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filterPrivacy="1" defaultThemeVersion="124226"/>
  <xr:revisionPtr revIDLastSave="0" documentId="13_ncr:1_{BE783675-207D-F54C-9B94-DC781B6FAA02}" xr6:coauthVersionLast="47" xr6:coauthVersionMax="47" xr10:uidLastSave="{00000000-0000-0000-0000-000000000000}"/>
  <bookViews>
    <workbookView xWindow="580" yWindow="0" windowWidth="19900" windowHeight="12800" activeTab="41" xr2:uid="{00000000-000D-0000-FFFF-FFFF00000000}"/>
  </bookViews>
  <sheets>
    <sheet name="Price June 19" sheetId="48" state="hidden" r:id="rId1"/>
    <sheet name="Price July 19" sheetId="49" state="hidden" r:id="rId2"/>
    <sheet name="Price August 19" sheetId="50" state="hidden" r:id="rId3"/>
    <sheet name="Price September 19 NEW" sheetId="52" state="hidden" r:id="rId4"/>
    <sheet name="Price October 19" sheetId="53" state="hidden" r:id="rId5"/>
    <sheet name="Price November 19" sheetId="54" state="hidden" r:id="rId6"/>
    <sheet name="Price December 19" sheetId="55" state="hidden" r:id="rId7"/>
    <sheet name="Price January20" sheetId="56" state="hidden" r:id="rId8"/>
    <sheet name="Price February20" sheetId="57" state="hidden" r:id="rId9"/>
    <sheet name="Price March 20" sheetId="58" state="hidden" r:id="rId10"/>
    <sheet name="Price April 20" sheetId="59" state="hidden" r:id="rId11"/>
    <sheet name="Price 11-30 April" sheetId="60" state="hidden" r:id="rId12"/>
    <sheet name="Price May20" sheetId="61" state="hidden" r:id="rId13"/>
    <sheet name="Price Jun20" sheetId="62" state="hidden" r:id="rId14"/>
    <sheet name="Price Jul20" sheetId="63" state="hidden" r:id="rId15"/>
    <sheet name="Price Aug20" sheetId="64" state="hidden" r:id="rId16"/>
    <sheet name="Price Sep20" sheetId="65" state="hidden" r:id="rId17"/>
    <sheet name="Price Oct20" sheetId="66" state="hidden" r:id="rId18"/>
    <sheet name="Price 20.10.2020-30.11.2020 (1)" sheetId="67" state="hidden" r:id="rId19"/>
    <sheet name="Price 20.10.2020-30.11.2020" sheetId="68" state="hidden" r:id="rId20"/>
    <sheet name="Price December20" sheetId="69" state="hidden" r:id="rId21"/>
    <sheet name="Price January21" sheetId="70" state="hidden" r:id="rId22"/>
    <sheet name="Price February21" sheetId="71" state="hidden" r:id="rId23"/>
    <sheet name="Price March21" sheetId="72" state="hidden" r:id="rId24"/>
    <sheet name="Price Apr-Jun21" sheetId="73" state="hidden" r:id="rId25"/>
    <sheet name="Price 15.05.21-31.05.21" sheetId="74" state="hidden" r:id="rId26"/>
    <sheet name="Price June21" sheetId="75" state="hidden" r:id="rId27"/>
    <sheet name="Price July21" sheetId="76" state="hidden" r:id="rId28"/>
    <sheet name="Price August21" sheetId="77" state="hidden" r:id="rId29"/>
    <sheet name="Price September21" sheetId="78" state="hidden" r:id="rId30"/>
    <sheet name="Price October21" sheetId="79" state="hidden" r:id="rId31"/>
    <sheet name="Price November21" sheetId="80" state="hidden" r:id="rId32"/>
    <sheet name="Price December21" sheetId="81" state="hidden" r:id="rId33"/>
    <sheet name="Price 06.12.2021-31.12.2021" sheetId="82" state="hidden" r:id="rId34"/>
    <sheet name="Price January22" sheetId="83" state="hidden" r:id="rId35"/>
    <sheet name="Price February22" sheetId="84" state="hidden" r:id="rId36"/>
    <sheet name="Price March22" sheetId="85" state="hidden" r:id="rId37"/>
    <sheet name="Update price March22" sheetId="86" state="hidden" r:id="rId38"/>
    <sheet name="Price 21.03.22-April 2022" sheetId="87" state="hidden" r:id="rId39"/>
    <sheet name="Price 04.04-30.04.2022" sheetId="88" state="hidden" r:id="rId40"/>
    <sheet name="Price May22" sheetId="89" state="hidden" r:id="rId41"/>
    <sheet name="Price 20.05.2022-30.06.2022" sheetId="90" r:id="rId42"/>
    <sheet name="Price September 19" sheetId="51" state="hidden" r:id="rId43"/>
    <sheet name="Price May" sheetId="33" state="hidden" r:id="rId44"/>
    <sheet name="February 14-28 " sheetId="30" state="hidden" r:id="rId45"/>
    <sheet name="February 18" sheetId="29" state="hidden" r:id="rId46"/>
    <sheet name="20 Dec - 15 Jan" sheetId="28" state="hidden" r:id="rId47"/>
    <sheet name="December 17" sheetId="26" state="hidden" r:id="rId48"/>
    <sheet name="Sheet3" sheetId="27" state="hidden" r:id="rId49"/>
    <sheet name="October 17" sheetId="24" state="hidden" r:id="rId50"/>
    <sheet name="September 17" sheetId="23" state="hidden" r:id="rId51"/>
    <sheet name="August 17" sheetId="22" state="hidden" r:id="rId52"/>
    <sheet name="July 17" sheetId="21" state="hidden" r:id="rId53"/>
    <sheet name="June 17" sheetId="20" state="hidden" r:id="rId54"/>
    <sheet name="May 17" sheetId="19" state="hidden" r:id="rId55"/>
    <sheet name="April 17" sheetId="18" state="hidden" r:id="rId56"/>
    <sheet name="March 17" sheetId="17" state="hidden" r:id="rId57"/>
    <sheet name="January 17" sheetId="15" state="hidden" r:id="rId58"/>
    <sheet name="February 17" sheetId="16" state="hidden" r:id="rId59"/>
    <sheet name="Price Dec" sheetId="13" state="hidden" r:id="rId60"/>
    <sheet name="Price Nov" sheetId="12" state="hidden" r:id="rId61"/>
    <sheet name="Price October" sheetId="11" state="hidden" r:id="rId62"/>
    <sheet name="Price September" sheetId="10" state="hidden" r:id="rId63"/>
    <sheet name="Price August" sheetId="9" state="hidden" r:id="rId64"/>
    <sheet name="Purina July" sheetId="7" state="hidden" r:id="rId65"/>
    <sheet name="Purina June" sheetId="8" state="hidden" r:id="rId66"/>
    <sheet name="Purina May" sheetId="5" state="hidden" r:id="rId67"/>
  </sheets>
  <externalReferences>
    <externalReference r:id="rId68"/>
    <externalReference r:id="rId69"/>
  </externalReferences>
  <definedNames>
    <definedName name="_xlnm._FilterDatabase" localSheetId="46" hidden="1">'20 Dec - 15 Jan'!$A$1:$H$168</definedName>
    <definedName name="_xlnm._FilterDatabase" localSheetId="55" hidden="1">'April 17'!$A$1:$E$193</definedName>
    <definedName name="_xlnm._FilterDatabase" localSheetId="51" hidden="1">'August 17'!$A$1:$G$170</definedName>
    <definedName name="_xlnm._FilterDatabase" localSheetId="47" hidden="1">'December 17'!$A$1:$G$154</definedName>
    <definedName name="_xlnm._FilterDatabase" localSheetId="44" hidden="1">'February 14-28 '!$A$1:$F$181</definedName>
    <definedName name="_xlnm._FilterDatabase" localSheetId="58" hidden="1">'February 17'!$A$1:$E$206</definedName>
    <definedName name="_xlnm._FilterDatabase" localSheetId="45" hidden="1">'February 18'!$A$1:$F$181</definedName>
    <definedName name="_xlnm._FilterDatabase" localSheetId="57" hidden="1">'January 17'!$A$1:$E$253</definedName>
    <definedName name="_xlnm._FilterDatabase" localSheetId="52" hidden="1">'July 17'!$A$1:$F$140</definedName>
    <definedName name="_xlnm._FilterDatabase" localSheetId="53" hidden="1">'June 17'!$A$1:$F$122</definedName>
    <definedName name="_xlnm._FilterDatabase" localSheetId="56" hidden="1">'March 17'!$A$1:$F$209</definedName>
    <definedName name="_xlnm._FilterDatabase" localSheetId="54" hidden="1">'May 17'!$A$1:$E$166</definedName>
    <definedName name="_xlnm._FilterDatabase" localSheetId="49" hidden="1">'October 17'!$A$1:$F$132</definedName>
    <definedName name="_xlnm._FilterDatabase" localSheetId="39" hidden="1">'Price 04.04-30.04.2022'!$A$1:$E$186</definedName>
    <definedName name="_xlnm._FilterDatabase" localSheetId="33" hidden="1">'Price 06.12.2021-31.12.2021'!$A$1:$E$187</definedName>
    <definedName name="_xlnm._FilterDatabase" localSheetId="11" hidden="1">'Price 11-30 April'!$A$1:$F$175</definedName>
    <definedName name="_xlnm._FilterDatabase" localSheetId="25" hidden="1">'Price 15.05.21-31.05.21'!$A$1:$E$241</definedName>
    <definedName name="_xlnm._FilterDatabase" localSheetId="41" hidden="1">'Price 20.05.2022-30.06.2022'!$A$2:$D$76</definedName>
    <definedName name="_xlnm._FilterDatabase" localSheetId="19" hidden="1">'Price 20.10.2020-30.11.2020'!$A$1:$E$180</definedName>
    <definedName name="_xlnm._FilterDatabase" localSheetId="18" hidden="1">'Price 20.10.2020-30.11.2020 (1)'!$A$1:$F$1</definedName>
    <definedName name="_xlnm._FilterDatabase" localSheetId="38" hidden="1">'Price 21.03.22-April 2022'!$A$1:$E$186</definedName>
    <definedName name="_xlnm._FilterDatabase" localSheetId="24" hidden="1">'Price Apr-Jun21'!$A$1:$E$249</definedName>
    <definedName name="_xlnm._FilterDatabase" localSheetId="10" hidden="1">'Price April 20'!$A$1:$F$175</definedName>
    <definedName name="_xlnm._FilterDatabase" localSheetId="15" hidden="1">'Price Aug20'!$A$1:$E$162</definedName>
    <definedName name="_xlnm._FilterDatabase" localSheetId="63" hidden="1">'Price August'!$A$1:$F$740</definedName>
    <definedName name="_xlnm._FilterDatabase" localSheetId="2" hidden="1">'Price August 19'!$A$1:$E$170</definedName>
    <definedName name="_xlnm._FilterDatabase" localSheetId="28" hidden="1">'Price August21'!$A$1:$E$221</definedName>
    <definedName name="_xlnm._FilterDatabase" localSheetId="59" hidden="1">'Price Dec'!$A$1:$G$253</definedName>
    <definedName name="_xlnm._FilterDatabase" localSheetId="6" hidden="1">'Price December 19'!$A$2:$E$176</definedName>
    <definedName name="_xlnm._FilterDatabase" localSheetId="20" hidden="1">'Price December20'!$A$1:$E$187</definedName>
    <definedName name="_xlnm._FilterDatabase" localSheetId="32" hidden="1">'Price December21'!$A$1:$E$187</definedName>
    <definedName name="_xlnm._FilterDatabase" localSheetId="8" hidden="1">'Price February20'!$A$1:$E$192</definedName>
    <definedName name="_xlnm._FilterDatabase" localSheetId="22" hidden="1">'Price February21'!$A$1:$E$198</definedName>
    <definedName name="_xlnm._FilterDatabase" localSheetId="35" hidden="1">'Price February22'!$A$1:$E$239</definedName>
    <definedName name="_xlnm._FilterDatabase" localSheetId="7" hidden="1">'Price January20'!$A$1:$E$173</definedName>
    <definedName name="_xlnm._FilterDatabase" localSheetId="21" hidden="1">'Price January21'!$A$1:$E$194</definedName>
    <definedName name="_xlnm._FilterDatabase" localSheetId="34" hidden="1">'Price January22'!$B$1:$E$191</definedName>
    <definedName name="_xlnm._FilterDatabase" localSheetId="14" hidden="1">'Price Jul20'!$A$1:$E$176</definedName>
    <definedName name="_xlnm._FilterDatabase" localSheetId="1" hidden="1">'Price July 19'!$A$1:$E$173</definedName>
    <definedName name="_xlnm._FilterDatabase" localSheetId="27" hidden="1">'Price July21'!$A$1:$E$240</definedName>
    <definedName name="_xlnm._FilterDatabase" localSheetId="13" hidden="1">'Price Jun20'!$A$1:$E$180</definedName>
    <definedName name="_xlnm._FilterDatabase" localSheetId="0" hidden="1">'Price June 19'!$A$2:$E$179</definedName>
    <definedName name="_xlnm._FilterDatabase" localSheetId="26" hidden="1">'Price June21'!$A$1:$E$268</definedName>
    <definedName name="_xlnm._FilterDatabase" localSheetId="9" hidden="1">'Price March 20'!$A$2:$E$201</definedName>
    <definedName name="_xlnm._FilterDatabase" localSheetId="23" hidden="1">'Price March21'!$A$1:$E$206</definedName>
    <definedName name="_xlnm._FilterDatabase" localSheetId="36" hidden="1">'Price March22'!$A$2:$E$213</definedName>
    <definedName name="_xlnm._FilterDatabase" localSheetId="43" hidden="1">'Price May'!$A$1:$F$204</definedName>
    <definedName name="_xlnm._FilterDatabase" localSheetId="12" hidden="1">'Price May20'!$A$1:$E$180</definedName>
    <definedName name="_xlnm._FilterDatabase" localSheetId="40" hidden="1">'Price May22'!$A$1:$E$178</definedName>
    <definedName name="_xlnm._FilterDatabase" localSheetId="60" hidden="1">'Price Nov'!$A$1:$E$223</definedName>
    <definedName name="_xlnm._FilterDatabase" localSheetId="5" hidden="1">'Price November 19'!$A$1:$E$207</definedName>
    <definedName name="_xlnm._FilterDatabase" localSheetId="31" hidden="1">'Price November21'!$A$1:$E$190</definedName>
    <definedName name="_xlnm._FilterDatabase" localSheetId="17" hidden="1">'Price Oct20'!$A$1:$E$168</definedName>
    <definedName name="_xlnm._FilterDatabase" localSheetId="61" hidden="1">'Price October'!$A$1:$F$235</definedName>
    <definedName name="_xlnm._FilterDatabase" localSheetId="4" hidden="1">'Price October 19'!$A$1:$E$194</definedName>
    <definedName name="_xlnm._FilterDatabase" localSheetId="30" hidden="1">'Price October21'!$A$1:$E$194</definedName>
    <definedName name="_xlnm._FilterDatabase" localSheetId="16" hidden="1">'Price Sep20'!$A$1:$E$1</definedName>
    <definedName name="_xlnm._FilterDatabase" localSheetId="62" hidden="1">'Price September'!$A$1:$F$1</definedName>
    <definedName name="_xlnm._FilterDatabase" localSheetId="42" hidden="1">'Price September 19'!$A$1:$F$170</definedName>
    <definedName name="_xlnm._FilterDatabase" localSheetId="3" hidden="1">'Price September 19 NEW'!$A$1:$E$170</definedName>
    <definedName name="_xlnm._FilterDatabase" localSheetId="29" hidden="1">'Price September21'!$A$1:$E$189</definedName>
    <definedName name="_xlnm._FilterDatabase" localSheetId="64" hidden="1">'Purina July'!$A$1:$G$737</definedName>
    <definedName name="_xlnm._FilterDatabase" localSheetId="66" hidden="1">'Purina May'!$B$1:$G$730</definedName>
    <definedName name="_xlnm._FilterDatabase" localSheetId="50" hidden="1">'September 17'!$A$1:$H$185</definedName>
    <definedName name="_xlnm._FilterDatabase" localSheetId="48" hidden="1">Sheet3!$A$1:$C$146</definedName>
    <definedName name="_xlnm._FilterDatabase" localSheetId="37" hidden="1">'Update price March22'!$A$1:$E$213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90" l="1"/>
  <c r="H50" i="90"/>
  <c r="L50" i="90"/>
  <c r="C50" i="90"/>
  <c r="L28" i="90"/>
  <c r="J28" i="90"/>
  <c r="H28" i="90"/>
  <c r="F28" i="90"/>
  <c r="C29" i="90"/>
  <c r="F89" i="90"/>
  <c r="L85" i="90"/>
  <c r="L86" i="90"/>
  <c r="L87" i="90"/>
  <c r="L89" i="90"/>
  <c r="L84" i="90"/>
  <c r="J85" i="90"/>
  <c r="J86" i="90"/>
  <c r="J87" i="90"/>
  <c r="J84" i="90"/>
  <c r="H85" i="90"/>
  <c r="H86" i="90"/>
  <c r="H87" i="90"/>
  <c r="H84" i="90"/>
  <c r="F85" i="90"/>
  <c r="F86" i="90"/>
  <c r="F87" i="90"/>
  <c r="F84" i="90"/>
  <c r="C14" i="90"/>
  <c r="C70" i="90"/>
  <c r="C71" i="90"/>
  <c r="C72" i="90"/>
  <c r="C79" i="90"/>
  <c r="C78" i="90"/>
  <c r="C77" i="90"/>
  <c r="C47" i="90"/>
  <c r="C46" i="90"/>
  <c r="C45" i="90"/>
  <c r="C26" i="90"/>
  <c r="C13" i="90"/>
  <c r="C12" i="90"/>
  <c r="C11" i="90"/>
  <c r="C10" i="90"/>
  <c r="C76" i="90" l="1"/>
  <c r="C75" i="90"/>
  <c r="C74" i="90"/>
  <c r="C68" i="90"/>
  <c r="C67" i="90"/>
  <c r="C65" i="90"/>
  <c r="C64" i="90"/>
  <c r="C63" i="90"/>
  <c r="C62" i="90"/>
  <c r="C60" i="90"/>
  <c r="C59" i="90"/>
  <c r="C58" i="90"/>
  <c r="C57" i="90"/>
  <c r="C56" i="90"/>
  <c r="C55" i="90"/>
  <c r="C54" i="90"/>
  <c r="C53" i="90"/>
  <c r="C52" i="90"/>
  <c r="C51" i="90"/>
  <c r="C49" i="90"/>
  <c r="C44" i="90"/>
  <c r="C43" i="90"/>
  <c r="C42" i="90"/>
  <c r="C41" i="90"/>
  <c r="C40" i="90"/>
  <c r="C39" i="90"/>
  <c r="C38" i="90"/>
  <c r="C37" i="90"/>
  <c r="C36" i="90"/>
  <c r="C35" i="90"/>
  <c r="C34" i="90"/>
  <c r="C33" i="90"/>
  <c r="C32" i="90"/>
  <c r="C31" i="90"/>
  <c r="C30" i="90"/>
  <c r="C25" i="90"/>
  <c r="C24" i="90"/>
  <c r="C23" i="90"/>
  <c r="C22" i="90"/>
  <c r="C21" i="90"/>
  <c r="C20" i="90"/>
  <c r="C19" i="90"/>
  <c r="C18" i="90"/>
  <c r="C17" i="90"/>
  <c r="C16" i="90"/>
  <c r="C9" i="90"/>
  <c r="C8" i="90"/>
  <c r="C7" i="90"/>
  <c r="C6" i="90"/>
  <c r="C5" i="90"/>
  <c r="C54" i="89"/>
  <c r="C56" i="89"/>
  <c r="C60" i="89"/>
  <c r="C178" i="89"/>
  <c r="C176" i="89"/>
  <c r="C175" i="89"/>
  <c r="C174" i="89"/>
  <c r="C173" i="89"/>
  <c r="C172" i="89"/>
  <c r="C171" i="89"/>
  <c r="C170" i="89"/>
  <c r="C169" i="89"/>
  <c r="C168" i="89"/>
  <c r="C167" i="89"/>
  <c r="C166" i="89"/>
  <c r="C164" i="89"/>
  <c r="C163" i="89"/>
  <c r="C162" i="89"/>
  <c r="C161" i="89"/>
  <c r="C160" i="89"/>
  <c r="C159" i="89"/>
  <c r="C157" i="89"/>
  <c r="C156" i="89"/>
  <c r="C155" i="89"/>
  <c r="C154" i="89"/>
  <c r="C153" i="89"/>
  <c r="C152" i="89"/>
  <c r="C151" i="89"/>
  <c r="C150" i="89"/>
  <c r="C149" i="89"/>
  <c r="C148" i="89"/>
  <c r="C147" i="89"/>
  <c r="C146" i="89"/>
  <c r="C145" i="89"/>
  <c r="C144" i="89"/>
  <c r="C143" i="89"/>
  <c r="C141" i="89"/>
  <c r="C140" i="89"/>
  <c r="C139" i="89"/>
  <c r="C138" i="89"/>
  <c r="C137" i="89"/>
  <c r="C136" i="89"/>
  <c r="C135" i="89"/>
  <c r="C134" i="89"/>
  <c r="C133" i="89"/>
  <c r="C132" i="89"/>
  <c r="C131" i="89"/>
  <c r="C130" i="89"/>
  <c r="C129" i="89"/>
  <c r="C128" i="89"/>
  <c r="C127" i="89"/>
  <c r="C126" i="89"/>
  <c r="C125" i="89"/>
  <c r="C124" i="89"/>
  <c r="C123" i="89"/>
  <c r="C122" i="89"/>
  <c r="C121" i="89"/>
  <c r="C120" i="89"/>
  <c r="C119" i="89"/>
  <c r="C118" i="89"/>
  <c r="C117" i="89"/>
  <c r="C116" i="89"/>
  <c r="C115" i="89"/>
  <c r="C114" i="89"/>
  <c r="C113" i="89"/>
  <c r="C112" i="89"/>
  <c r="C111" i="89"/>
  <c r="C110" i="89"/>
  <c r="C109" i="89"/>
  <c r="C107" i="89"/>
  <c r="C106" i="89"/>
  <c r="C105" i="89"/>
  <c r="C104" i="89"/>
  <c r="C103" i="89"/>
  <c r="C102" i="89"/>
  <c r="C101" i="89"/>
  <c r="C100" i="89"/>
  <c r="C99" i="89"/>
  <c r="C98" i="89"/>
  <c r="C97" i="89"/>
  <c r="C96" i="89"/>
  <c r="C95" i="89"/>
  <c r="C94" i="89"/>
  <c r="C93" i="89"/>
  <c r="C92" i="89"/>
  <c r="C91" i="89"/>
  <c r="C90" i="89"/>
  <c r="C89" i="89"/>
  <c r="C88" i="89"/>
  <c r="C87" i="89"/>
  <c r="C86" i="89"/>
  <c r="C85" i="89"/>
  <c r="C84" i="89"/>
  <c r="C83" i="89"/>
  <c r="C82" i="89"/>
  <c r="C81" i="89"/>
  <c r="C80" i="89"/>
  <c r="C79" i="89"/>
  <c r="C78" i="89"/>
  <c r="C77" i="89"/>
  <c r="C76" i="89"/>
  <c r="C75" i="89"/>
  <c r="C74" i="89"/>
  <c r="C73" i="89"/>
  <c r="C72" i="89"/>
  <c r="C71" i="89"/>
  <c r="C70" i="89"/>
  <c r="C69" i="89"/>
  <c r="C68" i="89"/>
  <c r="C67" i="89"/>
  <c r="C66" i="89"/>
  <c r="C65" i="89"/>
  <c r="C64" i="89"/>
  <c r="C63" i="89"/>
  <c r="C61" i="89"/>
  <c r="C59" i="89"/>
  <c r="C58" i="89"/>
  <c r="C57" i="89"/>
  <c r="C55" i="89"/>
  <c r="C53" i="89"/>
  <c r="C52" i="89"/>
  <c r="C51" i="89"/>
  <c r="C50" i="89"/>
  <c r="C49" i="89"/>
  <c r="C48" i="89"/>
  <c r="C47" i="89"/>
  <c r="C46" i="89"/>
  <c r="C45" i="89"/>
  <c r="C44" i="89"/>
  <c r="C43" i="89"/>
  <c r="C42" i="89"/>
  <c r="C41" i="89"/>
  <c r="C40" i="89"/>
  <c r="C39" i="89"/>
  <c r="C38" i="89"/>
  <c r="C37" i="89"/>
  <c r="C36" i="89"/>
  <c r="C35" i="89"/>
  <c r="C34" i="89"/>
  <c r="C33" i="89"/>
  <c r="C32" i="89"/>
  <c r="C31" i="89"/>
  <c r="C30" i="89"/>
  <c r="C29" i="89"/>
  <c r="C28" i="89"/>
  <c r="C27" i="89"/>
  <c r="C26" i="89"/>
  <c r="C25" i="89"/>
  <c r="C24" i="89"/>
  <c r="C23" i="89"/>
  <c r="C22" i="89"/>
  <c r="C21" i="89"/>
  <c r="C20" i="89"/>
  <c r="C19" i="89"/>
  <c r="C17" i="89"/>
  <c r="C16" i="89"/>
  <c r="C15" i="89"/>
  <c r="C14" i="89"/>
  <c r="C13" i="89"/>
  <c r="C12" i="89"/>
  <c r="C11" i="89"/>
  <c r="C10" i="89"/>
  <c r="C9" i="89"/>
  <c r="C8" i="89"/>
  <c r="C7" i="89"/>
  <c r="C6" i="89"/>
  <c r="C5" i="89"/>
  <c r="C4" i="89"/>
  <c r="C186" i="88"/>
  <c r="C184" i="88"/>
  <c r="C183" i="88"/>
  <c r="C182" i="88"/>
  <c r="C181" i="88"/>
  <c r="C180" i="88"/>
  <c r="C179" i="88"/>
  <c r="C178" i="88"/>
  <c r="C177" i="88"/>
  <c r="C176" i="88"/>
  <c r="C175" i="88"/>
  <c r="C174" i="88"/>
  <c r="C173" i="88"/>
  <c r="C172" i="88"/>
  <c r="C171" i="88"/>
  <c r="C170" i="88"/>
  <c r="C169" i="88"/>
  <c r="C168" i="88"/>
  <c r="C167" i="88"/>
  <c r="C165" i="88"/>
  <c r="C164" i="88"/>
  <c r="C163" i="88"/>
  <c r="C162" i="88"/>
  <c r="C161" i="88"/>
  <c r="C160" i="88"/>
  <c r="C158" i="88"/>
  <c r="C157" i="88"/>
  <c r="C156" i="88"/>
  <c r="C155" i="88"/>
  <c r="C154" i="88"/>
  <c r="C153" i="88"/>
  <c r="C152" i="88"/>
  <c r="C151" i="88"/>
  <c r="C150" i="88"/>
  <c r="C149" i="88"/>
  <c r="C148" i="88"/>
  <c r="C147" i="88"/>
  <c r="C146" i="88"/>
  <c r="C145" i="88"/>
  <c r="C144" i="88"/>
  <c r="C143" i="88"/>
  <c r="C141" i="88"/>
  <c r="C140" i="88"/>
  <c r="C139" i="88"/>
  <c r="C138" i="88"/>
  <c r="C137" i="88"/>
  <c r="C136" i="88"/>
  <c r="C135" i="88"/>
  <c r="C134" i="88"/>
  <c r="C133" i="88"/>
  <c r="C132" i="88"/>
  <c r="C131" i="88"/>
  <c r="C130" i="88"/>
  <c r="C129" i="88"/>
  <c r="C128" i="88"/>
  <c r="C127" i="88"/>
  <c r="C126" i="88"/>
  <c r="C125" i="88"/>
  <c r="C124" i="88"/>
  <c r="C123" i="88"/>
  <c r="C122" i="88"/>
  <c r="C121" i="88"/>
  <c r="C120" i="88"/>
  <c r="C119" i="88"/>
  <c r="C118" i="88"/>
  <c r="C117" i="88"/>
  <c r="C116" i="88"/>
  <c r="C115" i="88"/>
  <c r="C114" i="88"/>
  <c r="C113" i="88"/>
  <c r="C112" i="88"/>
  <c r="C111" i="88"/>
  <c r="C110" i="88"/>
  <c r="C109" i="88"/>
  <c r="C108" i="88"/>
  <c r="C106" i="88"/>
  <c r="C105" i="88"/>
  <c r="C104" i="88"/>
  <c r="C103" i="88"/>
  <c r="C102" i="88"/>
  <c r="C101" i="88"/>
  <c r="C100" i="88"/>
  <c r="C99" i="88"/>
  <c r="C98" i="88"/>
  <c r="C97" i="88"/>
  <c r="C96" i="88"/>
  <c r="C95" i="88"/>
  <c r="C94" i="88"/>
  <c r="C93" i="88"/>
  <c r="C92" i="88"/>
  <c r="C91" i="88"/>
  <c r="C90" i="88"/>
  <c r="C89" i="88"/>
  <c r="C88" i="88"/>
  <c r="C87" i="88"/>
  <c r="C86" i="88"/>
  <c r="C85" i="88"/>
  <c r="C84" i="88"/>
  <c r="C83" i="88"/>
  <c r="C82" i="88"/>
  <c r="C81" i="88"/>
  <c r="C80" i="88"/>
  <c r="C79" i="88"/>
  <c r="C78" i="88"/>
  <c r="C77" i="88"/>
  <c r="C76" i="88"/>
  <c r="C75" i="88"/>
  <c r="C74" i="88"/>
  <c r="C73" i="88"/>
  <c r="C72" i="88"/>
  <c r="C71" i="88"/>
  <c r="C70" i="88"/>
  <c r="C69" i="88"/>
  <c r="C68" i="88"/>
  <c r="C67" i="88"/>
  <c r="C66" i="88"/>
  <c r="C65" i="88"/>
  <c r="C64" i="88"/>
  <c r="C63" i="88"/>
  <c r="C62" i="88"/>
  <c r="C61" i="88"/>
  <c r="C59" i="88"/>
  <c r="C58" i="88"/>
  <c r="C57" i="88"/>
  <c r="C56" i="88"/>
  <c r="C55" i="88"/>
  <c r="C54" i="88"/>
  <c r="C53" i="88"/>
  <c r="C52" i="88"/>
  <c r="C51" i="88"/>
  <c r="C50" i="88"/>
  <c r="C49" i="88"/>
  <c r="C48" i="88"/>
  <c r="C47" i="88"/>
  <c r="C46" i="88"/>
  <c r="C45" i="88"/>
  <c r="C44" i="88"/>
  <c r="C43" i="88"/>
  <c r="C42" i="88"/>
  <c r="C41" i="88"/>
  <c r="C40" i="88"/>
  <c r="C39" i="88"/>
  <c r="C38" i="88"/>
  <c r="C37" i="88"/>
  <c r="C36" i="88"/>
  <c r="C35" i="88"/>
  <c r="C34" i="88"/>
  <c r="C33" i="88"/>
  <c r="C32" i="88"/>
  <c r="C31" i="88"/>
  <c r="C30" i="88"/>
  <c r="C29" i="88"/>
  <c r="C28" i="88"/>
  <c r="C27" i="88"/>
  <c r="C26" i="88"/>
  <c r="C25" i="88"/>
  <c r="C24" i="88"/>
  <c r="C23" i="88"/>
  <c r="C22" i="88"/>
  <c r="C21" i="88"/>
  <c r="C20" i="88"/>
  <c r="C18" i="88"/>
  <c r="C17" i="88"/>
  <c r="C16" i="88"/>
  <c r="C15" i="88"/>
  <c r="C14" i="88"/>
  <c r="C13" i="88"/>
  <c r="C12" i="88"/>
  <c r="C11" i="88"/>
  <c r="C10" i="88"/>
  <c r="C9" i="88"/>
  <c r="C8" i="88"/>
  <c r="C7" i="88"/>
  <c r="C6" i="88"/>
  <c r="C5" i="88"/>
  <c r="C4" i="88"/>
  <c r="C105" i="87"/>
  <c r="C16" i="87"/>
  <c r="C121" i="87"/>
  <c r="C186" i="87"/>
  <c r="C184" i="87"/>
  <c r="C183" i="87"/>
  <c r="C182" i="87"/>
  <c r="C181" i="87"/>
  <c r="C180" i="87"/>
  <c r="C179" i="87"/>
  <c r="C178" i="87"/>
  <c r="C177" i="87"/>
  <c r="C176" i="87"/>
  <c r="C175" i="87"/>
  <c r="C174" i="87"/>
  <c r="C173" i="87"/>
  <c r="C172" i="87"/>
  <c r="C171" i="87"/>
  <c r="C170" i="87"/>
  <c r="C169" i="87"/>
  <c r="C168" i="87"/>
  <c r="C167" i="87"/>
  <c r="C165" i="87"/>
  <c r="C164" i="87"/>
  <c r="C163" i="87"/>
  <c r="C162" i="87"/>
  <c r="C161" i="87"/>
  <c r="C160" i="87"/>
  <c r="C158" i="87"/>
  <c r="C157" i="87"/>
  <c r="C156" i="87"/>
  <c r="C155" i="87"/>
  <c r="C154" i="87"/>
  <c r="C153" i="87"/>
  <c r="C152" i="87"/>
  <c r="C151" i="87"/>
  <c r="C150" i="87"/>
  <c r="C149" i="87"/>
  <c r="C148" i="87"/>
  <c r="C147" i="87"/>
  <c r="C146" i="87"/>
  <c r="C145" i="87"/>
  <c r="C144" i="87"/>
  <c r="C143" i="87"/>
  <c r="C141" i="87"/>
  <c r="C140" i="87"/>
  <c r="C139" i="87"/>
  <c r="C138" i="87"/>
  <c r="C137" i="87"/>
  <c r="C136" i="87"/>
  <c r="C135" i="87"/>
  <c r="C134" i="87"/>
  <c r="C133" i="87"/>
  <c r="C132" i="87"/>
  <c r="C131" i="87"/>
  <c r="C130" i="87"/>
  <c r="C129" i="87"/>
  <c r="C128" i="87"/>
  <c r="C127" i="87"/>
  <c r="C126" i="87"/>
  <c r="C125" i="87"/>
  <c r="C124" i="87"/>
  <c r="C123" i="87"/>
  <c r="C122" i="87"/>
  <c r="C120" i="87"/>
  <c r="C119" i="87"/>
  <c r="C118" i="87"/>
  <c r="C117" i="87"/>
  <c r="C116" i="87"/>
  <c r="C115" i="87"/>
  <c r="C114" i="87"/>
  <c r="C113" i="87"/>
  <c r="C112" i="87"/>
  <c r="C111" i="87"/>
  <c r="C110" i="87"/>
  <c r="C109" i="87"/>
  <c r="C108" i="87"/>
  <c r="C106" i="87"/>
  <c r="C104" i="87"/>
  <c r="C103" i="87"/>
  <c r="C102" i="87"/>
  <c r="C101" i="87"/>
  <c r="C100" i="87"/>
  <c r="C99" i="87"/>
  <c r="C98" i="87"/>
  <c r="C97" i="87"/>
  <c r="C96" i="87"/>
  <c r="C95" i="87"/>
  <c r="C94" i="87"/>
  <c r="C93" i="87"/>
  <c r="C92" i="87"/>
  <c r="C91" i="87"/>
  <c r="C90" i="87"/>
  <c r="C89" i="87"/>
  <c r="C88" i="87"/>
  <c r="C87" i="87"/>
  <c r="C86" i="87"/>
  <c r="C85" i="87"/>
  <c r="C84" i="87"/>
  <c r="C83" i="87"/>
  <c r="C82" i="87"/>
  <c r="C81" i="87"/>
  <c r="C80" i="87"/>
  <c r="C79" i="87"/>
  <c r="C78" i="87"/>
  <c r="C77" i="87"/>
  <c r="C76" i="87"/>
  <c r="C75" i="87"/>
  <c r="C74" i="87"/>
  <c r="C73" i="87"/>
  <c r="C72" i="87"/>
  <c r="C71" i="87"/>
  <c r="C70" i="87"/>
  <c r="C69" i="87"/>
  <c r="C68" i="87"/>
  <c r="C67" i="87"/>
  <c r="C66" i="87"/>
  <c r="C65" i="87"/>
  <c r="C64" i="87"/>
  <c r="C63" i="87"/>
  <c r="C62" i="87"/>
  <c r="C61" i="87"/>
  <c r="C59" i="87"/>
  <c r="C58" i="87"/>
  <c r="C57" i="87"/>
  <c r="C56" i="87"/>
  <c r="C55" i="87"/>
  <c r="C54" i="87"/>
  <c r="C53" i="87"/>
  <c r="C52" i="87"/>
  <c r="C51" i="87"/>
  <c r="C50" i="87"/>
  <c r="C49" i="87"/>
  <c r="C48" i="87"/>
  <c r="C47" i="87"/>
  <c r="C46" i="87"/>
  <c r="C45" i="87"/>
  <c r="C44" i="87"/>
  <c r="C43" i="87"/>
  <c r="C42" i="87"/>
  <c r="C41" i="87"/>
  <c r="C40" i="87"/>
  <c r="C39" i="87"/>
  <c r="C38" i="87"/>
  <c r="C37" i="87"/>
  <c r="C36" i="87"/>
  <c r="C35" i="87"/>
  <c r="C34" i="87"/>
  <c r="C33" i="87"/>
  <c r="C32" i="87"/>
  <c r="C31" i="87"/>
  <c r="C30" i="87"/>
  <c r="C29" i="87"/>
  <c r="C28" i="87"/>
  <c r="C27" i="87"/>
  <c r="C26" i="87"/>
  <c r="C25" i="87"/>
  <c r="C24" i="87"/>
  <c r="C23" i="87"/>
  <c r="C22" i="87"/>
  <c r="C21" i="87"/>
  <c r="C20" i="87"/>
  <c r="C18" i="87"/>
  <c r="C17" i="87"/>
  <c r="C15" i="87"/>
  <c r="C14" i="87"/>
  <c r="C13" i="87"/>
  <c r="C12" i="87"/>
  <c r="C11" i="87"/>
  <c r="C10" i="87"/>
  <c r="C9" i="87"/>
  <c r="C8" i="87"/>
  <c r="C7" i="87"/>
  <c r="C6" i="87"/>
  <c r="C5" i="87"/>
  <c r="C4" i="87"/>
  <c r="C213" i="86"/>
  <c r="C211" i="86"/>
  <c r="C210" i="86"/>
  <c r="C209" i="86"/>
  <c r="C208" i="86"/>
  <c r="C207" i="86"/>
  <c r="C206" i="86"/>
  <c r="C205" i="86"/>
  <c r="C204" i="86"/>
  <c r="C203" i="86"/>
  <c r="C202" i="86"/>
  <c r="C201" i="86"/>
  <c r="C200" i="86"/>
  <c r="C199" i="86"/>
  <c r="C198" i="86"/>
  <c r="C197" i="86"/>
  <c r="C196" i="86"/>
  <c r="C195" i="86"/>
  <c r="C194" i="86"/>
  <c r="C193" i="86"/>
  <c r="C191" i="86"/>
  <c r="C190" i="86"/>
  <c r="C189" i="86"/>
  <c r="C188" i="86"/>
  <c r="C187" i="86"/>
  <c r="C186" i="86"/>
  <c r="C184" i="86"/>
  <c r="C183" i="86"/>
  <c r="C182" i="86"/>
  <c r="C181" i="86"/>
  <c r="C180" i="86"/>
  <c r="C179" i="86"/>
  <c r="C178" i="86"/>
  <c r="C177" i="86"/>
  <c r="C176" i="86"/>
  <c r="C175" i="86"/>
  <c r="C174" i="86"/>
  <c r="C173" i="86"/>
  <c r="C172" i="86"/>
  <c r="C171" i="86"/>
  <c r="C170" i="86"/>
  <c r="C169" i="86"/>
  <c r="C168" i="86"/>
  <c r="C167" i="86"/>
  <c r="C165" i="86"/>
  <c r="C164" i="86"/>
  <c r="C163" i="86"/>
  <c r="C162" i="86"/>
  <c r="C161" i="86"/>
  <c r="C160" i="86"/>
  <c r="C159" i="86"/>
  <c r="C158" i="86"/>
  <c r="C157" i="86"/>
  <c r="C156" i="86"/>
  <c r="C155" i="86"/>
  <c r="C154" i="86"/>
  <c r="C153" i="86"/>
  <c r="C152" i="86"/>
  <c r="C151" i="86"/>
  <c r="C150" i="86"/>
  <c r="C149" i="86"/>
  <c r="C148" i="86"/>
  <c r="C147" i="86"/>
  <c r="C146" i="86"/>
  <c r="C145" i="86"/>
  <c r="C144" i="86"/>
  <c r="C143" i="86"/>
  <c r="C142" i="86"/>
  <c r="C141" i="86"/>
  <c r="C140" i="86"/>
  <c r="C139" i="86"/>
  <c r="C138" i="86"/>
  <c r="C137" i="86"/>
  <c r="C136" i="86"/>
  <c r="C135" i="86"/>
  <c r="C134" i="86"/>
  <c r="C133" i="86"/>
  <c r="C132" i="86"/>
  <c r="C130" i="86"/>
  <c r="C129" i="86"/>
  <c r="C128" i="86"/>
  <c r="C127" i="86"/>
  <c r="C126" i="86"/>
  <c r="C125" i="86"/>
  <c r="C124" i="86"/>
  <c r="C123" i="86"/>
  <c r="C122" i="86"/>
  <c r="C121" i="86"/>
  <c r="C120" i="86"/>
  <c r="C119" i="86"/>
  <c r="C118" i="86"/>
  <c r="C117" i="86"/>
  <c r="C116" i="86"/>
  <c r="C115" i="86"/>
  <c r="C114" i="86"/>
  <c r="C113" i="86"/>
  <c r="C112" i="86"/>
  <c r="C111" i="86"/>
  <c r="C110" i="86"/>
  <c r="C109" i="86"/>
  <c r="C108" i="86"/>
  <c r="C107" i="86"/>
  <c r="C106" i="86"/>
  <c r="C105" i="86"/>
  <c r="C104" i="86"/>
  <c r="C103" i="86"/>
  <c r="C102" i="86"/>
  <c r="C101" i="86"/>
  <c r="C100" i="86"/>
  <c r="C99" i="86"/>
  <c r="C98" i="86"/>
  <c r="C97" i="86"/>
  <c r="C96" i="86"/>
  <c r="C95" i="86"/>
  <c r="C94" i="86"/>
  <c r="C93" i="86"/>
  <c r="C92" i="86"/>
  <c r="C91" i="86"/>
  <c r="C90" i="86"/>
  <c r="C89" i="86"/>
  <c r="C88" i="86"/>
  <c r="C87" i="86"/>
  <c r="C86" i="86"/>
  <c r="C85" i="86"/>
  <c r="C84" i="86"/>
  <c r="C83" i="86"/>
  <c r="C82" i="86"/>
  <c r="C81" i="86"/>
  <c r="C80" i="86"/>
  <c r="C79" i="86"/>
  <c r="C78" i="86"/>
  <c r="C77" i="86"/>
  <c r="C76" i="86"/>
  <c r="C75" i="86"/>
  <c r="C74" i="86"/>
  <c r="C73" i="86"/>
  <c r="C72" i="86"/>
  <c r="C71" i="86"/>
  <c r="C70" i="86"/>
  <c r="C69" i="86"/>
  <c r="C68" i="86"/>
  <c r="C67" i="86"/>
  <c r="C66" i="86"/>
  <c r="C65" i="86"/>
  <c r="C64" i="86"/>
  <c r="C63" i="86"/>
  <c r="C61" i="86"/>
  <c r="C60" i="86"/>
  <c r="C59" i="86"/>
  <c r="C58" i="86"/>
  <c r="C57" i="86"/>
  <c r="C56" i="86"/>
  <c r="C55" i="86"/>
  <c r="C54" i="86"/>
  <c r="C53" i="86"/>
  <c r="C52" i="86"/>
  <c r="C51" i="86"/>
  <c r="C50" i="86"/>
  <c r="C49" i="86"/>
  <c r="C48" i="86"/>
  <c r="C47" i="86"/>
  <c r="C46" i="86"/>
  <c r="C45" i="86"/>
  <c r="C44" i="86"/>
  <c r="C43" i="86"/>
  <c r="C42" i="86"/>
  <c r="C41" i="86"/>
  <c r="C40" i="86"/>
  <c r="C39" i="86"/>
  <c r="C38" i="86"/>
  <c r="C37" i="86"/>
  <c r="C36" i="86"/>
  <c r="C35" i="86"/>
  <c r="C34" i="86"/>
  <c r="C33" i="86"/>
  <c r="C32" i="86"/>
  <c r="C31" i="86"/>
  <c r="C30" i="86"/>
  <c r="C29" i="86"/>
  <c r="C28" i="86"/>
  <c r="C27" i="86"/>
  <c r="C26" i="86"/>
  <c r="C25" i="86"/>
  <c r="C24" i="86"/>
  <c r="C23" i="86"/>
  <c r="C22" i="86"/>
  <c r="C21" i="86"/>
  <c r="C20" i="86"/>
  <c r="C19" i="86"/>
  <c r="C17" i="86"/>
  <c r="C16" i="86"/>
  <c r="C15" i="86"/>
  <c r="C14" i="86"/>
  <c r="C13" i="86"/>
  <c r="C12" i="86"/>
  <c r="C11" i="86"/>
  <c r="C10" i="86"/>
  <c r="C9" i="86"/>
  <c r="C8" i="86"/>
  <c r="C7" i="86"/>
  <c r="C6" i="86"/>
  <c r="C5" i="86"/>
  <c r="C4" i="86"/>
  <c r="C17" i="85"/>
  <c r="C213" i="85"/>
  <c r="C211" i="85"/>
  <c r="C210" i="85"/>
  <c r="C209" i="85"/>
  <c r="C208" i="85"/>
  <c r="C207" i="85"/>
  <c r="C206" i="85"/>
  <c r="C205" i="85"/>
  <c r="C204" i="85"/>
  <c r="C203" i="85"/>
  <c r="C202" i="85"/>
  <c r="C201" i="85"/>
  <c r="C200" i="85"/>
  <c r="C199" i="85"/>
  <c r="C198" i="85"/>
  <c r="C197" i="85"/>
  <c r="C196" i="85"/>
  <c r="C195" i="85"/>
  <c r="C194" i="85"/>
  <c r="C193" i="85"/>
  <c r="C191" i="85"/>
  <c r="C190" i="85"/>
  <c r="C189" i="85"/>
  <c r="C188" i="85"/>
  <c r="C187" i="85"/>
  <c r="C186" i="85"/>
  <c r="C184" i="85"/>
  <c r="C183" i="85"/>
  <c r="C182" i="85"/>
  <c r="C181" i="85"/>
  <c r="C180" i="85"/>
  <c r="C179" i="85"/>
  <c r="C178" i="85"/>
  <c r="C177" i="85"/>
  <c r="C176" i="85"/>
  <c r="C175" i="85"/>
  <c r="C174" i="85"/>
  <c r="C173" i="85"/>
  <c r="C172" i="85"/>
  <c r="C171" i="85"/>
  <c r="C170" i="85"/>
  <c r="C169" i="85"/>
  <c r="C168" i="85"/>
  <c r="C167" i="85"/>
  <c r="C165" i="85"/>
  <c r="C164" i="85"/>
  <c r="C163" i="85"/>
  <c r="C162" i="85"/>
  <c r="C161" i="85"/>
  <c r="C160" i="85"/>
  <c r="C159" i="85"/>
  <c r="C158" i="85"/>
  <c r="C157" i="85"/>
  <c r="C156" i="85"/>
  <c r="C155" i="85"/>
  <c r="C154" i="85"/>
  <c r="C153" i="85"/>
  <c r="C152" i="85"/>
  <c r="C151" i="85"/>
  <c r="C150" i="85"/>
  <c r="C149" i="85"/>
  <c r="C148" i="85"/>
  <c r="C147" i="85"/>
  <c r="C146" i="85"/>
  <c r="C145" i="85"/>
  <c r="C144" i="85"/>
  <c r="C143" i="85"/>
  <c r="C142" i="85"/>
  <c r="C141" i="85"/>
  <c r="C140" i="85"/>
  <c r="C139" i="85"/>
  <c r="C138" i="85"/>
  <c r="C137" i="85"/>
  <c r="C136" i="85"/>
  <c r="C135" i="85"/>
  <c r="C134" i="85"/>
  <c r="C133" i="85"/>
  <c r="C132" i="85"/>
  <c r="C130" i="85"/>
  <c r="C129" i="85"/>
  <c r="C128" i="85"/>
  <c r="C127" i="85"/>
  <c r="C126" i="85"/>
  <c r="C125" i="85"/>
  <c r="C124" i="85"/>
  <c r="C123" i="85"/>
  <c r="C122" i="85"/>
  <c r="C121" i="85"/>
  <c r="C120" i="85"/>
  <c r="C119" i="85"/>
  <c r="C118" i="85"/>
  <c r="C117" i="85"/>
  <c r="C116" i="85"/>
  <c r="C115" i="85"/>
  <c r="C114" i="85"/>
  <c r="C113" i="85"/>
  <c r="C112" i="85"/>
  <c r="C111" i="85"/>
  <c r="C110" i="85"/>
  <c r="C109" i="85"/>
  <c r="C108" i="85"/>
  <c r="C107" i="85"/>
  <c r="C106" i="85"/>
  <c r="C105" i="85"/>
  <c r="C104" i="85"/>
  <c r="C103" i="85"/>
  <c r="C102" i="85"/>
  <c r="C101" i="85"/>
  <c r="C100" i="85"/>
  <c r="C99" i="85"/>
  <c r="C98" i="85"/>
  <c r="C97" i="85"/>
  <c r="C96" i="85"/>
  <c r="C95" i="85"/>
  <c r="C94" i="85"/>
  <c r="C93" i="85"/>
  <c r="C92" i="85"/>
  <c r="C91" i="85"/>
  <c r="C90" i="85"/>
  <c r="C89" i="85"/>
  <c r="C88" i="85"/>
  <c r="C87" i="85"/>
  <c r="C86" i="85"/>
  <c r="C85" i="85"/>
  <c r="C84" i="85"/>
  <c r="C83" i="85"/>
  <c r="C82" i="85"/>
  <c r="C81" i="85"/>
  <c r="C80" i="85"/>
  <c r="C79" i="85"/>
  <c r="C78" i="85"/>
  <c r="C77" i="85"/>
  <c r="C76" i="85"/>
  <c r="C75" i="85"/>
  <c r="C74" i="85"/>
  <c r="C73" i="85"/>
  <c r="C72" i="85"/>
  <c r="C71" i="85"/>
  <c r="C70" i="85"/>
  <c r="C69" i="85"/>
  <c r="C68" i="85"/>
  <c r="C67" i="85"/>
  <c r="C66" i="85"/>
  <c r="C65" i="85"/>
  <c r="C64" i="85"/>
  <c r="C63" i="85"/>
  <c r="C61" i="85"/>
  <c r="C60" i="85"/>
  <c r="C59" i="85"/>
  <c r="C58" i="85"/>
  <c r="C57" i="85"/>
  <c r="C56" i="85"/>
  <c r="C55" i="85"/>
  <c r="C54" i="85"/>
  <c r="C53" i="85"/>
  <c r="C52" i="85"/>
  <c r="C51" i="85"/>
  <c r="C50" i="85"/>
  <c r="C49" i="85"/>
  <c r="C48" i="85"/>
  <c r="C47" i="85"/>
  <c r="C46" i="85"/>
  <c r="C45" i="85"/>
  <c r="C44" i="85"/>
  <c r="C43" i="85"/>
  <c r="C42" i="85"/>
  <c r="C41" i="85"/>
  <c r="C40" i="85"/>
  <c r="C39" i="85"/>
  <c r="C38" i="85"/>
  <c r="C37" i="85"/>
  <c r="C36" i="85"/>
  <c r="C35" i="85"/>
  <c r="C34" i="85"/>
  <c r="C33" i="85"/>
  <c r="C32" i="85"/>
  <c r="C31" i="85"/>
  <c r="C30" i="85"/>
  <c r="C29" i="85"/>
  <c r="C28" i="85"/>
  <c r="C27" i="85"/>
  <c r="C26" i="85"/>
  <c r="C25" i="85"/>
  <c r="C24" i="85"/>
  <c r="C23" i="85"/>
  <c r="C22" i="85"/>
  <c r="C21" i="85"/>
  <c r="C20" i="85"/>
  <c r="C19" i="85"/>
  <c r="C16" i="85"/>
  <c r="C15" i="85"/>
  <c r="C14" i="85"/>
  <c r="C13" i="85"/>
  <c r="C12" i="85"/>
  <c r="C11" i="85"/>
  <c r="C10" i="85"/>
  <c r="C9" i="85"/>
  <c r="C8" i="85"/>
  <c r="C7" i="85"/>
  <c r="C6" i="85"/>
  <c r="C5" i="85"/>
  <c r="C4" i="85"/>
  <c r="C163" i="84"/>
  <c r="C39" i="84"/>
  <c r="C43" i="84"/>
  <c r="C220" i="84"/>
  <c r="C124" i="84"/>
  <c r="C120" i="84"/>
  <c r="C45" i="84"/>
  <c r="C129" i="84"/>
  <c r="C127" i="84"/>
  <c r="C122" i="84"/>
  <c r="C118" i="84"/>
  <c r="C84" i="84" l="1"/>
  <c r="C207" i="84"/>
  <c r="C170" i="84"/>
  <c r="C175" i="84"/>
  <c r="C183" i="84"/>
  <c r="C150" i="84"/>
  <c r="C108" i="84" l="1"/>
  <c r="C148" i="84"/>
  <c r="C185" i="84"/>
  <c r="C147" i="84"/>
  <c r="C17" i="84"/>
  <c r="C113" i="84"/>
  <c r="C224" i="84"/>
  <c r="C149" i="84"/>
  <c r="C162" i="84" l="1"/>
  <c r="C161" i="84"/>
  <c r="C197" i="84"/>
  <c r="C199" i="84"/>
  <c r="C205" i="84"/>
  <c r="C214" i="84"/>
  <c r="C180" i="84"/>
  <c r="C65" i="84"/>
  <c r="C74" i="84"/>
  <c r="C75" i="84"/>
  <c r="C239" i="84"/>
  <c r="C71" i="84"/>
  <c r="C145" i="84"/>
  <c r="C142" i="84"/>
  <c r="C140" i="84"/>
  <c r="C133" i="84"/>
  <c r="C136" i="84"/>
  <c r="C67" i="84"/>
  <c r="C66" i="84"/>
  <c r="C144" i="84"/>
  <c r="C135" i="84"/>
  <c r="C134" i="84"/>
  <c r="C132" i="84"/>
  <c r="C54" i="84"/>
  <c r="C53" i="84"/>
  <c r="C238" i="84" l="1"/>
  <c r="C236" i="84"/>
  <c r="C235" i="84"/>
  <c r="C234" i="84"/>
  <c r="C233" i="84"/>
  <c r="C232" i="84"/>
  <c r="C231" i="84"/>
  <c r="C230" i="84"/>
  <c r="C229" i="84"/>
  <c r="C228" i="84"/>
  <c r="C227" i="84"/>
  <c r="C226" i="84"/>
  <c r="C225" i="84"/>
  <c r="C223" i="84"/>
  <c r="C222" i="84"/>
  <c r="C221" i="84"/>
  <c r="C219" i="84"/>
  <c r="C218" i="84"/>
  <c r="C216" i="84"/>
  <c r="C215" i="84"/>
  <c r="C213" i="84"/>
  <c r="C212" i="84"/>
  <c r="C211" i="84"/>
  <c r="C210" i="84"/>
  <c r="C208" i="84"/>
  <c r="C206" i="84"/>
  <c r="C204" i="84"/>
  <c r="C203" i="84"/>
  <c r="C202" i="84"/>
  <c r="C201" i="84"/>
  <c r="C200" i="84"/>
  <c r="C198" i="84"/>
  <c r="C196" i="84"/>
  <c r="C195" i="84"/>
  <c r="C194" i="84"/>
  <c r="C193" i="84"/>
  <c r="C192" i="84"/>
  <c r="C191" i="84"/>
  <c r="C190" i="84"/>
  <c r="C189" i="84"/>
  <c r="C187" i="84"/>
  <c r="C186" i="84"/>
  <c r="C184" i="84"/>
  <c r="C182" i="84"/>
  <c r="C181" i="84"/>
  <c r="C179" i="84"/>
  <c r="C178" i="84"/>
  <c r="C177" i="84"/>
  <c r="C176" i="84"/>
  <c r="C174" i="84"/>
  <c r="C173" i="84"/>
  <c r="C172" i="84"/>
  <c r="C171" i="84"/>
  <c r="C169" i="84"/>
  <c r="C168" i="84"/>
  <c r="C167" i="84"/>
  <c r="C166" i="84"/>
  <c r="C165" i="84"/>
  <c r="C164" i="84"/>
  <c r="C160" i="84"/>
  <c r="C159" i="84"/>
  <c r="C158" i="84"/>
  <c r="C157" i="84"/>
  <c r="C156" i="84"/>
  <c r="C155" i="84"/>
  <c r="C154" i="84"/>
  <c r="C153" i="84"/>
  <c r="C152" i="84"/>
  <c r="C146" i="84"/>
  <c r="C143" i="84"/>
  <c r="C141" i="84"/>
  <c r="C139" i="84"/>
  <c r="C138" i="84"/>
  <c r="C137" i="84"/>
  <c r="C131" i="84"/>
  <c r="C130" i="84"/>
  <c r="C128" i="84"/>
  <c r="C126" i="84"/>
  <c r="C125" i="84"/>
  <c r="C123" i="84"/>
  <c r="C121" i="84"/>
  <c r="C119" i="84"/>
  <c r="C117" i="84"/>
  <c r="C116" i="84"/>
  <c r="C115" i="84"/>
  <c r="C114" i="84"/>
  <c r="C112" i="84"/>
  <c r="C111" i="84"/>
  <c r="C110" i="84"/>
  <c r="C109" i="84"/>
  <c r="C107" i="84"/>
  <c r="C106" i="84"/>
  <c r="C105" i="84"/>
  <c r="C104" i="84"/>
  <c r="C103" i="84"/>
  <c r="C102" i="84"/>
  <c r="C101" i="84"/>
  <c r="C100" i="84"/>
  <c r="C99" i="84"/>
  <c r="C98" i="84"/>
  <c r="C97" i="84"/>
  <c r="C96" i="84"/>
  <c r="C95" i="84"/>
  <c r="C94" i="84"/>
  <c r="C93" i="84"/>
  <c r="C92" i="84"/>
  <c r="C91" i="84"/>
  <c r="C90" i="84"/>
  <c r="C89" i="84"/>
  <c r="C88" i="84"/>
  <c r="C87" i="84"/>
  <c r="C86" i="84"/>
  <c r="C85" i="84"/>
  <c r="C83" i="84"/>
  <c r="C82" i="84"/>
  <c r="C81" i="84"/>
  <c r="C80" i="84"/>
  <c r="C79" i="84"/>
  <c r="C78" i="84"/>
  <c r="C77" i="84"/>
  <c r="C73" i="84"/>
  <c r="C72" i="84"/>
  <c r="C70" i="84"/>
  <c r="C69" i="84"/>
  <c r="C68" i="84"/>
  <c r="C64" i="84"/>
  <c r="C63" i="84"/>
  <c r="C62" i="84"/>
  <c r="C61" i="84"/>
  <c r="C60" i="84"/>
  <c r="C59" i="84"/>
  <c r="C58" i="84"/>
  <c r="C57" i="84"/>
  <c r="C56" i="84"/>
  <c r="C55" i="84"/>
  <c r="C52" i="84"/>
  <c r="C51" i="84"/>
  <c r="C50" i="84"/>
  <c r="C49" i="84"/>
  <c r="C48" i="84"/>
  <c r="C47" i="84"/>
  <c r="C46" i="84"/>
  <c r="C44" i="84"/>
  <c r="C42" i="84"/>
  <c r="C41" i="84"/>
  <c r="C40" i="84"/>
  <c r="C38" i="84"/>
  <c r="C37" i="84"/>
  <c r="C36" i="84"/>
  <c r="C35" i="84"/>
  <c r="C34" i="84"/>
  <c r="C33" i="84"/>
  <c r="C32" i="84"/>
  <c r="C31" i="84"/>
  <c r="C30" i="84"/>
  <c r="C29" i="84"/>
  <c r="C28" i="84"/>
  <c r="C27" i="84"/>
  <c r="C25" i="84"/>
  <c r="C24" i="84"/>
  <c r="C23" i="84"/>
  <c r="C22" i="84"/>
  <c r="C21" i="84"/>
  <c r="C20" i="84"/>
  <c r="C19" i="84"/>
  <c r="C18" i="84"/>
  <c r="C16" i="84"/>
  <c r="C15" i="84"/>
  <c r="C14" i="84"/>
  <c r="C13" i="84"/>
  <c r="C12" i="84"/>
  <c r="C11" i="84"/>
  <c r="C10" i="84"/>
  <c r="C9" i="84"/>
  <c r="C8" i="84"/>
  <c r="C7" i="84"/>
  <c r="C6" i="84"/>
  <c r="C5" i="84"/>
  <c r="C4" i="84"/>
  <c r="C133" i="83"/>
  <c r="C187" i="83"/>
  <c r="C188" i="83"/>
  <c r="C64" i="83"/>
  <c r="C65" i="83"/>
  <c r="C116" i="83"/>
  <c r="C117" i="83"/>
  <c r="C118" i="83"/>
  <c r="C63" i="83"/>
  <c r="C191" i="83" l="1"/>
  <c r="C189" i="83"/>
  <c r="C186" i="83"/>
  <c r="C185" i="83"/>
  <c r="C184" i="83"/>
  <c r="C183" i="83"/>
  <c r="C182" i="83"/>
  <c r="C181" i="83"/>
  <c r="C180" i="83"/>
  <c r="C179" i="83"/>
  <c r="C178" i="83"/>
  <c r="C177" i="83"/>
  <c r="C176" i="83"/>
  <c r="C175" i="83"/>
  <c r="C174" i="83"/>
  <c r="C173" i="83"/>
  <c r="C171" i="83"/>
  <c r="C170" i="83"/>
  <c r="C169" i="83"/>
  <c r="C168" i="83"/>
  <c r="C167" i="83"/>
  <c r="C166" i="83"/>
  <c r="C164" i="83"/>
  <c r="C163" i="83"/>
  <c r="C162" i="83"/>
  <c r="C161" i="83"/>
  <c r="C160" i="83"/>
  <c r="C159" i="83"/>
  <c r="C158" i="83"/>
  <c r="C157" i="83"/>
  <c r="C156" i="83"/>
  <c r="C155" i="83"/>
  <c r="C154" i="83"/>
  <c r="C153" i="83"/>
  <c r="C152" i="83"/>
  <c r="C151" i="83"/>
  <c r="C150" i="83"/>
  <c r="C149" i="83"/>
  <c r="C147" i="83"/>
  <c r="C146" i="83"/>
  <c r="C145" i="83"/>
  <c r="C144" i="83"/>
  <c r="C143" i="83"/>
  <c r="C142" i="83"/>
  <c r="C141" i="83"/>
  <c r="C140" i="83"/>
  <c r="C139" i="83"/>
  <c r="C138" i="83"/>
  <c r="C137" i="83"/>
  <c r="C136" i="83"/>
  <c r="C135" i="83"/>
  <c r="C134" i="83"/>
  <c r="C132" i="83"/>
  <c r="C131" i="83"/>
  <c r="C130" i="83"/>
  <c r="C129" i="83"/>
  <c r="C128" i="83"/>
  <c r="C127" i="83"/>
  <c r="C126" i="83"/>
  <c r="C125" i="83"/>
  <c r="C124" i="83"/>
  <c r="C123" i="83"/>
  <c r="C122" i="83"/>
  <c r="C121" i="83"/>
  <c r="C120" i="83"/>
  <c r="C115" i="83"/>
  <c r="C114" i="83"/>
  <c r="C113" i="83"/>
  <c r="C112" i="83"/>
  <c r="C111" i="83"/>
  <c r="C110" i="83"/>
  <c r="C109" i="83"/>
  <c r="C108" i="83"/>
  <c r="C107" i="83"/>
  <c r="C106" i="83"/>
  <c r="C105" i="83"/>
  <c r="C104" i="83"/>
  <c r="C103" i="83"/>
  <c r="C102" i="83"/>
  <c r="C101" i="83"/>
  <c r="C100" i="83"/>
  <c r="C99" i="83"/>
  <c r="C98" i="83"/>
  <c r="C97" i="83"/>
  <c r="C96" i="83"/>
  <c r="C95" i="83"/>
  <c r="C94" i="83"/>
  <c r="C93" i="83"/>
  <c r="C92" i="83"/>
  <c r="C91" i="83"/>
  <c r="C90" i="83"/>
  <c r="C89" i="83"/>
  <c r="C88" i="83"/>
  <c r="C87" i="83"/>
  <c r="C86" i="83"/>
  <c r="C85" i="83"/>
  <c r="C84" i="83"/>
  <c r="C83" i="83"/>
  <c r="C82" i="83"/>
  <c r="C81" i="83"/>
  <c r="C80" i="83"/>
  <c r="C79" i="83"/>
  <c r="C78" i="83"/>
  <c r="C77" i="83"/>
  <c r="C76" i="83"/>
  <c r="C75" i="83"/>
  <c r="C74" i="83"/>
  <c r="C73" i="83"/>
  <c r="C72" i="83"/>
  <c r="C71" i="83"/>
  <c r="C70" i="83"/>
  <c r="C69" i="83"/>
  <c r="C68" i="83"/>
  <c r="C67" i="83"/>
  <c r="C62" i="83"/>
  <c r="C61" i="83"/>
  <c r="C60" i="83"/>
  <c r="C59" i="83"/>
  <c r="C58" i="83"/>
  <c r="C57" i="83"/>
  <c r="C56" i="83"/>
  <c r="C55" i="83"/>
  <c r="C54" i="83"/>
  <c r="C53" i="83"/>
  <c r="C52" i="83"/>
  <c r="C51" i="83"/>
  <c r="C50" i="83"/>
  <c r="C49" i="83"/>
  <c r="C48" i="83"/>
  <c r="C47" i="83"/>
  <c r="C46" i="83"/>
  <c r="C45" i="83"/>
  <c r="C44" i="83"/>
  <c r="C43" i="83"/>
  <c r="C42" i="83"/>
  <c r="C41" i="83"/>
  <c r="C40" i="83"/>
  <c r="C39" i="83"/>
  <c r="C38" i="83"/>
  <c r="C37" i="83"/>
  <c r="C36" i="83"/>
  <c r="C35" i="83"/>
  <c r="C34" i="83"/>
  <c r="C33" i="83"/>
  <c r="C32" i="83"/>
  <c r="C31" i="83"/>
  <c r="C30" i="83"/>
  <c r="C29" i="83"/>
  <c r="C28" i="83"/>
  <c r="C27" i="83"/>
  <c r="C26" i="83"/>
  <c r="C24" i="83"/>
  <c r="C23" i="83"/>
  <c r="C22" i="83"/>
  <c r="C21" i="83"/>
  <c r="C20" i="83"/>
  <c r="C19" i="83"/>
  <c r="C18" i="83"/>
  <c r="C17" i="83"/>
  <c r="C16" i="83"/>
  <c r="C15" i="83"/>
  <c r="C14" i="83"/>
  <c r="C13" i="83"/>
  <c r="C12" i="83"/>
  <c r="C11" i="83"/>
  <c r="C10" i="83"/>
  <c r="C9" i="83"/>
  <c r="C8" i="83"/>
  <c r="C7" i="83"/>
  <c r="C6" i="83"/>
  <c r="C5" i="83"/>
  <c r="C4" i="83"/>
  <c r="C187" i="82"/>
  <c r="C185" i="82"/>
  <c r="C184" i="82"/>
  <c r="C183" i="82"/>
  <c r="C182" i="82"/>
  <c r="C181" i="82"/>
  <c r="C180" i="82"/>
  <c r="C179" i="82"/>
  <c r="C178" i="82"/>
  <c r="C177" i="82"/>
  <c r="C176" i="82"/>
  <c r="C175" i="82"/>
  <c r="C174" i="82"/>
  <c r="C173" i="82"/>
  <c r="C172" i="82"/>
  <c r="C171" i="82"/>
  <c r="C169" i="82"/>
  <c r="C168" i="82"/>
  <c r="C167" i="82"/>
  <c r="C166" i="82"/>
  <c r="C165" i="82"/>
  <c r="C164" i="82"/>
  <c r="C162" i="82"/>
  <c r="C161" i="82"/>
  <c r="C160" i="82"/>
  <c r="C159" i="82"/>
  <c r="C158" i="82"/>
  <c r="C157" i="82"/>
  <c r="C156" i="82"/>
  <c r="C155" i="82"/>
  <c r="C154" i="82"/>
  <c r="C153" i="82"/>
  <c r="C152" i="82"/>
  <c r="C151" i="82"/>
  <c r="C150" i="82"/>
  <c r="C149" i="82"/>
  <c r="C148" i="82"/>
  <c r="C147" i="82"/>
  <c r="C145" i="82"/>
  <c r="C144" i="82"/>
  <c r="C143" i="82"/>
  <c r="C142" i="82"/>
  <c r="C141" i="82"/>
  <c r="C140" i="82"/>
  <c r="C139" i="82"/>
  <c r="C138" i="82"/>
  <c r="C137" i="82"/>
  <c r="C136" i="82"/>
  <c r="C135" i="82"/>
  <c r="C134" i="82"/>
  <c r="C133" i="82"/>
  <c r="C132" i="82"/>
  <c r="C131" i="82"/>
  <c r="C130" i="82"/>
  <c r="C129" i="82"/>
  <c r="C128" i="82"/>
  <c r="C127" i="82"/>
  <c r="C126" i="82"/>
  <c r="C125" i="82"/>
  <c r="C124" i="82"/>
  <c r="C123" i="82"/>
  <c r="C122" i="82"/>
  <c r="C121" i="82"/>
  <c r="C120" i="82"/>
  <c r="C119" i="82"/>
  <c r="C117" i="82"/>
  <c r="C116" i="82"/>
  <c r="C115" i="82"/>
  <c r="C114" i="82"/>
  <c r="C113" i="82"/>
  <c r="C112" i="82"/>
  <c r="C111" i="82"/>
  <c r="C110" i="82"/>
  <c r="C109" i="82"/>
  <c r="C108" i="82"/>
  <c r="C107" i="82"/>
  <c r="C106" i="82"/>
  <c r="C105" i="82"/>
  <c r="C104" i="82"/>
  <c r="C103" i="82"/>
  <c r="C102" i="82"/>
  <c r="C101" i="82"/>
  <c r="C100" i="82"/>
  <c r="C99" i="82"/>
  <c r="C98" i="82"/>
  <c r="C97" i="82"/>
  <c r="C96" i="82"/>
  <c r="C95" i="82"/>
  <c r="C94" i="82"/>
  <c r="C93" i="82"/>
  <c r="C92" i="82"/>
  <c r="C91" i="82"/>
  <c r="C90" i="82"/>
  <c r="C89" i="82"/>
  <c r="C88" i="82"/>
  <c r="C87" i="82"/>
  <c r="C86" i="82"/>
  <c r="C85" i="82"/>
  <c r="C84" i="82"/>
  <c r="C83" i="82"/>
  <c r="C82" i="82"/>
  <c r="C81" i="82"/>
  <c r="C80" i="82"/>
  <c r="C79" i="82"/>
  <c r="C78" i="82"/>
  <c r="C77" i="82"/>
  <c r="C76" i="82"/>
  <c r="C75" i="82"/>
  <c r="C74" i="82"/>
  <c r="C73" i="82"/>
  <c r="C72" i="82"/>
  <c r="C71" i="82"/>
  <c r="C70" i="82"/>
  <c r="C69" i="82"/>
  <c r="C68" i="82"/>
  <c r="C67" i="82"/>
  <c r="C66" i="82"/>
  <c r="C65" i="82"/>
  <c r="C63" i="82"/>
  <c r="C62" i="82"/>
  <c r="C61" i="82"/>
  <c r="C60" i="82"/>
  <c r="C59" i="82"/>
  <c r="C58" i="82"/>
  <c r="C57" i="82"/>
  <c r="C56" i="82"/>
  <c r="C55" i="82"/>
  <c r="C54" i="82"/>
  <c r="C53" i="82"/>
  <c r="C52" i="82"/>
  <c r="C51" i="82"/>
  <c r="C50" i="82"/>
  <c r="C49" i="82"/>
  <c r="C48" i="82"/>
  <c r="C47" i="82"/>
  <c r="C46" i="82"/>
  <c r="C45" i="82"/>
  <c r="C44" i="82"/>
  <c r="C43" i="82"/>
  <c r="C42" i="82"/>
  <c r="C41" i="82"/>
  <c r="C40" i="82"/>
  <c r="C39" i="82"/>
  <c r="C38" i="82"/>
  <c r="C37" i="82"/>
  <c r="C36" i="82"/>
  <c r="C35" i="82"/>
  <c r="C34" i="82"/>
  <c r="C33" i="82"/>
  <c r="C32" i="82"/>
  <c r="C31" i="82"/>
  <c r="C30" i="82"/>
  <c r="C29" i="82"/>
  <c r="C28" i="82"/>
  <c r="C27" i="82"/>
  <c r="C26" i="82"/>
  <c r="C24" i="82"/>
  <c r="C23" i="82"/>
  <c r="C22" i="82"/>
  <c r="C21" i="82"/>
  <c r="C20" i="82"/>
  <c r="C19" i="82"/>
  <c r="C18" i="82"/>
  <c r="C17" i="82"/>
  <c r="C16" i="82"/>
  <c r="C15" i="82"/>
  <c r="C14" i="82"/>
  <c r="C13" i="82"/>
  <c r="C12" i="82"/>
  <c r="C11" i="82"/>
  <c r="C10" i="82"/>
  <c r="C9" i="82"/>
  <c r="C8" i="82"/>
  <c r="C7" i="82"/>
  <c r="C6" i="82"/>
  <c r="C5" i="82"/>
  <c r="C4" i="82"/>
  <c r="C24" i="81"/>
  <c r="C23" i="81"/>
  <c r="C136" i="81"/>
  <c r="C117" i="81"/>
  <c r="C98" i="81"/>
  <c r="C61" i="81"/>
  <c r="C116" i="81"/>
  <c r="C113" i="81"/>
  <c r="C112" i="81"/>
  <c r="C56" i="81"/>
  <c r="C187" i="81" l="1"/>
  <c r="C185" i="81"/>
  <c r="C184" i="81"/>
  <c r="C183" i="81"/>
  <c r="C182" i="81"/>
  <c r="C181" i="81"/>
  <c r="C180" i="81"/>
  <c r="C179" i="81"/>
  <c r="C178" i="81"/>
  <c r="C177" i="81"/>
  <c r="C176" i="81"/>
  <c r="C175" i="81"/>
  <c r="C174" i="81"/>
  <c r="C173" i="81"/>
  <c r="C172" i="81"/>
  <c r="C171" i="81"/>
  <c r="C169" i="81"/>
  <c r="C168" i="81"/>
  <c r="C167" i="81"/>
  <c r="C166" i="81"/>
  <c r="C165" i="81"/>
  <c r="C164" i="81"/>
  <c r="C162" i="81"/>
  <c r="C161" i="81"/>
  <c r="C160" i="81"/>
  <c r="C159" i="81"/>
  <c r="C158" i="81"/>
  <c r="C157" i="81"/>
  <c r="C156" i="81"/>
  <c r="C155" i="81"/>
  <c r="C154" i="81"/>
  <c r="C153" i="81"/>
  <c r="C152" i="81"/>
  <c r="C151" i="81"/>
  <c r="C150" i="81"/>
  <c r="C149" i="81"/>
  <c r="C148" i="81"/>
  <c r="C147" i="81"/>
  <c r="C145" i="81"/>
  <c r="C144" i="81"/>
  <c r="C143" i="81"/>
  <c r="C142" i="81"/>
  <c r="C141" i="81"/>
  <c r="C140" i="81"/>
  <c r="C139" i="81"/>
  <c r="C138" i="81"/>
  <c r="C137" i="81"/>
  <c r="C135" i="81"/>
  <c r="C134" i="81"/>
  <c r="C133" i="81"/>
  <c r="C132" i="81"/>
  <c r="C131" i="81"/>
  <c r="C130" i="81"/>
  <c r="C129" i="81"/>
  <c r="C128" i="81"/>
  <c r="C127" i="81"/>
  <c r="C126" i="81"/>
  <c r="C125" i="81"/>
  <c r="C124" i="81"/>
  <c r="C123" i="81"/>
  <c r="C122" i="81"/>
  <c r="C121" i="81"/>
  <c r="C120" i="81"/>
  <c r="C119" i="81"/>
  <c r="C115" i="81"/>
  <c r="C114" i="81"/>
  <c r="C111" i="81"/>
  <c r="C110" i="81"/>
  <c r="C109" i="81"/>
  <c r="C108" i="81"/>
  <c r="C107" i="81"/>
  <c r="C106" i="81"/>
  <c r="C105" i="81"/>
  <c r="C104" i="81"/>
  <c r="C103" i="81"/>
  <c r="C102" i="81"/>
  <c r="C101" i="81"/>
  <c r="C100" i="81"/>
  <c r="C99" i="81"/>
  <c r="C97" i="81"/>
  <c r="C96" i="81"/>
  <c r="C95" i="81"/>
  <c r="C94" i="81"/>
  <c r="C93" i="81"/>
  <c r="C92" i="81"/>
  <c r="C91" i="81"/>
  <c r="C90" i="81"/>
  <c r="C89" i="81"/>
  <c r="C88" i="81"/>
  <c r="C87" i="81"/>
  <c r="C86" i="81"/>
  <c r="C85" i="81"/>
  <c r="C84" i="81"/>
  <c r="C83" i="81"/>
  <c r="C82" i="81"/>
  <c r="C81" i="81"/>
  <c r="C80" i="81"/>
  <c r="C79" i="81"/>
  <c r="C78" i="81"/>
  <c r="C77" i="81"/>
  <c r="C76" i="81"/>
  <c r="C75" i="81"/>
  <c r="C74" i="81"/>
  <c r="C73" i="81"/>
  <c r="C72" i="81"/>
  <c r="C71" i="81"/>
  <c r="C70" i="81"/>
  <c r="C69" i="81"/>
  <c r="C68" i="81"/>
  <c r="C67" i="81"/>
  <c r="C66" i="81"/>
  <c r="C65" i="81"/>
  <c r="C63" i="81"/>
  <c r="C62" i="81"/>
  <c r="C60" i="81"/>
  <c r="C59" i="81"/>
  <c r="C58" i="81"/>
  <c r="C57" i="81"/>
  <c r="C55" i="81"/>
  <c r="C54" i="81"/>
  <c r="C53" i="81"/>
  <c r="C52" i="81"/>
  <c r="C51" i="81"/>
  <c r="C50" i="81"/>
  <c r="C49" i="81"/>
  <c r="C48" i="81"/>
  <c r="C47" i="81"/>
  <c r="C46" i="81"/>
  <c r="C45" i="81"/>
  <c r="C44" i="81"/>
  <c r="C43" i="81"/>
  <c r="C42" i="81"/>
  <c r="C41" i="81"/>
  <c r="C40" i="81"/>
  <c r="C39" i="81"/>
  <c r="C38" i="81"/>
  <c r="C37" i="81"/>
  <c r="C36" i="81"/>
  <c r="C35" i="81"/>
  <c r="C34" i="81"/>
  <c r="C33" i="81"/>
  <c r="C32" i="81"/>
  <c r="C31" i="81"/>
  <c r="C30" i="81"/>
  <c r="C29" i="81"/>
  <c r="C28" i="81"/>
  <c r="C27" i="81"/>
  <c r="C26" i="81"/>
  <c r="C22" i="81"/>
  <c r="C21" i="81"/>
  <c r="C20" i="81"/>
  <c r="C19" i="81"/>
  <c r="C18" i="81"/>
  <c r="C17" i="81"/>
  <c r="C16" i="81"/>
  <c r="C15" i="81"/>
  <c r="C14" i="81"/>
  <c r="C13" i="81"/>
  <c r="C12" i="81"/>
  <c r="C11" i="81"/>
  <c r="C10" i="81"/>
  <c r="C9" i="81"/>
  <c r="C8" i="81"/>
  <c r="C7" i="81"/>
  <c r="C6" i="81"/>
  <c r="C5" i="81"/>
  <c r="C4" i="81"/>
  <c r="C145" i="80"/>
  <c r="C46" i="80"/>
  <c r="C50" i="80"/>
  <c r="C106" i="80"/>
  <c r="C103" i="80"/>
  <c r="C119" i="80"/>
  <c r="C118" i="80"/>
  <c r="C117" i="80"/>
  <c r="C114" i="80"/>
  <c r="C147" i="80"/>
  <c r="C39" i="80"/>
  <c r="C124" i="80"/>
  <c r="C136" i="80"/>
  <c r="C141" i="80"/>
  <c r="C21" i="80"/>
  <c r="C22" i="80"/>
  <c r="C57" i="80"/>
  <c r="C54" i="80"/>
  <c r="C49" i="80"/>
  <c r="C102" i="80"/>
  <c r="C190" i="80"/>
  <c r="C188" i="80"/>
  <c r="C187" i="80"/>
  <c r="C186" i="80"/>
  <c r="C185" i="80"/>
  <c r="C184" i="80"/>
  <c r="C183" i="80"/>
  <c r="C182" i="80"/>
  <c r="C181" i="80"/>
  <c r="C180" i="80"/>
  <c r="C179" i="80"/>
  <c r="C178" i="80"/>
  <c r="C177" i="80"/>
  <c r="C176" i="80"/>
  <c r="C175" i="80"/>
  <c r="C174" i="80"/>
  <c r="C173" i="80"/>
  <c r="C171" i="80"/>
  <c r="C170" i="80"/>
  <c r="C169" i="80"/>
  <c r="C168" i="80"/>
  <c r="C167" i="80"/>
  <c r="C166" i="80"/>
  <c r="C164" i="80"/>
  <c r="C163" i="80"/>
  <c r="C162" i="80"/>
  <c r="C161" i="80"/>
  <c r="C160" i="80"/>
  <c r="C159" i="80"/>
  <c r="C158" i="80"/>
  <c r="C157" i="80"/>
  <c r="C156" i="80"/>
  <c r="C155" i="80"/>
  <c r="C154" i="80"/>
  <c r="C153" i="80"/>
  <c r="C152" i="80"/>
  <c r="C151" i="80"/>
  <c r="C150" i="80"/>
  <c r="C149" i="80"/>
  <c r="C146" i="80"/>
  <c r="C144" i="80"/>
  <c r="C143" i="80"/>
  <c r="C142" i="80"/>
  <c r="C140" i="80"/>
  <c r="C139" i="80"/>
  <c r="C138" i="80"/>
  <c r="C137" i="80"/>
  <c r="C135" i="80"/>
  <c r="C134" i="80"/>
  <c r="C133" i="80"/>
  <c r="C132" i="80"/>
  <c r="C131" i="80"/>
  <c r="C130" i="80"/>
  <c r="C129" i="80"/>
  <c r="C128" i="80"/>
  <c r="C127" i="80"/>
  <c r="C126" i="80"/>
  <c r="C125" i="80"/>
  <c r="C123" i="80"/>
  <c r="C122" i="80"/>
  <c r="C121" i="80"/>
  <c r="C116" i="80"/>
  <c r="C115" i="80"/>
  <c r="C113" i="80"/>
  <c r="C112" i="80"/>
  <c r="C111" i="80"/>
  <c r="C110" i="80"/>
  <c r="C109" i="80"/>
  <c r="C108" i="80"/>
  <c r="C107" i="80"/>
  <c r="C105" i="80"/>
  <c r="C104" i="80"/>
  <c r="C101" i="80"/>
  <c r="C100" i="80"/>
  <c r="C99" i="80"/>
  <c r="C98" i="80"/>
  <c r="C97" i="80"/>
  <c r="C96" i="80"/>
  <c r="C95" i="80"/>
  <c r="C94" i="80"/>
  <c r="C93" i="80"/>
  <c r="C92" i="80"/>
  <c r="C91" i="80"/>
  <c r="C90" i="80"/>
  <c r="C89" i="80"/>
  <c r="C88" i="80"/>
  <c r="C87" i="80"/>
  <c r="C86" i="80"/>
  <c r="C85" i="80"/>
  <c r="C84" i="80"/>
  <c r="C83" i="80"/>
  <c r="C82" i="80"/>
  <c r="C81" i="80"/>
  <c r="C80" i="80"/>
  <c r="C79" i="80"/>
  <c r="C78" i="80"/>
  <c r="C77" i="80"/>
  <c r="C76" i="80"/>
  <c r="C75" i="80"/>
  <c r="C74" i="80"/>
  <c r="C73" i="80"/>
  <c r="C72" i="80"/>
  <c r="C71" i="80"/>
  <c r="C70" i="80"/>
  <c r="C69" i="80"/>
  <c r="C68" i="80"/>
  <c r="C67" i="80"/>
  <c r="C66" i="80"/>
  <c r="C65" i="80"/>
  <c r="C63" i="80"/>
  <c r="C62" i="80"/>
  <c r="C61" i="80"/>
  <c r="C60" i="80"/>
  <c r="C59" i="80"/>
  <c r="C58" i="80"/>
  <c r="C56" i="80"/>
  <c r="C55" i="80"/>
  <c r="C53" i="80"/>
  <c r="C52" i="80"/>
  <c r="C51" i="80"/>
  <c r="C48" i="80"/>
  <c r="C47" i="80"/>
  <c r="C45" i="80"/>
  <c r="C44" i="80"/>
  <c r="C43" i="80"/>
  <c r="C42" i="80"/>
  <c r="C41" i="80"/>
  <c r="C40" i="80"/>
  <c r="C38" i="80"/>
  <c r="C37" i="80"/>
  <c r="C36" i="80"/>
  <c r="C35" i="80"/>
  <c r="C34" i="80"/>
  <c r="C33" i="80"/>
  <c r="C32" i="80"/>
  <c r="C31" i="80"/>
  <c r="C30" i="80"/>
  <c r="C29" i="80"/>
  <c r="C28" i="80"/>
  <c r="C27" i="80"/>
  <c r="C26" i="80"/>
  <c r="C25" i="80"/>
  <c r="C24" i="80"/>
  <c r="C20" i="80"/>
  <c r="C19" i="80"/>
  <c r="C18" i="80"/>
  <c r="C17" i="80"/>
  <c r="C16" i="80"/>
  <c r="C15" i="80"/>
  <c r="C14" i="80"/>
  <c r="C13" i="80"/>
  <c r="C12" i="80"/>
  <c r="C11" i="80"/>
  <c r="C10" i="80"/>
  <c r="C9" i="80"/>
  <c r="C8" i="80"/>
  <c r="C7" i="80"/>
  <c r="C6" i="80"/>
  <c r="C5" i="80"/>
  <c r="C4" i="80"/>
  <c r="C59" i="79"/>
  <c r="C27" i="79"/>
  <c r="C26" i="79"/>
  <c r="C25" i="79"/>
  <c r="C24" i="79"/>
  <c r="C52" i="79"/>
  <c r="C50" i="79"/>
  <c r="C113" i="79"/>
  <c r="C111" i="79"/>
  <c r="C53" i="79"/>
  <c r="C62" i="79"/>
  <c r="C56" i="79"/>
  <c r="C54" i="79"/>
  <c r="C46" i="79"/>
  <c r="C194" i="79"/>
  <c r="C192" i="79"/>
  <c r="C191" i="79"/>
  <c r="C190" i="79"/>
  <c r="C189" i="79"/>
  <c r="C188" i="79"/>
  <c r="C187" i="79"/>
  <c r="C186" i="79"/>
  <c r="C185" i="79"/>
  <c r="C184" i="79"/>
  <c r="C183" i="79"/>
  <c r="C182" i="79"/>
  <c r="C181" i="79"/>
  <c r="C180" i="79"/>
  <c r="C179" i="79"/>
  <c r="C178" i="79"/>
  <c r="C177" i="79"/>
  <c r="C175" i="79"/>
  <c r="C174" i="79"/>
  <c r="C173" i="79"/>
  <c r="C172" i="79"/>
  <c r="C171" i="79"/>
  <c r="C170" i="79"/>
  <c r="C168" i="79"/>
  <c r="C167" i="79"/>
  <c r="C166" i="79"/>
  <c r="C165" i="79"/>
  <c r="C164" i="79"/>
  <c r="C163" i="79"/>
  <c r="C162" i="79"/>
  <c r="C161" i="79"/>
  <c r="C160" i="79"/>
  <c r="C159" i="79"/>
  <c r="C158" i="79"/>
  <c r="C157" i="79"/>
  <c r="C156" i="79"/>
  <c r="C155" i="79"/>
  <c r="C154" i="79"/>
  <c r="C153" i="79"/>
  <c r="C151" i="79"/>
  <c r="C150" i="79"/>
  <c r="C149" i="79"/>
  <c r="C148" i="79"/>
  <c r="C147" i="79"/>
  <c r="C146" i="79"/>
  <c r="C145" i="79"/>
  <c r="C144" i="79"/>
  <c r="C143" i="79"/>
  <c r="C142" i="79"/>
  <c r="C141" i="79"/>
  <c r="C140" i="79"/>
  <c r="C139" i="79"/>
  <c r="C138" i="79"/>
  <c r="C137" i="79"/>
  <c r="C136" i="79"/>
  <c r="C135" i="79"/>
  <c r="C134" i="79"/>
  <c r="C133" i="79"/>
  <c r="C132" i="79"/>
  <c r="C131" i="79"/>
  <c r="C130" i="79"/>
  <c r="C129" i="79"/>
  <c r="C128" i="79"/>
  <c r="C127" i="79"/>
  <c r="C126" i="79"/>
  <c r="C125" i="79"/>
  <c r="C124" i="79"/>
  <c r="C122" i="79"/>
  <c r="C121" i="79"/>
  <c r="C120" i="79"/>
  <c r="C119" i="79"/>
  <c r="C118" i="79"/>
  <c r="C117" i="79"/>
  <c r="C116" i="79"/>
  <c r="C115" i="79"/>
  <c r="C114" i="79"/>
  <c r="C112" i="79"/>
  <c r="C110" i="79"/>
  <c r="C109" i="79"/>
  <c r="C108" i="79"/>
  <c r="C107" i="79"/>
  <c r="C106" i="79"/>
  <c r="C105" i="79"/>
  <c r="C104" i="79"/>
  <c r="C103" i="79"/>
  <c r="C102" i="79"/>
  <c r="C101" i="79"/>
  <c r="C100" i="79"/>
  <c r="C99" i="79"/>
  <c r="C98" i="79"/>
  <c r="C97" i="79"/>
  <c r="C96" i="79"/>
  <c r="C95" i="79"/>
  <c r="C94" i="79"/>
  <c r="C93" i="79"/>
  <c r="C92" i="79"/>
  <c r="C91" i="79"/>
  <c r="C90" i="79"/>
  <c r="C89" i="79"/>
  <c r="C88" i="79"/>
  <c r="C87" i="79"/>
  <c r="C86" i="79"/>
  <c r="C85" i="79"/>
  <c r="C84" i="79"/>
  <c r="C83" i="79"/>
  <c r="C82" i="79"/>
  <c r="C81" i="79"/>
  <c r="C80" i="79"/>
  <c r="C79" i="79"/>
  <c r="C78" i="79"/>
  <c r="C77" i="79"/>
  <c r="C76" i="79"/>
  <c r="C75" i="79"/>
  <c r="C74" i="79"/>
  <c r="C73" i="79"/>
  <c r="C72" i="79"/>
  <c r="C71" i="79"/>
  <c r="C70" i="79"/>
  <c r="C69" i="79"/>
  <c r="C68" i="79"/>
  <c r="C67" i="79"/>
  <c r="C66" i="79"/>
  <c r="C64" i="79"/>
  <c r="C63" i="79"/>
  <c r="C61" i="79"/>
  <c r="C60" i="79"/>
  <c r="C58" i="79"/>
  <c r="C57" i="79"/>
  <c r="C55" i="79"/>
  <c r="C51" i="79"/>
  <c r="C49" i="79"/>
  <c r="C48" i="79"/>
  <c r="C47" i="79"/>
  <c r="C45" i="79"/>
  <c r="C44" i="79"/>
  <c r="C43" i="79"/>
  <c r="C42" i="79"/>
  <c r="C41" i="79"/>
  <c r="C40" i="79"/>
  <c r="C39" i="79"/>
  <c r="C38" i="79"/>
  <c r="C37" i="79"/>
  <c r="C36" i="79"/>
  <c r="C35" i="79"/>
  <c r="C34" i="79"/>
  <c r="C33" i="79"/>
  <c r="C32" i="79"/>
  <c r="C31" i="79"/>
  <c r="C30" i="79"/>
  <c r="C29" i="79"/>
  <c r="C23" i="79"/>
  <c r="C22" i="79"/>
  <c r="C21" i="79"/>
  <c r="C20" i="79"/>
  <c r="C19" i="79"/>
  <c r="C18" i="79"/>
  <c r="C17" i="79"/>
  <c r="C16" i="79"/>
  <c r="C15" i="79"/>
  <c r="C14" i="79"/>
  <c r="C13" i="79"/>
  <c r="C12" i="79"/>
  <c r="C11" i="79"/>
  <c r="C10" i="79"/>
  <c r="C9" i="79"/>
  <c r="C8" i="79"/>
  <c r="C7" i="79"/>
  <c r="C6" i="79"/>
  <c r="C5" i="79"/>
  <c r="C4" i="79"/>
  <c r="C128" i="78"/>
  <c r="C39" i="78"/>
  <c r="C106" i="78"/>
  <c r="C53" i="78"/>
  <c r="C105" i="78"/>
  <c r="C103" i="78"/>
  <c r="C189" i="78" l="1"/>
  <c r="C187" i="78"/>
  <c r="C186" i="78"/>
  <c r="C185" i="78"/>
  <c r="C184" i="78"/>
  <c r="C183" i="78"/>
  <c r="C182" i="78"/>
  <c r="C181" i="78"/>
  <c r="C180" i="78"/>
  <c r="C179" i="78"/>
  <c r="C178" i="78"/>
  <c r="C177" i="78"/>
  <c r="C176" i="78"/>
  <c r="C175" i="78"/>
  <c r="C174" i="78"/>
  <c r="C173" i="78"/>
  <c r="C172" i="78"/>
  <c r="C171" i="78"/>
  <c r="C169" i="78"/>
  <c r="C168" i="78"/>
  <c r="C167" i="78"/>
  <c r="C166" i="78"/>
  <c r="C165" i="78"/>
  <c r="C164" i="78"/>
  <c r="C162" i="78"/>
  <c r="C161" i="78"/>
  <c r="C160" i="78"/>
  <c r="C159" i="78"/>
  <c r="C158" i="78"/>
  <c r="C157" i="78"/>
  <c r="C156" i="78"/>
  <c r="C155" i="78"/>
  <c r="C154" i="78"/>
  <c r="C153" i="78"/>
  <c r="C152" i="78"/>
  <c r="C151" i="78"/>
  <c r="C150" i="78"/>
  <c r="C149" i="78"/>
  <c r="C148" i="78"/>
  <c r="C147" i="78"/>
  <c r="C145" i="78"/>
  <c r="C144" i="78"/>
  <c r="C143" i="78"/>
  <c r="C142" i="78"/>
  <c r="C141" i="78"/>
  <c r="C140" i="78"/>
  <c r="C139" i="78"/>
  <c r="C138" i="78"/>
  <c r="C137" i="78"/>
  <c r="C136" i="78"/>
  <c r="C135" i="78"/>
  <c r="C134" i="78"/>
  <c r="C133" i="78"/>
  <c r="C132" i="78"/>
  <c r="C131" i="78"/>
  <c r="C130" i="78"/>
  <c r="C129" i="78"/>
  <c r="C127" i="78"/>
  <c r="C126" i="78"/>
  <c r="C125" i="78"/>
  <c r="C124" i="78"/>
  <c r="C123" i="78"/>
  <c r="C122" i="78"/>
  <c r="C121" i="78"/>
  <c r="C120" i="78"/>
  <c r="C119" i="78"/>
  <c r="C118" i="78"/>
  <c r="C116" i="78"/>
  <c r="C115" i="78"/>
  <c r="C114" i="78"/>
  <c r="C113" i="78"/>
  <c r="C112" i="78"/>
  <c r="C111" i="78"/>
  <c r="C110" i="78"/>
  <c r="C109" i="78"/>
  <c r="C108" i="78"/>
  <c r="C107" i="78"/>
  <c r="C104" i="78"/>
  <c r="C102" i="78"/>
  <c r="C101" i="78"/>
  <c r="C100" i="78"/>
  <c r="C99" i="78"/>
  <c r="C98" i="78"/>
  <c r="C97" i="78"/>
  <c r="C96" i="78"/>
  <c r="C95" i="78"/>
  <c r="C94" i="78"/>
  <c r="C93" i="78"/>
  <c r="C92" i="78"/>
  <c r="C91" i="78"/>
  <c r="C90" i="78"/>
  <c r="C89" i="78"/>
  <c r="C88" i="78"/>
  <c r="C87" i="78"/>
  <c r="C86" i="78"/>
  <c r="C85" i="78"/>
  <c r="C84" i="78"/>
  <c r="C83" i="78"/>
  <c r="C82" i="78"/>
  <c r="C81" i="78"/>
  <c r="C80" i="78"/>
  <c r="C79" i="78"/>
  <c r="C78" i="78"/>
  <c r="C77" i="78"/>
  <c r="C76" i="78"/>
  <c r="C75" i="78"/>
  <c r="C74" i="78"/>
  <c r="C73" i="78"/>
  <c r="C72" i="78"/>
  <c r="C71" i="78"/>
  <c r="C70" i="78"/>
  <c r="C69" i="78"/>
  <c r="C68" i="78"/>
  <c r="C67" i="78"/>
  <c r="C66" i="78"/>
  <c r="C65" i="78"/>
  <c r="C64" i="78"/>
  <c r="C63" i="78"/>
  <c r="C62" i="78"/>
  <c r="C61" i="78"/>
  <c r="C60" i="78"/>
  <c r="C58" i="78"/>
  <c r="C57" i="78"/>
  <c r="C56" i="78"/>
  <c r="C55" i="78"/>
  <c r="C54" i="78"/>
  <c r="C52" i="78"/>
  <c r="C51" i="78"/>
  <c r="C50" i="78"/>
  <c r="C49" i="78"/>
  <c r="C48" i="78"/>
  <c r="C47" i="78"/>
  <c r="C46" i="78"/>
  <c r="C45" i="78"/>
  <c r="C44" i="78"/>
  <c r="C43" i="78"/>
  <c r="C42" i="78"/>
  <c r="C41" i="78"/>
  <c r="C40" i="78"/>
  <c r="C38" i="78"/>
  <c r="C37" i="78"/>
  <c r="C36" i="78"/>
  <c r="C35" i="78"/>
  <c r="C34" i="78"/>
  <c r="C33" i="78"/>
  <c r="C32" i="78"/>
  <c r="C31" i="78"/>
  <c r="C30" i="78"/>
  <c r="C29" i="78"/>
  <c r="C28" i="78"/>
  <c r="C27" i="78"/>
  <c r="C26" i="78"/>
  <c r="C24" i="78"/>
  <c r="C23" i="78"/>
  <c r="C22" i="78"/>
  <c r="C21" i="78"/>
  <c r="C20" i="78"/>
  <c r="C19" i="78"/>
  <c r="C18" i="78"/>
  <c r="C17" i="78"/>
  <c r="C16" i="78"/>
  <c r="C15" i="78"/>
  <c r="C14" i="78"/>
  <c r="C13" i="78"/>
  <c r="C12" i="78"/>
  <c r="C11" i="78"/>
  <c r="C10" i="78"/>
  <c r="C9" i="78"/>
  <c r="C8" i="78"/>
  <c r="C7" i="78"/>
  <c r="C6" i="78"/>
  <c r="C5" i="78"/>
  <c r="C4" i="78"/>
  <c r="C27" i="77"/>
  <c r="C221" i="77"/>
  <c r="C220" i="77"/>
  <c r="C218" i="77"/>
  <c r="C217" i="77" l="1"/>
  <c r="C216" i="77"/>
  <c r="C215" i="77"/>
  <c r="C214" i="77"/>
  <c r="C213" i="77"/>
  <c r="C212" i="77"/>
  <c r="C211" i="77"/>
  <c r="C210" i="77"/>
  <c r="C209" i="77"/>
  <c r="C208" i="77"/>
  <c r="C207" i="77"/>
  <c r="C206" i="77"/>
  <c r="C205" i="77"/>
  <c r="C204" i="77"/>
  <c r="C203" i="77"/>
  <c r="C202" i="77"/>
  <c r="C200" i="77"/>
  <c r="C199" i="77"/>
  <c r="C198" i="77"/>
  <c r="C197" i="77"/>
  <c r="C196" i="77"/>
  <c r="C195" i="77"/>
  <c r="C193" i="77"/>
  <c r="C192" i="77"/>
  <c r="C191" i="77"/>
  <c r="C190" i="77"/>
  <c r="C189" i="77"/>
  <c r="C188" i="77"/>
  <c r="C187" i="77"/>
  <c r="C186" i="77"/>
  <c r="C185" i="77"/>
  <c r="C184" i="77"/>
  <c r="C183" i="77"/>
  <c r="C182" i="77"/>
  <c r="C181" i="77"/>
  <c r="C180" i="77"/>
  <c r="C179" i="77"/>
  <c r="C178" i="77"/>
  <c r="C176" i="77"/>
  <c r="C175" i="77"/>
  <c r="C174" i="77"/>
  <c r="C173" i="77"/>
  <c r="C172" i="77"/>
  <c r="C171" i="77"/>
  <c r="C170" i="77"/>
  <c r="C169" i="77"/>
  <c r="C168" i="77"/>
  <c r="C167" i="77"/>
  <c r="C166" i="77"/>
  <c r="C165" i="77"/>
  <c r="C164" i="77"/>
  <c r="C163" i="77"/>
  <c r="C162" i="77"/>
  <c r="C161" i="77"/>
  <c r="C160" i="77"/>
  <c r="C159" i="77"/>
  <c r="C158" i="77"/>
  <c r="C157" i="77"/>
  <c r="C156" i="77"/>
  <c r="C155" i="77"/>
  <c r="C154" i="77"/>
  <c r="C153" i="77"/>
  <c r="C152" i="77"/>
  <c r="C151" i="77"/>
  <c r="C150" i="77"/>
  <c r="C149" i="77"/>
  <c r="C148" i="77"/>
  <c r="C147" i="77"/>
  <c r="C146" i="77"/>
  <c r="C144" i="77"/>
  <c r="C143" i="77"/>
  <c r="C142" i="77"/>
  <c r="C141" i="77"/>
  <c r="C140" i="77"/>
  <c r="C139" i="77"/>
  <c r="C138" i="77"/>
  <c r="C137" i="77"/>
  <c r="C136" i="77"/>
  <c r="C135" i="77"/>
  <c r="C134" i="77"/>
  <c r="C133" i="77"/>
  <c r="C132" i="77"/>
  <c r="C131" i="77"/>
  <c r="C130" i="77"/>
  <c r="C129" i="77"/>
  <c r="C128" i="77"/>
  <c r="C127" i="77"/>
  <c r="C126" i="77"/>
  <c r="C125" i="77"/>
  <c r="C124" i="77"/>
  <c r="C123" i="77"/>
  <c r="C122" i="77"/>
  <c r="C121" i="77"/>
  <c r="C120" i="77"/>
  <c r="C119" i="77"/>
  <c r="C118" i="77"/>
  <c r="C117" i="77"/>
  <c r="C116" i="77"/>
  <c r="C115" i="77"/>
  <c r="C114" i="77"/>
  <c r="C113" i="77"/>
  <c r="C112" i="77"/>
  <c r="C111" i="77"/>
  <c r="C110" i="77"/>
  <c r="C109" i="77"/>
  <c r="C108" i="77"/>
  <c r="C107" i="77"/>
  <c r="C106" i="77"/>
  <c r="C105" i="77"/>
  <c r="C104" i="77"/>
  <c r="C103" i="77"/>
  <c r="C102" i="77"/>
  <c r="C101" i="77"/>
  <c r="C100" i="77"/>
  <c r="C99" i="77"/>
  <c r="C98" i="77"/>
  <c r="C97" i="77"/>
  <c r="C96" i="77"/>
  <c r="C95" i="77"/>
  <c r="C94" i="77"/>
  <c r="C93" i="77"/>
  <c r="C92" i="77"/>
  <c r="C91" i="77"/>
  <c r="C90" i="77"/>
  <c r="C89" i="77"/>
  <c r="C88" i="77"/>
  <c r="C87" i="77"/>
  <c r="C86" i="77"/>
  <c r="C85" i="77"/>
  <c r="C83" i="77"/>
  <c r="C82" i="77"/>
  <c r="C81" i="77"/>
  <c r="C80" i="77"/>
  <c r="C79" i="77"/>
  <c r="C78" i="77"/>
  <c r="C77" i="77"/>
  <c r="C76" i="77"/>
  <c r="C75" i="77"/>
  <c r="C74" i="77"/>
  <c r="C73" i="77"/>
  <c r="C72" i="77"/>
  <c r="C71" i="77"/>
  <c r="C70" i="77"/>
  <c r="C69" i="77"/>
  <c r="C68" i="77"/>
  <c r="C67" i="77"/>
  <c r="C66" i="77"/>
  <c r="C65" i="77"/>
  <c r="C64" i="77"/>
  <c r="C63" i="77"/>
  <c r="C62" i="77"/>
  <c r="C61" i="77"/>
  <c r="C60" i="77"/>
  <c r="C59" i="77"/>
  <c r="C58" i="77"/>
  <c r="C57" i="77"/>
  <c r="C56" i="77"/>
  <c r="C55" i="77"/>
  <c r="C54" i="77"/>
  <c r="C53" i="77"/>
  <c r="C52" i="77"/>
  <c r="C51" i="77"/>
  <c r="C50" i="77"/>
  <c r="C49" i="77"/>
  <c r="C48" i="77"/>
  <c r="C47" i="77"/>
  <c r="C46" i="77"/>
  <c r="C45" i="77"/>
  <c r="C44" i="77"/>
  <c r="C43" i="77"/>
  <c r="C42" i="77"/>
  <c r="C41" i="77"/>
  <c r="C40" i="77"/>
  <c r="C39" i="77"/>
  <c r="C38" i="77"/>
  <c r="C37" i="77"/>
  <c r="C36" i="77"/>
  <c r="C35" i="77"/>
  <c r="C34" i="77"/>
  <c r="C33" i="77"/>
  <c r="C32" i="77"/>
  <c r="C31" i="77"/>
  <c r="C30" i="77"/>
  <c r="C29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C8" i="77"/>
  <c r="C7" i="77"/>
  <c r="C6" i="77"/>
  <c r="C5" i="77"/>
  <c r="C4" i="77"/>
  <c r="C29" i="76" l="1"/>
  <c r="C28" i="76"/>
  <c r="C23" i="76"/>
  <c r="C240" i="76"/>
  <c r="C239" i="76"/>
  <c r="C238" i="76"/>
  <c r="C237" i="76"/>
  <c r="C236" i="76"/>
  <c r="C235" i="76"/>
  <c r="C234" i="76"/>
  <c r="C233" i="76"/>
  <c r="C232" i="76"/>
  <c r="C231" i="76"/>
  <c r="C230" i="76"/>
  <c r="C229" i="76"/>
  <c r="C228" i="76"/>
  <c r="C227" i="76"/>
  <c r="C226" i="76"/>
  <c r="C225" i="76"/>
  <c r="C223" i="76"/>
  <c r="C222" i="76"/>
  <c r="C221" i="76"/>
  <c r="C220" i="76"/>
  <c r="C219" i="76"/>
  <c r="C218" i="76"/>
  <c r="C216" i="76"/>
  <c r="C215" i="76"/>
  <c r="C214" i="76"/>
  <c r="C213" i="76"/>
  <c r="C212" i="76"/>
  <c r="C211" i="76"/>
  <c r="C210" i="76"/>
  <c r="C209" i="76"/>
  <c r="C208" i="76"/>
  <c r="C207" i="76"/>
  <c r="C206" i="76"/>
  <c r="C205" i="76"/>
  <c r="C204" i="76"/>
  <c r="C203" i="76"/>
  <c r="C202" i="76"/>
  <c r="C201" i="76"/>
  <c r="C200" i="76"/>
  <c r="C198" i="76"/>
  <c r="C197" i="76"/>
  <c r="C196" i="76"/>
  <c r="C195" i="76"/>
  <c r="C194" i="76"/>
  <c r="C193" i="76"/>
  <c r="C192" i="76"/>
  <c r="C191" i="76"/>
  <c r="C190" i="76"/>
  <c r="C189" i="76"/>
  <c r="C188" i="76"/>
  <c r="C187" i="76"/>
  <c r="C186" i="76"/>
  <c r="C185" i="76"/>
  <c r="C184" i="76"/>
  <c r="C183" i="76"/>
  <c r="C182" i="76"/>
  <c r="C181" i="76"/>
  <c r="C180" i="76"/>
  <c r="C179" i="76"/>
  <c r="C178" i="76"/>
  <c r="C177" i="76"/>
  <c r="C176" i="76"/>
  <c r="C175" i="76"/>
  <c r="C174" i="76"/>
  <c r="C173" i="76"/>
  <c r="C172" i="76"/>
  <c r="C171" i="76"/>
  <c r="C170" i="76"/>
  <c r="C169" i="76"/>
  <c r="C168" i="76"/>
  <c r="C166" i="76"/>
  <c r="C165" i="76"/>
  <c r="C164" i="76"/>
  <c r="C163" i="76"/>
  <c r="C162" i="76"/>
  <c r="C161" i="76"/>
  <c r="C160" i="76"/>
  <c r="C159" i="76"/>
  <c r="C158" i="76"/>
  <c r="C157" i="76"/>
  <c r="C156" i="76"/>
  <c r="C155" i="76"/>
  <c r="C154" i="76"/>
  <c r="C153" i="76"/>
  <c r="C152" i="76"/>
  <c r="C151" i="76"/>
  <c r="C150" i="76"/>
  <c r="C149" i="76"/>
  <c r="C148" i="76"/>
  <c r="C147" i="76"/>
  <c r="C146" i="76"/>
  <c r="C145" i="76"/>
  <c r="C144" i="76"/>
  <c r="C143" i="76"/>
  <c r="C142" i="76"/>
  <c r="C141" i="76"/>
  <c r="C140" i="76"/>
  <c r="C139" i="76"/>
  <c r="C138" i="76"/>
  <c r="C137" i="76"/>
  <c r="C136" i="76"/>
  <c r="C135" i="76"/>
  <c r="C134" i="76"/>
  <c r="C133" i="76"/>
  <c r="C132" i="76"/>
  <c r="C131" i="76"/>
  <c r="C130" i="76"/>
  <c r="C129" i="76"/>
  <c r="C128" i="76"/>
  <c r="C127" i="76"/>
  <c r="C126" i="76"/>
  <c r="C125" i="76"/>
  <c r="C124" i="76"/>
  <c r="C123" i="76"/>
  <c r="C122" i="76"/>
  <c r="C121" i="76"/>
  <c r="C120" i="76"/>
  <c r="C119" i="76"/>
  <c r="C118" i="76"/>
  <c r="C117" i="76"/>
  <c r="C116" i="76"/>
  <c r="C115" i="76"/>
  <c r="C114" i="76"/>
  <c r="C113" i="76"/>
  <c r="C112" i="76"/>
  <c r="C111" i="76"/>
  <c r="C110" i="76"/>
  <c r="C109" i="76"/>
  <c r="C108" i="76"/>
  <c r="C107" i="76"/>
  <c r="C106" i="76"/>
  <c r="C105" i="76"/>
  <c r="C104" i="76"/>
  <c r="C103" i="76"/>
  <c r="C102" i="76"/>
  <c r="C101" i="76"/>
  <c r="C100" i="76"/>
  <c r="C99" i="76"/>
  <c r="C98" i="76"/>
  <c r="C97" i="76"/>
  <c r="C96" i="76"/>
  <c r="C95" i="76"/>
  <c r="C94" i="76"/>
  <c r="C92" i="76"/>
  <c r="C91" i="76"/>
  <c r="C90" i="76"/>
  <c r="C89" i="76"/>
  <c r="C88" i="76"/>
  <c r="C87" i="76"/>
  <c r="C86" i="76"/>
  <c r="C85" i="76"/>
  <c r="C84" i="76"/>
  <c r="C83" i="76"/>
  <c r="C82" i="76"/>
  <c r="C81" i="76"/>
  <c r="C80" i="76"/>
  <c r="C79" i="76"/>
  <c r="C78" i="76"/>
  <c r="C77" i="76"/>
  <c r="C76" i="76"/>
  <c r="C75" i="76"/>
  <c r="C74" i="76"/>
  <c r="C73" i="76"/>
  <c r="C72" i="76"/>
  <c r="C71" i="76"/>
  <c r="C70" i="76"/>
  <c r="C69" i="76"/>
  <c r="C68" i="76"/>
  <c r="C67" i="76"/>
  <c r="C66" i="76"/>
  <c r="C65" i="76"/>
  <c r="C64" i="76"/>
  <c r="C63" i="76"/>
  <c r="C62" i="76"/>
  <c r="C61" i="76"/>
  <c r="C60" i="76"/>
  <c r="C59" i="76"/>
  <c r="C58" i="76"/>
  <c r="C57" i="76"/>
  <c r="C56" i="76"/>
  <c r="C55" i="76"/>
  <c r="C54" i="76"/>
  <c r="C53" i="76"/>
  <c r="C52" i="76"/>
  <c r="C51" i="76"/>
  <c r="C50" i="76"/>
  <c r="C49" i="76"/>
  <c r="C48" i="76"/>
  <c r="C47" i="76"/>
  <c r="C46" i="76"/>
  <c r="C45" i="76"/>
  <c r="C44" i="76"/>
  <c r="C43" i="76"/>
  <c r="C42" i="76"/>
  <c r="C41" i="76"/>
  <c r="C40" i="76"/>
  <c r="C39" i="76"/>
  <c r="C38" i="76"/>
  <c r="C37" i="76"/>
  <c r="C36" i="76"/>
  <c r="C35" i="76"/>
  <c r="C34" i="76"/>
  <c r="C33" i="76"/>
  <c r="C32" i="76"/>
  <c r="C31" i="76"/>
  <c r="C27" i="76"/>
  <c r="C26" i="76"/>
  <c r="C25" i="76"/>
  <c r="C24" i="76"/>
  <c r="C22" i="76"/>
  <c r="C21" i="76"/>
  <c r="C20" i="76"/>
  <c r="C19" i="76"/>
  <c r="C18" i="76"/>
  <c r="C17" i="76"/>
  <c r="C16" i="76"/>
  <c r="C15" i="76"/>
  <c r="C14" i="76"/>
  <c r="C13" i="76"/>
  <c r="C12" i="76"/>
  <c r="C11" i="76"/>
  <c r="C10" i="76"/>
  <c r="C9" i="76"/>
  <c r="C8" i="76"/>
  <c r="C7" i="76"/>
  <c r="C6" i="76"/>
  <c r="C5" i="76"/>
  <c r="C4" i="76"/>
  <c r="C215" i="75" l="1"/>
  <c r="C216" i="75"/>
  <c r="C217" i="75"/>
  <c r="C218" i="75"/>
  <c r="C219" i="75"/>
  <c r="C220" i="75"/>
  <c r="C221" i="75"/>
  <c r="C268" i="75"/>
  <c r="C25" i="75"/>
  <c r="C26" i="75"/>
  <c r="C178" i="75"/>
  <c r="C179" i="75"/>
  <c r="C180" i="75"/>
  <c r="C181" i="75"/>
  <c r="C177" i="75"/>
  <c r="C176" i="75"/>
  <c r="C175" i="75"/>
  <c r="C174" i="75"/>
  <c r="C97" i="75"/>
  <c r="C95" i="75"/>
  <c r="C96" i="75"/>
  <c r="C93" i="75"/>
  <c r="C94" i="75"/>
  <c r="C92" i="75"/>
  <c r="C214" i="75" l="1"/>
  <c r="C172" i="75"/>
  <c r="C173" i="75"/>
  <c r="C91" i="75"/>
  <c r="C171" i="75"/>
  <c r="C170" i="75"/>
  <c r="C267" i="75"/>
  <c r="C266" i="75"/>
  <c r="C265" i="75"/>
  <c r="C264" i="75"/>
  <c r="C263" i="75"/>
  <c r="C262" i="75"/>
  <c r="C261" i="75"/>
  <c r="C260" i="75"/>
  <c r="C259" i="75"/>
  <c r="C258" i="75"/>
  <c r="C257" i="75"/>
  <c r="C256" i="75"/>
  <c r="C255" i="75"/>
  <c r="C254" i="75"/>
  <c r="C253" i="75"/>
  <c r="C252" i="75"/>
  <c r="C251" i="75"/>
  <c r="C250" i="75"/>
  <c r="C249" i="75"/>
  <c r="C248" i="75"/>
  <c r="C246" i="75"/>
  <c r="C245" i="75"/>
  <c r="C244" i="75"/>
  <c r="C243" i="75"/>
  <c r="C242" i="75"/>
  <c r="C241" i="75"/>
  <c r="C239" i="75"/>
  <c r="C238" i="75"/>
  <c r="C237" i="75"/>
  <c r="C236" i="75"/>
  <c r="C235" i="75"/>
  <c r="C234" i="75"/>
  <c r="C233" i="75"/>
  <c r="C232" i="75"/>
  <c r="C231" i="75"/>
  <c r="C230" i="75"/>
  <c r="C229" i="75"/>
  <c r="C228" i="75"/>
  <c r="C227" i="75"/>
  <c r="C226" i="75"/>
  <c r="C225" i="75"/>
  <c r="C224" i="75"/>
  <c r="C223" i="75"/>
  <c r="C213" i="75"/>
  <c r="C212" i="75"/>
  <c r="C211" i="75"/>
  <c r="C210" i="75"/>
  <c r="C209" i="75"/>
  <c r="C208" i="75"/>
  <c r="C207" i="75"/>
  <c r="C206" i="75"/>
  <c r="C205" i="75"/>
  <c r="C204" i="75"/>
  <c r="C203" i="75"/>
  <c r="C202" i="75"/>
  <c r="C201" i="75"/>
  <c r="C200" i="75"/>
  <c r="C199" i="75"/>
  <c r="C198" i="75"/>
  <c r="C197" i="75"/>
  <c r="C196" i="75"/>
  <c r="C195" i="75"/>
  <c r="C194" i="75"/>
  <c r="C193" i="75"/>
  <c r="C192" i="75"/>
  <c r="C191" i="75"/>
  <c r="C190" i="75"/>
  <c r="C189" i="75"/>
  <c r="C188" i="75"/>
  <c r="C187" i="75"/>
  <c r="C186" i="75"/>
  <c r="C185" i="75"/>
  <c r="C184" i="75"/>
  <c r="C183" i="75"/>
  <c r="C169" i="75"/>
  <c r="C168" i="75"/>
  <c r="C167" i="75"/>
  <c r="C166" i="75"/>
  <c r="C165" i="75"/>
  <c r="C164" i="75"/>
  <c r="C163" i="75"/>
  <c r="C162" i="75"/>
  <c r="C161" i="75"/>
  <c r="C160" i="75"/>
  <c r="C159" i="75"/>
  <c r="C158" i="75"/>
  <c r="C157" i="75"/>
  <c r="C156" i="75"/>
  <c r="C155" i="75"/>
  <c r="C154" i="75"/>
  <c r="C153" i="75"/>
  <c r="C152" i="75"/>
  <c r="C151" i="75"/>
  <c r="C150" i="75"/>
  <c r="C149" i="75"/>
  <c r="C148" i="75"/>
  <c r="C147" i="75"/>
  <c r="C146" i="75"/>
  <c r="C145" i="75"/>
  <c r="C144" i="75"/>
  <c r="C143" i="75"/>
  <c r="C142" i="75"/>
  <c r="C141" i="75"/>
  <c r="C140" i="75"/>
  <c r="C139" i="75"/>
  <c r="C138" i="75"/>
  <c r="C137" i="75"/>
  <c r="C136" i="75"/>
  <c r="C135" i="75"/>
  <c r="C134" i="75"/>
  <c r="C133" i="75"/>
  <c r="C132" i="75"/>
  <c r="C131" i="75"/>
  <c r="C130" i="75"/>
  <c r="C129" i="75"/>
  <c r="C128" i="75"/>
  <c r="C127" i="75"/>
  <c r="C126" i="75"/>
  <c r="C125" i="75"/>
  <c r="C124" i="75"/>
  <c r="C123" i="75"/>
  <c r="C122" i="75"/>
  <c r="C121" i="75"/>
  <c r="C120" i="75"/>
  <c r="C119" i="75"/>
  <c r="C118" i="75"/>
  <c r="C117" i="75"/>
  <c r="C116" i="75"/>
  <c r="C115" i="75"/>
  <c r="C114" i="75"/>
  <c r="C113" i="75"/>
  <c r="C112" i="75"/>
  <c r="C111" i="75"/>
  <c r="C110" i="75"/>
  <c r="C109" i="75"/>
  <c r="C108" i="75"/>
  <c r="C107" i="75"/>
  <c r="C106" i="75"/>
  <c r="C105" i="75"/>
  <c r="C104" i="75"/>
  <c r="C103" i="75"/>
  <c r="C102" i="75"/>
  <c r="C101" i="75"/>
  <c r="C100" i="75"/>
  <c r="C99" i="75"/>
  <c r="C90" i="75"/>
  <c r="C89" i="75"/>
  <c r="C88" i="75"/>
  <c r="C87" i="75"/>
  <c r="C86" i="75"/>
  <c r="C85" i="75"/>
  <c r="C84" i="75"/>
  <c r="C83" i="75"/>
  <c r="C82" i="75"/>
  <c r="C81" i="75"/>
  <c r="C80" i="75"/>
  <c r="C79" i="75"/>
  <c r="C78" i="75"/>
  <c r="C77" i="75"/>
  <c r="C76" i="75"/>
  <c r="C75" i="75"/>
  <c r="C74" i="75"/>
  <c r="C73" i="75"/>
  <c r="C72" i="75"/>
  <c r="C71" i="75"/>
  <c r="C70" i="75"/>
  <c r="C69" i="75"/>
  <c r="C68" i="75"/>
  <c r="C67" i="75"/>
  <c r="C66" i="75"/>
  <c r="C65" i="75"/>
  <c r="C64" i="75"/>
  <c r="C63" i="75"/>
  <c r="C62" i="75"/>
  <c r="C61" i="75"/>
  <c r="C60" i="75"/>
  <c r="C59" i="75"/>
  <c r="C58" i="75"/>
  <c r="C57" i="75"/>
  <c r="C56" i="75"/>
  <c r="C55" i="75"/>
  <c r="C54" i="75"/>
  <c r="C53" i="75"/>
  <c r="C52" i="75"/>
  <c r="C51" i="75"/>
  <c r="C50" i="75"/>
  <c r="C49" i="75"/>
  <c r="C48" i="75"/>
  <c r="C47" i="75"/>
  <c r="C46" i="75"/>
  <c r="C45" i="75"/>
  <c r="C44" i="75"/>
  <c r="C43" i="75"/>
  <c r="C42" i="75"/>
  <c r="C41" i="75"/>
  <c r="C40" i="75"/>
  <c r="C39" i="75"/>
  <c r="C38" i="75"/>
  <c r="C37" i="75"/>
  <c r="C36" i="75"/>
  <c r="C35" i="75"/>
  <c r="C34" i="75"/>
  <c r="C33" i="75"/>
  <c r="C32" i="75"/>
  <c r="C31" i="75"/>
  <c r="C30" i="75"/>
  <c r="C29" i="75"/>
  <c r="C28" i="75"/>
  <c r="C24" i="75"/>
  <c r="C23" i="75"/>
  <c r="C22" i="75"/>
  <c r="C21" i="75"/>
  <c r="C20" i="75"/>
  <c r="C19" i="75"/>
  <c r="C18" i="75"/>
  <c r="C17" i="75"/>
  <c r="C16" i="75"/>
  <c r="C15" i="75"/>
  <c r="C14" i="75"/>
  <c r="C13" i="75"/>
  <c r="C12" i="75"/>
  <c r="C11" i="75"/>
  <c r="C10" i="75"/>
  <c r="C9" i="75"/>
  <c r="C8" i="75"/>
  <c r="C7" i="75"/>
  <c r="C6" i="75"/>
  <c r="C5" i="75"/>
  <c r="C4" i="75"/>
  <c r="C24" i="74" l="1"/>
  <c r="C195" i="74"/>
  <c r="C163" i="74"/>
  <c r="C194" i="74"/>
  <c r="C77" i="74"/>
  <c r="C241" i="74"/>
  <c r="C240" i="74"/>
  <c r="C239" i="74"/>
  <c r="C238" i="74"/>
  <c r="C237" i="74"/>
  <c r="C236" i="74"/>
  <c r="C235" i="74"/>
  <c r="C234" i="74"/>
  <c r="C233" i="74"/>
  <c r="C232" i="74"/>
  <c r="C231" i="74"/>
  <c r="C230" i="74"/>
  <c r="C229" i="74"/>
  <c r="C228" i="74"/>
  <c r="C227" i="74"/>
  <c r="C226" i="74"/>
  <c r="C225" i="74"/>
  <c r="C224" i="74"/>
  <c r="C223" i="74"/>
  <c r="C222" i="74"/>
  <c r="C220" i="74"/>
  <c r="C219" i="74"/>
  <c r="C218" i="74"/>
  <c r="C217" i="74"/>
  <c r="C216" i="74"/>
  <c r="C215" i="74"/>
  <c r="C213" i="74"/>
  <c r="C212" i="74"/>
  <c r="C211" i="74"/>
  <c r="C210" i="74"/>
  <c r="C209" i="74"/>
  <c r="C208" i="74"/>
  <c r="C207" i="74"/>
  <c r="C206" i="74"/>
  <c r="C205" i="74"/>
  <c r="C204" i="74"/>
  <c r="C203" i="74"/>
  <c r="C202" i="74"/>
  <c r="C201" i="74"/>
  <c r="C200" i="74"/>
  <c r="C199" i="74"/>
  <c r="C198" i="74"/>
  <c r="C197" i="74"/>
  <c r="C193" i="74"/>
  <c r="C192" i="74"/>
  <c r="C191" i="74"/>
  <c r="C190" i="74"/>
  <c r="C189" i="74"/>
  <c r="C188" i="74"/>
  <c r="C187" i="74"/>
  <c r="C186" i="74"/>
  <c r="C185" i="74"/>
  <c r="C184" i="74"/>
  <c r="C183" i="74"/>
  <c r="C182" i="74"/>
  <c r="C181" i="74"/>
  <c r="C180" i="74"/>
  <c r="C179" i="74"/>
  <c r="C178" i="74"/>
  <c r="C177" i="74"/>
  <c r="C176" i="74"/>
  <c r="C175" i="74"/>
  <c r="C174" i="74"/>
  <c r="C173" i="74"/>
  <c r="C172" i="74"/>
  <c r="C171" i="74"/>
  <c r="C170" i="74"/>
  <c r="C169" i="74"/>
  <c r="C168" i="74"/>
  <c r="C167" i="74"/>
  <c r="C166" i="74"/>
  <c r="C165" i="74"/>
  <c r="C162" i="74"/>
  <c r="C161" i="74"/>
  <c r="C160" i="74"/>
  <c r="C159" i="74"/>
  <c r="C158" i="74"/>
  <c r="C157" i="74"/>
  <c r="C156" i="74"/>
  <c r="C155" i="74"/>
  <c r="C154" i="74"/>
  <c r="C153" i="74"/>
  <c r="C152" i="74"/>
  <c r="C151" i="74"/>
  <c r="C150" i="74"/>
  <c r="C149" i="74"/>
  <c r="C148" i="74"/>
  <c r="C147" i="74"/>
  <c r="C146" i="74"/>
  <c r="C145" i="74"/>
  <c r="C144" i="74"/>
  <c r="C143" i="74"/>
  <c r="C142" i="74"/>
  <c r="C141" i="74"/>
  <c r="C140" i="74"/>
  <c r="C139" i="74"/>
  <c r="C138" i="74"/>
  <c r="C137" i="74"/>
  <c r="C136" i="74"/>
  <c r="C135" i="74"/>
  <c r="C134" i="74"/>
  <c r="C133" i="74"/>
  <c r="C132" i="74"/>
  <c r="C131" i="74"/>
  <c r="C130" i="74"/>
  <c r="C129" i="74"/>
  <c r="C128" i="74"/>
  <c r="C127" i="74"/>
  <c r="C126" i="74"/>
  <c r="C125" i="74"/>
  <c r="C124" i="74"/>
  <c r="C123" i="74"/>
  <c r="C122" i="74"/>
  <c r="C121" i="74"/>
  <c r="C120" i="74"/>
  <c r="C119" i="74"/>
  <c r="C118" i="74"/>
  <c r="C117" i="74"/>
  <c r="C116" i="74"/>
  <c r="C115" i="74"/>
  <c r="C114" i="74"/>
  <c r="C113" i="74"/>
  <c r="C112" i="74"/>
  <c r="C111" i="74"/>
  <c r="C110" i="74"/>
  <c r="C109" i="74"/>
  <c r="C108" i="74"/>
  <c r="C107" i="74"/>
  <c r="C106" i="74"/>
  <c r="C105" i="74"/>
  <c r="C104" i="74"/>
  <c r="C103" i="74"/>
  <c r="C102" i="74"/>
  <c r="C101" i="74"/>
  <c r="C100" i="74"/>
  <c r="C99" i="74"/>
  <c r="C98" i="74"/>
  <c r="C97" i="74"/>
  <c r="C96" i="74"/>
  <c r="C95" i="74"/>
  <c r="C94" i="74"/>
  <c r="C93" i="74"/>
  <c r="C92" i="74"/>
  <c r="C91" i="74"/>
  <c r="C89" i="74"/>
  <c r="C88" i="74"/>
  <c r="C87" i="74"/>
  <c r="C86" i="74"/>
  <c r="C85" i="74"/>
  <c r="C84" i="74"/>
  <c r="C83" i="74"/>
  <c r="C82" i="74"/>
  <c r="C81" i="74"/>
  <c r="C80" i="74"/>
  <c r="C79" i="74"/>
  <c r="C78" i="74"/>
  <c r="C76" i="74"/>
  <c r="C75" i="74"/>
  <c r="C74" i="74"/>
  <c r="C73" i="74"/>
  <c r="C72" i="74"/>
  <c r="C71" i="74"/>
  <c r="C70" i="74"/>
  <c r="C69" i="74"/>
  <c r="C68" i="74"/>
  <c r="C67" i="74"/>
  <c r="C66" i="74"/>
  <c r="C65" i="74"/>
  <c r="C64" i="74"/>
  <c r="C63" i="74"/>
  <c r="C62" i="74"/>
  <c r="C61" i="74"/>
  <c r="C60" i="74"/>
  <c r="C59" i="74"/>
  <c r="C58" i="74"/>
  <c r="C57" i="74"/>
  <c r="C56" i="74"/>
  <c r="C55" i="74"/>
  <c r="C54" i="74"/>
  <c r="C53" i="74"/>
  <c r="C52" i="74"/>
  <c r="C51" i="74"/>
  <c r="C50" i="74"/>
  <c r="C49" i="74"/>
  <c r="C48" i="74"/>
  <c r="C47" i="74"/>
  <c r="C46" i="74"/>
  <c r="C45" i="74"/>
  <c r="C44" i="74"/>
  <c r="C43" i="74"/>
  <c r="C42" i="74"/>
  <c r="C41" i="74"/>
  <c r="C40" i="74"/>
  <c r="C39" i="74"/>
  <c r="C38" i="74"/>
  <c r="C37" i="74"/>
  <c r="C36" i="74"/>
  <c r="C35" i="74"/>
  <c r="C34" i="74"/>
  <c r="C33" i="74"/>
  <c r="C32" i="74"/>
  <c r="C31" i="74"/>
  <c r="C30" i="74"/>
  <c r="C29" i="74"/>
  <c r="C28" i="74"/>
  <c r="C27" i="74"/>
  <c r="C25" i="74"/>
  <c r="C23" i="74"/>
  <c r="C22" i="74"/>
  <c r="C21" i="74"/>
  <c r="C20" i="74"/>
  <c r="C19" i="74"/>
  <c r="C18" i="74"/>
  <c r="C17" i="74"/>
  <c r="C16" i="74"/>
  <c r="C15" i="74"/>
  <c r="C14" i="74"/>
  <c r="C13" i="74"/>
  <c r="C12" i="74"/>
  <c r="C11" i="74"/>
  <c r="C10" i="74"/>
  <c r="C9" i="74"/>
  <c r="C8" i="74"/>
  <c r="C7" i="74"/>
  <c r="C6" i="74"/>
  <c r="C5" i="74"/>
  <c r="C4" i="74"/>
  <c r="C172" i="73" l="1"/>
  <c r="C171" i="73"/>
  <c r="C170" i="73"/>
  <c r="C169" i="73"/>
  <c r="C168" i="73"/>
  <c r="C167" i="73"/>
  <c r="C89" i="73"/>
  <c r="C88" i="73"/>
  <c r="C87" i="73"/>
  <c r="C86" i="73"/>
  <c r="C85" i="73"/>
  <c r="C84" i="73"/>
  <c r="C14" i="73" l="1"/>
  <c r="C15" i="73"/>
  <c r="C16" i="73"/>
  <c r="C17" i="73"/>
  <c r="C18" i="73"/>
  <c r="C19" i="73"/>
  <c r="C20" i="73"/>
  <c r="C21" i="73"/>
  <c r="C22" i="73"/>
  <c r="C23" i="73"/>
  <c r="C24" i="73"/>
  <c r="C25" i="73"/>
  <c r="C83" i="73" l="1"/>
  <c r="C166" i="73" l="1"/>
  <c r="C162" i="73"/>
  <c r="C163" i="73"/>
  <c r="C156" i="73"/>
  <c r="C157" i="73"/>
  <c r="C158" i="73"/>
  <c r="C159" i="73"/>
  <c r="C160" i="73"/>
  <c r="C161" i="73"/>
  <c r="C164" i="73"/>
  <c r="C165" i="73"/>
  <c r="C77" i="73"/>
  <c r="C78" i="73"/>
  <c r="C79" i="73"/>
  <c r="C80" i="73"/>
  <c r="C81" i="73"/>
  <c r="C82" i="73"/>
  <c r="C246" i="73"/>
  <c r="C247" i="73"/>
  <c r="C248" i="73"/>
  <c r="C249" i="73"/>
  <c r="C76" i="73"/>
  <c r="C150" i="73"/>
  <c r="C151" i="73"/>
  <c r="C152" i="73"/>
  <c r="C153" i="73"/>
  <c r="C154" i="73"/>
  <c r="C155" i="73"/>
  <c r="C75" i="73"/>
  <c r="C74" i="73"/>
  <c r="C70" i="73"/>
  <c r="C71" i="73"/>
  <c r="C72" i="73"/>
  <c r="C73" i="73"/>
  <c r="C245" i="73"/>
  <c r="C244" i="73"/>
  <c r="C243" i="73"/>
  <c r="C242" i="73"/>
  <c r="C241" i="73"/>
  <c r="C240" i="73"/>
  <c r="C239" i="73"/>
  <c r="C238" i="73"/>
  <c r="C237" i="73"/>
  <c r="C236" i="73"/>
  <c r="C235" i="73"/>
  <c r="C234" i="73"/>
  <c r="C233" i="73"/>
  <c r="C232" i="73"/>
  <c r="C231" i="73"/>
  <c r="C230" i="73"/>
  <c r="C228" i="73"/>
  <c r="C227" i="73"/>
  <c r="C226" i="73"/>
  <c r="C225" i="73"/>
  <c r="C224" i="73"/>
  <c r="C223" i="73"/>
  <c r="C221" i="73"/>
  <c r="C220" i="73"/>
  <c r="C219" i="73"/>
  <c r="C218" i="73"/>
  <c r="C217" i="73"/>
  <c r="C216" i="73"/>
  <c r="C215" i="73"/>
  <c r="C214" i="73"/>
  <c r="C213" i="73"/>
  <c r="C212" i="73"/>
  <c r="C211" i="73"/>
  <c r="C210" i="73"/>
  <c r="C209" i="73"/>
  <c r="C208" i="73"/>
  <c r="C207" i="73"/>
  <c r="C206" i="73"/>
  <c r="C205" i="73"/>
  <c r="C203" i="73"/>
  <c r="C202" i="73"/>
  <c r="C201" i="73"/>
  <c r="C200" i="73"/>
  <c r="C199" i="73"/>
  <c r="C198" i="73"/>
  <c r="C197" i="73"/>
  <c r="C196" i="73"/>
  <c r="C195" i="73"/>
  <c r="C194" i="73"/>
  <c r="C193" i="73"/>
  <c r="C192" i="73"/>
  <c r="C191" i="73"/>
  <c r="C190" i="73"/>
  <c r="C189" i="73"/>
  <c r="C188" i="73"/>
  <c r="C187" i="73"/>
  <c r="C186" i="73"/>
  <c r="C185" i="73"/>
  <c r="C184" i="73"/>
  <c r="C183" i="73"/>
  <c r="C182" i="73"/>
  <c r="C181" i="73"/>
  <c r="C180" i="73"/>
  <c r="C179" i="73"/>
  <c r="C178" i="73"/>
  <c r="C177" i="73"/>
  <c r="C176" i="73"/>
  <c r="C175" i="73"/>
  <c r="C174" i="73"/>
  <c r="C149" i="73"/>
  <c r="C148" i="73"/>
  <c r="C147" i="73"/>
  <c r="C146" i="73"/>
  <c r="C145" i="73"/>
  <c r="C144" i="73"/>
  <c r="C143" i="73"/>
  <c r="C142" i="73"/>
  <c r="C141" i="73"/>
  <c r="C140" i="73"/>
  <c r="C139" i="73"/>
  <c r="C138" i="73"/>
  <c r="C137" i="73"/>
  <c r="C136" i="73"/>
  <c r="C135" i="73"/>
  <c r="C134" i="73"/>
  <c r="C133" i="73"/>
  <c r="C132" i="73"/>
  <c r="C131" i="73"/>
  <c r="C130" i="73"/>
  <c r="C129" i="73"/>
  <c r="C128" i="73"/>
  <c r="C127" i="73"/>
  <c r="C126" i="73"/>
  <c r="C125" i="73"/>
  <c r="C124" i="73"/>
  <c r="C123" i="73"/>
  <c r="C122" i="73"/>
  <c r="C121" i="73"/>
  <c r="C120" i="73"/>
  <c r="C119" i="73"/>
  <c r="C118" i="73"/>
  <c r="C117" i="73"/>
  <c r="C116" i="73"/>
  <c r="C115" i="73"/>
  <c r="C114" i="73"/>
  <c r="C113" i="73"/>
  <c r="C112" i="73"/>
  <c r="C111" i="73"/>
  <c r="C110" i="73"/>
  <c r="C109" i="73"/>
  <c r="C108" i="73"/>
  <c r="C107" i="73"/>
  <c r="C106" i="73"/>
  <c r="C105" i="73"/>
  <c r="C104" i="73"/>
  <c r="C103" i="73"/>
  <c r="C102" i="73"/>
  <c r="C101" i="73"/>
  <c r="C100" i="73"/>
  <c r="C99" i="73"/>
  <c r="C98" i="73"/>
  <c r="C97" i="73"/>
  <c r="C96" i="73"/>
  <c r="C95" i="73"/>
  <c r="C94" i="73"/>
  <c r="C93" i="73"/>
  <c r="C92" i="73"/>
  <c r="C91" i="73"/>
  <c r="C69" i="73"/>
  <c r="C68" i="73"/>
  <c r="C67" i="73"/>
  <c r="C66" i="73"/>
  <c r="C65" i="73"/>
  <c r="C64" i="73"/>
  <c r="C63" i="73"/>
  <c r="C62" i="73"/>
  <c r="C61" i="73"/>
  <c r="C60" i="73"/>
  <c r="C59" i="73"/>
  <c r="C58" i="73"/>
  <c r="C57" i="73"/>
  <c r="C56" i="73"/>
  <c r="C55" i="73"/>
  <c r="C54" i="73"/>
  <c r="C53" i="73"/>
  <c r="C52" i="73"/>
  <c r="C51" i="73"/>
  <c r="C50" i="73"/>
  <c r="C49" i="73"/>
  <c r="C48" i="73"/>
  <c r="C47" i="73"/>
  <c r="C46" i="73"/>
  <c r="C45" i="73"/>
  <c r="C44" i="73"/>
  <c r="C43" i="73"/>
  <c r="C42" i="73"/>
  <c r="C41" i="73"/>
  <c r="C40" i="73"/>
  <c r="C39" i="73"/>
  <c r="C38" i="73"/>
  <c r="C37" i="73"/>
  <c r="C36" i="73"/>
  <c r="C35" i="73"/>
  <c r="C34" i="73"/>
  <c r="C33" i="73"/>
  <c r="C32" i="73"/>
  <c r="C31" i="73"/>
  <c r="C30" i="73"/>
  <c r="C29" i="73"/>
  <c r="C28" i="73"/>
  <c r="C27" i="73"/>
  <c r="C13" i="73"/>
  <c r="C12" i="73"/>
  <c r="C11" i="73"/>
  <c r="C10" i="73"/>
  <c r="C9" i="73"/>
  <c r="C8" i="73"/>
  <c r="C7" i="73"/>
  <c r="C6" i="73"/>
  <c r="C5" i="73"/>
  <c r="C4" i="73"/>
  <c r="C127" i="72" l="1"/>
  <c r="C128" i="72"/>
  <c r="C129" i="72"/>
  <c r="C130" i="72"/>
  <c r="C131" i="72"/>
  <c r="C132" i="72"/>
  <c r="C67" i="72"/>
  <c r="C68" i="72"/>
  <c r="C69" i="72"/>
  <c r="C70" i="72"/>
  <c r="C71" i="72"/>
  <c r="C72" i="72"/>
  <c r="C58" i="72" l="1"/>
  <c r="C56" i="72"/>
  <c r="C55" i="72"/>
  <c r="C155" i="72"/>
  <c r="C112" i="72"/>
  <c r="C110" i="72"/>
  <c r="C126" i="72"/>
  <c r="C14" i="72"/>
  <c r="C22" i="72"/>
  <c r="C193" i="72"/>
  <c r="C203" i="72"/>
  <c r="C205" i="72"/>
  <c r="C206" i="72"/>
  <c r="C202" i="72"/>
  <c r="C204" i="72"/>
  <c r="C201" i="72"/>
  <c r="C200" i="72"/>
  <c r="C199" i="72"/>
  <c r="C198" i="72"/>
  <c r="C197" i="72"/>
  <c r="C196" i="72"/>
  <c r="C195" i="72"/>
  <c r="C194" i="72"/>
  <c r="C192" i="72"/>
  <c r="C191" i="72"/>
  <c r="C190" i="72"/>
  <c r="C188" i="72"/>
  <c r="C187" i="72"/>
  <c r="C186" i="72"/>
  <c r="C185" i="72"/>
  <c r="C184" i="72"/>
  <c r="C183" i="72"/>
  <c r="C181" i="72"/>
  <c r="C180" i="72"/>
  <c r="C179" i="72"/>
  <c r="C178" i="72"/>
  <c r="C177" i="72"/>
  <c r="C176" i="72"/>
  <c r="C175" i="72"/>
  <c r="C174" i="72"/>
  <c r="C173" i="72"/>
  <c r="C172" i="72"/>
  <c r="C171" i="72"/>
  <c r="C170" i="72"/>
  <c r="C169" i="72"/>
  <c r="C168" i="72"/>
  <c r="C167" i="72"/>
  <c r="C166" i="72"/>
  <c r="C165" i="72"/>
  <c r="C163" i="72"/>
  <c r="C162" i="72"/>
  <c r="C161" i="72"/>
  <c r="C160" i="72"/>
  <c r="C159" i="72"/>
  <c r="C158" i="72"/>
  <c r="C157" i="72"/>
  <c r="C156" i="72"/>
  <c r="C154" i="72"/>
  <c r="C153" i="72"/>
  <c r="C152" i="72"/>
  <c r="C151" i="72"/>
  <c r="C150" i="72"/>
  <c r="C149" i="72"/>
  <c r="C148" i="72"/>
  <c r="C147" i="72"/>
  <c r="C146" i="72"/>
  <c r="C145" i="72"/>
  <c r="C144" i="72"/>
  <c r="C143" i="72"/>
  <c r="C142" i="72"/>
  <c r="C141" i="72"/>
  <c r="C140" i="72"/>
  <c r="C139" i="72"/>
  <c r="C138" i="72"/>
  <c r="C137" i="72"/>
  <c r="C136" i="72"/>
  <c r="C135" i="72"/>
  <c r="C134" i="72"/>
  <c r="C125" i="72"/>
  <c r="C124" i="72"/>
  <c r="C123" i="72"/>
  <c r="C122" i="72"/>
  <c r="C121" i="72"/>
  <c r="C120" i="72"/>
  <c r="C119" i="72"/>
  <c r="C118" i="72"/>
  <c r="C117" i="72"/>
  <c r="C116" i="72"/>
  <c r="C115" i="72"/>
  <c r="C114" i="72"/>
  <c r="C113" i="72"/>
  <c r="C111" i="72"/>
  <c r="C109" i="72"/>
  <c r="C108" i="72"/>
  <c r="C107" i="72"/>
  <c r="C106" i="72"/>
  <c r="C105" i="72"/>
  <c r="C104" i="72"/>
  <c r="C103" i="72"/>
  <c r="C102" i="72"/>
  <c r="C101" i="72"/>
  <c r="C100" i="72"/>
  <c r="C99" i="72"/>
  <c r="C98" i="72"/>
  <c r="C97" i="72"/>
  <c r="C96" i="72"/>
  <c r="C95" i="72"/>
  <c r="C94" i="72"/>
  <c r="C93" i="72"/>
  <c r="C92" i="72"/>
  <c r="C91" i="72"/>
  <c r="C90" i="72"/>
  <c r="C89" i="72"/>
  <c r="C88" i="72"/>
  <c r="C87" i="72"/>
  <c r="C86" i="72"/>
  <c r="C85" i="72"/>
  <c r="C84" i="72"/>
  <c r="C83" i="72"/>
  <c r="C82" i="72"/>
  <c r="C81" i="72"/>
  <c r="C80" i="72"/>
  <c r="C79" i="72"/>
  <c r="C78" i="72"/>
  <c r="C77" i="72"/>
  <c r="C76" i="72"/>
  <c r="C75" i="72"/>
  <c r="C74" i="72"/>
  <c r="C66" i="72"/>
  <c r="C65" i="72"/>
  <c r="C64" i="72"/>
  <c r="C63" i="72"/>
  <c r="C62" i="72"/>
  <c r="C61" i="72"/>
  <c r="C60" i="72"/>
  <c r="C59" i="72"/>
  <c r="C57" i="72"/>
  <c r="C54" i="72"/>
  <c r="C53" i="72"/>
  <c r="C52" i="72"/>
  <c r="C51" i="72"/>
  <c r="C50" i="72"/>
  <c r="C49" i="72"/>
  <c r="C48" i="72"/>
  <c r="C47" i="72"/>
  <c r="C46" i="72"/>
  <c r="C45" i="72"/>
  <c r="C44" i="72"/>
  <c r="C43" i="72"/>
  <c r="C42" i="72"/>
  <c r="C41" i="72"/>
  <c r="C40" i="72"/>
  <c r="C39" i="72"/>
  <c r="C38" i="72"/>
  <c r="C37" i="72"/>
  <c r="C36" i="72"/>
  <c r="C35" i="72"/>
  <c r="C34" i="72"/>
  <c r="C33" i="72"/>
  <c r="C32" i="72"/>
  <c r="C31" i="72"/>
  <c r="C30" i="72"/>
  <c r="C29" i="72"/>
  <c r="C28" i="72"/>
  <c r="C26" i="72"/>
  <c r="C25" i="72"/>
  <c r="C24" i="72"/>
  <c r="C23" i="72"/>
  <c r="C21" i="72"/>
  <c r="C20" i="72"/>
  <c r="C19" i="72"/>
  <c r="C18" i="72"/>
  <c r="C17" i="72"/>
  <c r="C16" i="72"/>
  <c r="C15" i="72"/>
  <c r="C13" i="72"/>
  <c r="C12" i="72"/>
  <c r="C11" i="72"/>
  <c r="C10" i="72"/>
  <c r="C9" i="72"/>
  <c r="C8" i="72"/>
  <c r="C7" i="72"/>
  <c r="C6" i="72"/>
  <c r="C5" i="72"/>
  <c r="C4" i="72"/>
  <c r="C28" i="71" l="1"/>
  <c r="C65" i="71"/>
  <c r="C66" i="71"/>
  <c r="C110" i="71"/>
  <c r="C111" i="71"/>
  <c r="C172" i="71"/>
  <c r="C22" i="71"/>
  <c r="C191" i="71"/>
  <c r="C154" i="71" l="1"/>
  <c r="C198" i="71" l="1"/>
  <c r="C197" i="71"/>
  <c r="C196" i="71"/>
  <c r="C195" i="71"/>
  <c r="C194" i="71"/>
  <c r="C193" i="71"/>
  <c r="C192" i="71"/>
  <c r="C190" i="71"/>
  <c r="C189" i="71"/>
  <c r="C188" i="71"/>
  <c r="C187" i="71"/>
  <c r="C186" i="71"/>
  <c r="C185" i="71"/>
  <c r="C184" i="71"/>
  <c r="C183" i="71"/>
  <c r="C182" i="71"/>
  <c r="C181" i="71"/>
  <c r="C179" i="71"/>
  <c r="C178" i="71"/>
  <c r="C177" i="71"/>
  <c r="C176" i="71"/>
  <c r="C175" i="71"/>
  <c r="C174" i="71"/>
  <c r="C171" i="71"/>
  <c r="C170" i="71"/>
  <c r="C169" i="71"/>
  <c r="C168" i="71"/>
  <c r="C167" i="71"/>
  <c r="C166" i="71"/>
  <c r="C165" i="71"/>
  <c r="C164" i="71"/>
  <c r="C163" i="71"/>
  <c r="C162" i="71"/>
  <c r="C161" i="71"/>
  <c r="C160" i="71"/>
  <c r="C159" i="71"/>
  <c r="C158" i="71"/>
  <c r="C157" i="71"/>
  <c r="C156" i="71"/>
  <c r="C153" i="71"/>
  <c r="C152" i="71"/>
  <c r="C151" i="71"/>
  <c r="C150" i="71"/>
  <c r="C149" i="71"/>
  <c r="C148" i="71"/>
  <c r="C147" i="71"/>
  <c r="C146" i="71"/>
  <c r="C145" i="71"/>
  <c r="C144" i="71"/>
  <c r="C143" i="71"/>
  <c r="C142" i="71"/>
  <c r="C141" i="71"/>
  <c r="C140" i="71"/>
  <c r="C139" i="71"/>
  <c r="C138" i="71"/>
  <c r="C137" i="71"/>
  <c r="C136" i="71"/>
  <c r="C135" i="71"/>
  <c r="C134" i="71"/>
  <c r="C133" i="71"/>
  <c r="C132" i="71"/>
  <c r="C131" i="71"/>
  <c r="C130" i="71"/>
  <c r="C129" i="71"/>
  <c r="C128" i="71"/>
  <c r="C127" i="71"/>
  <c r="C126" i="71"/>
  <c r="C125" i="71"/>
  <c r="C124" i="71"/>
  <c r="C123" i="71"/>
  <c r="C122" i="71"/>
  <c r="C121" i="71"/>
  <c r="C119" i="71"/>
  <c r="C118" i="71"/>
  <c r="C117" i="71"/>
  <c r="C116" i="71"/>
  <c r="C115" i="71"/>
  <c r="C114" i="71"/>
  <c r="C113" i="71"/>
  <c r="C112" i="71"/>
  <c r="C109" i="71"/>
  <c r="C108" i="71"/>
  <c r="C107" i="71"/>
  <c r="C106" i="71"/>
  <c r="C105" i="71"/>
  <c r="C104" i="71"/>
  <c r="C103" i="71"/>
  <c r="C102" i="71"/>
  <c r="C101" i="71"/>
  <c r="C100" i="71"/>
  <c r="C99" i="71"/>
  <c r="C98" i="71"/>
  <c r="C97" i="71"/>
  <c r="C96" i="71"/>
  <c r="C95" i="71"/>
  <c r="C94" i="71"/>
  <c r="C93" i="71"/>
  <c r="C92" i="71"/>
  <c r="C91" i="71"/>
  <c r="C90" i="71"/>
  <c r="C89" i="71"/>
  <c r="C88" i="71"/>
  <c r="C87" i="71"/>
  <c r="C86" i="71"/>
  <c r="C85" i="71"/>
  <c r="C84" i="71"/>
  <c r="C83" i="71"/>
  <c r="C82" i="71"/>
  <c r="C81" i="71"/>
  <c r="C80" i="71"/>
  <c r="C79" i="71"/>
  <c r="C78" i="71"/>
  <c r="C77" i="71"/>
  <c r="C76" i="71"/>
  <c r="C75" i="71"/>
  <c r="C74" i="71"/>
  <c r="C73" i="71"/>
  <c r="C72" i="71"/>
  <c r="C71" i="71"/>
  <c r="C70" i="71"/>
  <c r="C69" i="71"/>
  <c r="C68" i="71"/>
  <c r="C64" i="71"/>
  <c r="C63" i="71"/>
  <c r="C62" i="71"/>
  <c r="C61" i="71"/>
  <c r="C60" i="71"/>
  <c r="C59" i="71"/>
  <c r="C58" i="71"/>
  <c r="C57" i="71"/>
  <c r="C56" i="71"/>
  <c r="C55" i="71"/>
  <c r="C54" i="71"/>
  <c r="C53" i="71"/>
  <c r="C52" i="71"/>
  <c r="C51" i="71"/>
  <c r="C50" i="71"/>
  <c r="C49" i="71"/>
  <c r="C48" i="71"/>
  <c r="C47" i="71"/>
  <c r="C46" i="71"/>
  <c r="C45" i="71"/>
  <c r="C44" i="71"/>
  <c r="C43" i="71"/>
  <c r="C42" i="71"/>
  <c r="C41" i="71"/>
  <c r="C40" i="71"/>
  <c r="C39" i="71"/>
  <c r="C38" i="71"/>
  <c r="C37" i="71"/>
  <c r="C36" i="71"/>
  <c r="C35" i="71"/>
  <c r="C34" i="71"/>
  <c r="C33" i="71"/>
  <c r="C32" i="71"/>
  <c r="C31" i="71"/>
  <c r="C30" i="71"/>
  <c r="C27" i="71"/>
  <c r="C26" i="71"/>
  <c r="C25" i="71"/>
  <c r="C24" i="71"/>
  <c r="C23" i="71"/>
  <c r="C21" i="71"/>
  <c r="C20" i="71"/>
  <c r="C19" i="71"/>
  <c r="C18" i="71"/>
  <c r="C17" i="71"/>
  <c r="C16" i="71"/>
  <c r="C15" i="71"/>
  <c r="C14" i="71"/>
  <c r="C13" i="71"/>
  <c r="C12" i="71"/>
  <c r="C11" i="71"/>
  <c r="C10" i="71"/>
  <c r="C9" i="71"/>
  <c r="C8" i="71"/>
  <c r="C7" i="71"/>
  <c r="C6" i="71"/>
  <c r="C5" i="71"/>
  <c r="C4" i="71"/>
  <c r="C26" i="70" l="1"/>
  <c r="C23" i="70"/>
  <c r="C97" i="70"/>
  <c r="C13" i="70"/>
  <c r="C14" i="70"/>
  <c r="C194" i="70"/>
  <c r="C193" i="70"/>
  <c r="C172" i="70"/>
  <c r="C25" i="70"/>
  <c r="C149" i="70"/>
  <c r="C113" i="70"/>
  <c r="C192" i="70" l="1"/>
  <c r="C191" i="70"/>
  <c r="C190" i="70"/>
  <c r="C189" i="70"/>
  <c r="C188" i="70"/>
  <c r="C187" i="70"/>
  <c r="C186" i="70"/>
  <c r="C185" i="70"/>
  <c r="C184" i="70"/>
  <c r="C183" i="70"/>
  <c r="C182" i="70"/>
  <c r="C181" i="70"/>
  <c r="C180" i="70"/>
  <c r="C179" i="70"/>
  <c r="C178" i="70"/>
  <c r="C177" i="70"/>
  <c r="C176" i="70"/>
  <c r="C175" i="70"/>
  <c r="C173" i="70"/>
  <c r="C171" i="70"/>
  <c r="C170" i="70"/>
  <c r="C169" i="70"/>
  <c r="C168" i="70"/>
  <c r="C166" i="70"/>
  <c r="C165" i="70"/>
  <c r="C164" i="70"/>
  <c r="C163" i="70"/>
  <c r="C162" i="70"/>
  <c r="C161" i="70"/>
  <c r="C160" i="70"/>
  <c r="C159" i="70"/>
  <c r="C158" i="70"/>
  <c r="C157" i="70"/>
  <c r="C156" i="70"/>
  <c r="C155" i="70"/>
  <c r="C154" i="70"/>
  <c r="C153" i="70"/>
  <c r="C152" i="70"/>
  <c r="C151" i="70"/>
  <c r="C148" i="70"/>
  <c r="C147" i="70"/>
  <c r="C146" i="70"/>
  <c r="C145" i="70"/>
  <c r="C144" i="70"/>
  <c r="C143" i="70"/>
  <c r="C142" i="70"/>
  <c r="C141" i="70"/>
  <c r="C140" i="70"/>
  <c r="C139" i="70"/>
  <c r="C138" i="70"/>
  <c r="C137" i="70"/>
  <c r="C136" i="70"/>
  <c r="C135" i="70"/>
  <c r="C134" i="70"/>
  <c r="C133" i="70"/>
  <c r="C132" i="70"/>
  <c r="C131" i="70"/>
  <c r="C130" i="70"/>
  <c r="C129" i="70"/>
  <c r="C128" i="70"/>
  <c r="C127" i="70"/>
  <c r="C126" i="70"/>
  <c r="C125" i="70"/>
  <c r="C124" i="70"/>
  <c r="C123" i="70"/>
  <c r="C122" i="70"/>
  <c r="C121" i="70"/>
  <c r="C120" i="70"/>
  <c r="C119" i="70"/>
  <c r="C118" i="70"/>
  <c r="C117" i="70"/>
  <c r="C116" i="70"/>
  <c r="C115" i="70"/>
  <c r="C112" i="70"/>
  <c r="C111" i="70"/>
  <c r="C110" i="70"/>
  <c r="C109" i="70"/>
  <c r="C108" i="70"/>
  <c r="C107" i="70"/>
  <c r="C106" i="70"/>
  <c r="C105" i="70"/>
  <c r="C104" i="70"/>
  <c r="C103" i="70"/>
  <c r="C102" i="70"/>
  <c r="C101" i="70"/>
  <c r="C100" i="70"/>
  <c r="C99" i="70"/>
  <c r="C98" i="70"/>
  <c r="C96" i="70"/>
  <c r="C95" i="70"/>
  <c r="C94" i="70"/>
  <c r="C93" i="70"/>
  <c r="C92" i="70"/>
  <c r="C91" i="70"/>
  <c r="C90" i="70"/>
  <c r="C89" i="70"/>
  <c r="C88" i="70"/>
  <c r="C87" i="70"/>
  <c r="C86" i="70"/>
  <c r="C85" i="70"/>
  <c r="C84" i="70"/>
  <c r="C83" i="70"/>
  <c r="C82" i="70"/>
  <c r="C81" i="70"/>
  <c r="C80" i="70"/>
  <c r="C79" i="70"/>
  <c r="C78" i="70"/>
  <c r="C77" i="70"/>
  <c r="C76" i="70"/>
  <c r="C75" i="70"/>
  <c r="C74" i="70"/>
  <c r="C73" i="70"/>
  <c r="C72" i="70"/>
  <c r="C71" i="70"/>
  <c r="C70" i="70"/>
  <c r="C69" i="70"/>
  <c r="C68" i="70"/>
  <c r="C67" i="70"/>
  <c r="C66" i="70"/>
  <c r="C65" i="70"/>
  <c r="C64" i="70"/>
  <c r="C62" i="70"/>
  <c r="C61" i="70"/>
  <c r="C60" i="70"/>
  <c r="C59" i="70"/>
  <c r="C58" i="70"/>
  <c r="C57" i="70"/>
  <c r="C56" i="70"/>
  <c r="C55" i="70"/>
  <c r="C54" i="70"/>
  <c r="C53" i="70"/>
  <c r="C52" i="70"/>
  <c r="C51" i="70"/>
  <c r="C50" i="70"/>
  <c r="C49" i="70"/>
  <c r="C48" i="70"/>
  <c r="C47" i="70"/>
  <c r="C46" i="70"/>
  <c r="C45" i="70"/>
  <c r="C44" i="70"/>
  <c r="C43" i="70"/>
  <c r="C42" i="70"/>
  <c r="C41" i="70"/>
  <c r="C40" i="70"/>
  <c r="C39" i="70"/>
  <c r="C38" i="70"/>
  <c r="C37" i="70"/>
  <c r="C36" i="70"/>
  <c r="C35" i="70"/>
  <c r="C34" i="70"/>
  <c r="C33" i="70"/>
  <c r="C32" i="70"/>
  <c r="C31" i="70"/>
  <c r="C30" i="70"/>
  <c r="C29" i="70"/>
  <c r="C28" i="70"/>
  <c r="C24" i="70"/>
  <c r="C22" i="70"/>
  <c r="C21" i="70"/>
  <c r="C20" i="70"/>
  <c r="C19" i="70"/>
  <c r="C18" i="70"/>
  <c r="C17" i="70"/>
  <c r="C16" i="70"/>
  <c r="C15" i="70"/>
  <c r="C12" i="70"/>
  <c r="C11" i="70"/>
  <c r="C10" i="70"/>
  <c r="C9" i="70"/>
  <c r="C8" i="70"/>
  <c r="C7" i="70"/>
  <c r="C6" i="70"/>
  <c r="C5" i="70"/>
  <c r="C4" i="70"/>
  <c r="C126" i="69" l="1"/>
  <c r="C110" i="69"/>
  <c r="C109" i="69"/>
  <c r="C187" i="69"/>
  <c r="C184" i="69"/>
  <c r="C186" i="69"/>
  <c r="C185" i="69"/>
  <c r="C183" i="69"/>
  <c r="C182" i="69"/>
  <c r="C181" i="69"/>
  <c r="C108" i="69"/>
  <c r="C180" i="69"/>
  <c r="C179" i="69"/>
  <c r="C178" i="69"/>
  <c r="C177" i="69"/>
  <c r="C176" i="69"/>
  <c r="C175" i="69"/>
  <c r="C174" i="69"/>
  <c r="C173" i="69"/>
  <c r="C172" i="69"/>
  <c r="C171" i="69"/>
  <c r="C170" i="69"/>
  <c r="C168" i="69"/>
  <c r="C167" i="69"/>
  <c r="C166" i="69"/>
  <c r="C165" i="69"/>
  <c r="C164" i="69"/>
  <c r="C162" i="69"/>
  <c r="C161" i="69"/>
  <c r="C160" i="69"/>
  <c r="C159" i="69"/>
  <c r="C158" i="69"/>
  <c r="C157" i="69"/>
  <c r="C156" i="69"/>
  <c r="C155" i="69"/>
  <c r="C154" i="69"/>
  <c r="C153" i="69"/>
  <c r="C152" i="69"/>
  <c r="C151" i="69"/>
  <c r="C150" i="69"/>
  <c r="C149" i="69"/>
  <c r="C148" i="69"/>
  <c r="C147" i="69"/>
  <c r="C145" i="69"/>
  <c r="C144" i="69"/>
  <c r="C143" i="69"/>
  <c r="C142" i="69"/>
  <c r="C141" i="69"/>
  <c r="C140" i="69"/>
  <c r="C139" i="69"/>
  <c r="C138" i="69"/>
  <c r="C137" i="69"/>
  <c r="C136" i="69"/>
  <c r="C135" i="69"/>
  <c r="C134" i="69"/>
  <c r="C133" i="69"/>
  <c r="C132" i="69"/>
  <c r="C131" i="69"/>
  <c r="C130" i="69"/>
  <c r="C129" i="69"/>
  <c r="C128" i="69"/>
  <c r="C127" i="69"/>
  <c r="C125" i="69"/>
  <c r="C124" i="69"/>
  <c r="C123" i="69"/>
  <c r="C122" i="69"/>
  <c r="C121" i="69"/>
  <c r="C120" i="69"/>
  <c r="C119" i="69"/>
  <c r="C118" i="69"/>
  <c r="C117" i="69"/>
  <c r="C116" i="69"/>
  <c r="C115" i="69"/>
  <c r="C114" i="69"/>
  <c r="C113" i="69"/>
  <c r="C112" i="69"/>
  <c r="C107" i="69"/>
  <c r="C106" i="69"/>
  <c r="C105" i="69"/>
  <c r="C104" i="69"/>
  <c r="C103" i="69"/>
  <c r="C102" i="69"/>
  <c r="C101" i="69"/>
  <c r="C100" i="69"/>
  <c r="C99" i="69"/>
  <c r="C98" i="69"/>
  <c r="C97" i="69"/>
  <c r="C96" i="69"/>
  <c r="C95" i="69"/>
  <c r="C94" i="69"/>
  <c r="C93" i="69"/>
  <c r="C92" i="69"/>
  <c r="C91" i="69"/>
  <c r="C90" i="69"/>
  <c r="C89" i="69"/>
  <c r="C88" i="69"/>
  <c r="C87" i="69"/>
  <c r="C86" i="69"/>
  <c r="C85" i="69"/>
  <c r="C84" i="69"/>
  <c r="C83" i="69"/>
  <c r="C82" i="69"/>
  <c r="C81" i="69"/>
  <c r="C80" i="69"/>
  <c r="C79" i="69"/>
  <c r="C78" i="69"/>
  <c r="C77" i="69"/>
  <c r="C76" i="69"/>
  <c r="C75" i="69"/>
  <c r="C74" i="69"/>
  <c r="C73" i="69"/>
  <c r="C72" i="69"/>
  <c r="C71" i="69"/>
  <c r="C70" i="69"/>
  <c r="C69" i="69"/>
  <c r="C68" i="69"/>
  <c r="C67" i="69"/>
  <c r="C66" i="69"/>
  <c r="C65" i="69"/>
  <c r="C64" i="69"/>
  <c r="C63" i="69"/>
  <c r="C62" i="69"/>
  <c r="C60" i="69"/>
  <c r="C59" i="69"/>
  <c r="C58" i="69"/>
  <c r="C57" i="69"/>
  <c r="C56" i="69"/>
  <c r="C55" i="69"/>
  <c r="C54" i="69"/>
  <c r="C53" i="69"/>
  <c r="C52" i="69"/>
  <c r="C51" i="69"/>
  <c r="C50" i="69"/>
  <c r="C49" i="69"/>
  <c r="C48" i="69"/>
  <c r="C47" i="69"/>
  <c r="C46" i="69"/>
  <c r="C45" i="69"/>
  <c r="C44" i="69"/>
  <c r="C43" i="69"/>
  <c r="C42" i="69"/>
  <c r="C41" i="69"/>
  <c r="C40" i="69"/>
  <c r="C39" i="69"/>
  <c r="C38" i="69"/>
  <c r="C37" i="69"/>
  <c r="C36" i="69"/>
  <c r="C35" i="69"/>
  <c r="C34" i="69"/>
  <c r="C33" i="69"/>
  <c r="C32" i="69"/>
  <c r="C31" i="69"/>
  <c r="C30" i="69"/>
  <c r="C29" i="69"/>
  <c r="C28" i="69"/>
  <c r="C27" i="69"/>
  <c r="C26" i="69"/>
  <c r="C25" i="69"/>
  <c r="C24" i="69"/>
  <c r="C22" i="69"/>
  <c r="C21" i="69"/>
  <c r="C20" i="69"/>
  <c r="C19" i="69"/>
  <c r="C18" i="69"/>
  <c r="C17" i="69"/>
  <c r="C16" i="69"/>
  <c r="C15" i="69"/>
  <c r="C14" i="69"/>
  <c r="C13" i="69"/>
  <c r="C12" i="69"/>
  <c r="C11" i="69"/>
  <c r="C10" i="69"/>
  <c r="C9" i="69"/>
  <c r="C8" i="69"/>
  <c r="C7" i="69"/>
  <c r="C6" i="69"/>
  <c r="C5" i="69"/>
  <c r="C4" i="69"/>
  <c r="C180" i="68" l="1"/>
  <c r="C179" i="68"/>
  <c r="C178" i="68"/>
  <c r="C177" i="68"/>
  <c r="C176" i="68"/>
  <c r="C175" i="68"/>
  <c r="C174" i="68"/>
  <c r="C173" i="68"/>
  <c r="C172" i="68"/>
  <c r="C171" i="68"/>
  <c r="C170" i="68"/>
  <c r="C169" i="68"/>
  <c r="C167" i="68"/>
  <c r="C166" i="68"/>
  <c r="C165" i="68"/>
  <c r="C164" i="68"/>
  <c r="C163" i="68"/>
  <c r="C161" i="68"/>
  <c r="C160" i="68"/>
  <c r="C159" i="68"/>
  <c r="C158" i="68"/>
  <c r="C157" i="68"/>
  <c r="C156" i="68"/>
  <c r="C155" i="68"/>
  <c r="C154" i="68"/>
  <c r="C153" i="68"/>
  <c r="C152" i="68"/>
  <c r="C151" i="68"/>
  <c r="C150" i="68"/>
  <c r="C149" i="68"/>
  <c r="C148" i="68"/>
  <c r="C147" i="68"/>
  <c r="C146" i="68"/>
  <c r="C144" i="68"/>
  <c r="C143" i="68"/>
  <c r="C142" i="68"/>
  <c r="C141" i="68"/>
  <c r="C140" i="68"/>
  <c r="C139" i="68"/>
  <c r="C138" i="68"/>
  <c r="C137" i="68"/>
  <c r="C136" i="68"/>
  <c r="C135" i="68"/>
  <c r="C134" i="68"/>
  <c r="C133" i="68"/>
  <c r="C132" i="68"/>
  <c r="C131" i="68"/>
  <c r="C130" i="68"/>
  <c r="C129" i="68"/>
  <c r="C128" i="68"/>
  <c r="C127" i="68"/>
  <c r="C126" i="68"/>
  <c r="C125" i="68"/>
  <c r="C124" i="68"/>
  <c r="C123" i="68"/>
  <c r="C122" i="68"/>
  <c r="C121" i="68"/>
  <c r="C120" i="68"/>
  <c r="C119" i="68"/>
  <c r="C118" i="68"/>
  <c r="C117" i="68"/>
  <c r="C116" i="68"/>
  <c r="C115" i="68"/>
  <c r="C114" i="68"/>
  <c r="C113" i="68"/>
  <c r="C112" i="68"/>
  <c r="C110" i="68"/>
  <c r="C109" i="68"/>
  <c r="C108" i="68"/>
  <c r="C107" i="68"/>
  <c r="C106" i="68"/>
  <c r="C105" i="68"/>
  <c r="C104" i="68"/>
  <c r="C103" i="68"/>
  <c r="C102" i="68"/>
  <c r="C101" i="68"/>
  <c r="C100" i="68"/>
  <c r="C99" i="68"/>
  <c r="C98" i="68"/>
  <c r="C97" i="68"/>
  <c r="C96" i="68"/>
  <c r="C95" i="68"/>
  <c r="C94" i="68"/>
  <c r="C93" i="68"/>
  <c r="C92" i="68"/>
  <c r="C91" i="68"/>
  <c r="C90" i="68"/>
  <c r="C89" i="68"/>
  <c r="C88" i="68"/>
  <c r="C87" i="68"/>
  <c r="C86" i="68"/>
  <c r="C85" i="68"/>
  <c r="C84" i="68"/>
  <c r="C83" i="68"/>
  <c r="C82" i="68"/>
  <c r="C81" i="68"/>
  <c r="C80" i="68"/>
  <c r="C79" i="68"/>
  <c r="C78" i="68"/>
  <c r="C77" i="68"/>
  <c r="C76" i="68"/>
  <c r="C75" i="68"/>
  <c r="C74" i="68"/>
  <c r="C73" i="68"/>
  <c r="C72" i="68"/>
  <c r="C71" i="68"/>
  <c r="C70" i="68"/>
  <c r="C69" i="68"/>
  <c r="C68" i="68"/>
  <c r="C67" i="68"/>
  <c r="C66" i="68"/>
  <c r="C65" i="68"/>
  <c r="C26" i="68"/>
  <c r="C27" i="68"/>
  <c r="C28" i="68"/>
  <c r="C29" i="68"/>
  <c r="C30" i="68"/>
  <c r="C31" i="68"/>
  <c r="C32" i="68"/>
  <c r="C33" i="68"/>
  <c r="C34" i="68"/>
  <c r="C35" i="68"/>
  <c r="C36" i="68"/>
  <c r="C37" i="68"/>
  <c r="C38" i="68"/>
  <c r="C39" i="68"/>
  <c r="C40" i="68"/>
  <c r="C41" i="68"/>
  <c r="C42" i="68"/>
  <c r="C43" i="68"/>
  <c r="C44" i="68"/>
  <c r="C45" i="68"/>
  <c r="C46" i="68"/>
  <c r="C47" i="68"/>
  <c r="C48" i="68"/>
  <c r="C49" i="68"/>
  <c r="C50" i="68"/>
  <c r="C51" i="68"/>
  <c r="C52" i="68"/>
  <c r="C53" i="68"/>
  <c r="C54" i="68"/>
  <c r="C55" i="68"/>
  <c r="C56" i="68"/>
  <c r="C57" i="68"/>
  <c r="C58" i="68"/>
  <c r="C59" i="68"/>
  <c r="C60" i="68"/>
  <c r="C61" i="68"/>
  <c r="C62" i="68"/>
  <c r="C63" i="68"/>
  <c r="C5" i="68"/>
  <c r="C6" i="68"/>
  <c r="C7" i="68"/>
  <c r="C8" i="68"/>
  <c r="C9" i="68"/>
  <c r="C10" i="68"/>
  <c r="C11" i="68"/>
  <c r="C12" i="68"/>
  <c r="C13" i="68"/>
  <c r="C14" i="68"/>
  <c r="C15" i="68"/>
  <c r="C16" i="68"/>
  <c r="C17" i="68"/>
  <c r="C18" i="68"/>
  <c r="C19" i="68"/>
  <c r="C20" i="68"/>
  <c r="C21" i="68"/>
  <c r="C22" i="68"/>
  <c r="C23" i="68"/>
  <c r="C24" i="68"/>
  <c r="C4" i="68"/>
  <c r="F4" i="67"/>
  <c r="F5" i="67"/>
  <c r="F6" i="67"/>
  <c r="F7" i="67"/>
  <c r="F8" i="67"/>
  <c r="F9" i="67"/>
  <c r="F10" i="67"/>
  <c r="F11" i="67"/>
  <c r="F12" i="67"/>
  <c r="F13" i="67"/>
  <c r="F14" i="67"/>
  <c r="F15" i="67"/>
  <c r="F16" i="67"/>
  <c r="F17" i="67"/>
  <c r="F18" i="67"/>
  <c r="F19" i="67"/>
  <c r="F20" i="67"/>
  <c r="F21" i="67"/>
  <c r="F22" i="67"/>
  <c r="F23" i="67"/>
  <c r="F24" i="67"/>
  <c r="F25" i="67"/>
  <c r="F26" i="67"/>
  <c r="F27" i="67"/>
  <c r="F28" i="67"/>
  <c r="F29" i="67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50" i="67"/>
  <c r="F51" i="67"/>
  <c r="F52" i="67"/>
  <c r="F53" i="67"/>
  <c r="F54" i="67"/>
  <c r="F55" i="67"/>
  <c r="F56" i="67"/>
  <c r="F57" i="67"/>
  <c r="F58" i="67"/>
  <c r="F59" i="67"/>
  <c r="F60" i="67"/>
  <c r="F61" i="67"/>
  <c r="F62" i="67"/>
  <c r="F63" i="67"/>
  <c r="F64" i="67"/>
  <c r="F65" i="67"/>
  <c r="F66" i="67"/>
  <c r="F67" i="67"/>
  <c r="F68" i="67"/>
  <c r="F69" i="67"/>
  <c r="F70" i="67"/>
  <c r="F71" i="67"/>
  <c r="F72" i="67"/>
  <c r="F73" i="67"/>
  <c r="F74" i="67"/>
  <c r="F75" i="67"/>
  <c r="F76" i="67"/>
  <c r="F77" i="67"/>
  <c r="F78" i="67"/>
  <c r="F79" i="67"/>
  <c r="F80" i="67"/>
  <c r="F81" i="67"/>
  <c r="F82" i="67"/>
  <c r="F83" i="67"/>
  <c r="F84" i="67"/>
  <c r="F85" i="67"/>
  <c r="F86" i="67"/>
  <c r="F87" i="67"/>
  <c r="F88" i="67"/>
  <c r="F89" i="67"/>
  <c r="F90" i="67"/>
  <c r="F91" i="67"/>
  <c r="F92" i="67"/>
  <c r="F93" i="67"/>
  <c r="F94" i="67"/>
  <c r="F95" i="67"/>
  <c r="F96" i="67"/>
  <c r="F97" i="67"/>
  <c r="F98" i="67"/>
  <c r="F99" i="67"/>
  <c r="F100" i="67"/>
  <c r="F101" i="67"/>
  <c r="F102" i="67"/>
  <c r="F103" i="67"/>
  <c r="F104" i="67"/>
  <c r="F105" i="67"/>
  <c r="F106" i="67"/>
  <c r="F107" i="67"/>
  <c r="F108" i="67"/>
  <c r="F109" i="67"/>
  <c r="F110" i="67"/>
  <c r="F111" i="67"/>
  <c r="F112" i="67"/>
  <c r="F113" i="67"/>
  <c r="F114" i="67"/>
  <c r="F115" i="67"/>
  <c r="F116" i="67"/>
  <c r="F117" i="67"/>
  <c r="F118" i="67"/>
  <c r="F119" i="67"/>
  <c r="F120" i="67"/>
  <c r="F121" i="67"/>
  <c r="F122" i="67"/>
  <c r="F123" i="67"/>
  <c r="F124" i="67"/>
  <c r="F125" i="67"/>
  <c r="F126" i="67"/>
  <c r="F127" i="67"/>
  <c r="F128" i="67"/>
  <c r="F129" i="67"/>
  <c r="F130" i="67"/>
  <c r="F131" i="67"/>
  <c r="F132" i="67"/>
  <c r="F133" i="67"/>
  <c r="F134" i="67"/>
  <c r="F135" i="67"/>
  <c r="F136" i="67"/>
  <c r="F137" i="67"/>
  <c r="F138" i="67"/>
  <c r="F139" i="67"/>
  <c r="F140" i="67"/>
  <c r="F141" i="67"/>
  <c r="F142" i="67"/>
  <c r="F143" i="67"/>
  <c r="F144" i="67"/>
  <c r="F145" i="67"/>
  <c r="F146" i="67"/>
  <c r="F147" i="67"/>
  <c r="F148" i="67"/>
  <c r="F149" i="67"/>
  <c r="F150" i="67"/>
  <c r="F151" i="67"/>
  <c r="F152" i="67"/>
  <c r="F153" i="67"/>
  <c r="F154" i="67"/>
  <c r="F155" i="67"/>
  <c r="F156" i="67"/>
  <c r="F157" i="67"/>
  <c r="F158" i="67"/>
  <c r="F159" i="67"/>
  <c r="F160" i="67"/>
  <c r="F161" i="67"/>
  <c r="F162" i="67"/>
  <c r="F163" i="67"/>
  <c r="F164" i="67"/>
  <c r="F165" i="67"/>
  <c r="F166" i="67"/>
  <c r="F167" i="67"/>
  <c r="F168" i="67"/>
  <c r="F169" i="67"/>
  <c r="F170" i="67"/>
  <c r="F171" i="67"/>
  <c r="F172" i="67"/>
  <c r="F173" i="67"/>
  <c r="F3" i="67"/>
  <c r="C173" i="67" l="1"/>
  <c r="C172" i="67"/>
  <c r="C171" i="67"/>
  <c r="C170" i="67"/>
  <c r="C169" i="67"/>
  <c r="C168" i="67"/>
  <c r="C167" i="67"/>
  <c r="C166" i="67"/>
  <c r="C165" i="67"/>
  <c r="C164" i="67"/>
  <c r="C163" i="67"/>
  <c r="C162" i="67"/>
  <c r="C161" i="67"/>
  <c r="C160" i="67"/>
  <c r="C159" i="67"/>
  <c r="C158" i="67"/>
  <c r="C157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C134" i="67"/>
  <c r="C133" i="67"/>
  <c r="C132" i="67"/>
  <c r="C131" i="67"/>
  <c r="C130" i="67"/>
  <c r="C129" i="67"/>
  <c r="C128" i="67"/>
  <c r="C127" i="67"/>
  <c r="C126" i="67"/>
  <c r="C125" i="67"/>
  <c r="C124" i="67"/>
  <c r="C123" i="67"/>
  <c r="C122" i="67"/>
  <c r="C121" i="67"/>
  <c r="C120" i="67"/>
  <c r="C119" i="67"/>
  <c r="C118" i="67"/>
  <c r="C117" i="67"/>
  <c r="C116" i="67"/>
  <c r="C115" i="67"/>
  <c r="C114" i="67"/>
  <c r="C113" i="67"/>
  <c r="C112" i="67"/>
  <c r="C111" i="67"/>
  <c r="C110" i="67"/>
  <c r="C109" i="67"/>
  <c r="C108" i="67"/>
  <c r="C107" i="67"/>
  <c r="C106" i="67"/>
  <c r="C105" i="67"/>
  <c r="C104" i="67"/>
  <c r="C103" i="67"/>
  <c r="C102" i="67"/>
  <c r="C101" i="67"/>
  <c r="C100" i="67"/>
  <c r="C99" i="67"/>
  <c r="C98" i="67"/>
  <c r="C97" i="67"/>
  <c r="C96" i="67"/>
  <c r="C95" i="67"/>
  <c r="C94" i="67"/>
  <c r="C93" i="67"/>
  <c r="C92" i="67"/>
  <c r="C91" i="67"/>
  <c r="C90" i="67"/>
  <c r="C89" i="67"/>
  <c r="C88" i="67"/>
  <c r="C87" i="67"/>
  <c r="C86" i="67"/>
  <c r="C85" i="67"/>
  <c r="C84" i="67"/>
  <c r="C83" i="67"/>
  <c r="C82" i="67"/>
  <c r="C81" i="67"/>
  <c r="C80" i="67"/>
  <c r="C79" i="67"/>
  <c r="C78" i="67"/>
  <c r="C77" i="67"/>
  <c r="C76" i="67"/>
  <c r="C75" i="67"/>
  <c r="C74" i="67"/>
  <c r="C73" i="67"/>
  <c r="C72" i="67"/>
  <c r="C71" i="67"/>
  <c r="C70" i="67"/>
  <c r="C69" i="67"/>
  <c r="C68" i="67"/>
  <c r="C67" i="67"/>
  <c r="C66" i="67"/>
  <c r="C65" i="67"/>
  <c r="C64" i="67"/>
  <c r="C63" i="67"/>
  <c r="C62" i="67"/>
  <c r="C61" i="67"/>
  <c r="C60" i="67"/>
  <c r="C59" i="67"/>
  <c r="C58" i="67"/>
  <c r="C57" i="67"/>
  <c r="C56" i="67"/>
  <c r="C55" i="67"/>
  <c r="C54" i="67"/>
  <c r="C53" i="67"/>
  <c r="C52" i="67"/>
  <c r="C51" i="67"/>
  <c r="C50" i="67"/>
  <c r="C49" i="67"/>
  <c r="C48" i="67"/>
  <c r="C47" i="67"/>
  <c r="C46" i="67"/>
  <c r="C45" i="67"/>
  <c r="C44" i="67"/>
  <c r="C43" i="67"/>
  <c r="C42" i="67"/>
  <c r="C41" i="67"/>
  <c r="C40" i="67"/>
  <c r="C39" i="67"/>
  <c r="C38" i="67"/>
  <c r="C37" i="67"/>
  <c r="C36" i="67"/>
  <c r="C35" i="67"/>
  <c r="C34" i="67"/>
  <c r="C33" i="67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C9" i="67"/>
  <c r="C8" i="67"/>
  <c r="C7" i="67"/>
  <c r="C6" i="67"/>
  <c r="C5" i="67"/>
  <c r="C4" i="67"/>
  <c r="C3" i="67"/>
  <c r="C166" i="66" l="1"/>
  <c r="C167" i="66"/>
  <c r="C168" i="66"/>
  <c r="C165" i="66"/>
  <c r="C163" i="66"/>
  <c r="C164" i="66"/>
  <c r="C162" i="66"/>
  <c r="C161" i="66"/>
  <c r="C160" i="66"/>
  <c r="C159" i="66"/>
  <c r="C158" i="66"/>
  <c r="C157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C134" i="66"/>
  <c r="C133" i="66"/>
  <c r="C132" i="66"/>
  <c r="C131" i="66"/>
  <c r="C130" i="66"/>
  <c r="C129" i="66"/>
  <c r="C128" i="66"/>
  <c r="C127" i="66"/>
  <c r="C126" i="66"/>
  <c r="C125" i="66"/>
  <c r="C124" i="66"/>
  <c r="C123" i="66"/>
  <c r="C122" i="66"/>
  <c r="C121" i="66"/>
  <c r="C120" i="66"/>
  <c r="C119" i="66"/>
  <c r="C118" i="66"/>
  <c r="C117" i="66"/>
  <c r="C116" i="66"/>
  <c r="C115" i="66"/>
  <c r="C114" i="66"/>
  <c r="C113" i="66"/>
  <c r="C112" i="66"/>
  <c r="C111" i="66"/>
  <c r="C110" i="66"/>
  <c r="C109" i="66"/>
  <c r="C108" i="66"/>
  <c r="C107" i="66"/>
  <c r="C106" i="66"/>
  <c r="C105" i="66"/>
  <c r="C104" i="66"/>
  <c r="C103" i="66"/>
  <c r="C102" i="66"/>
  <c r="C101" i="66"/>
  <c r="C100" i="66"/>
  <c r="C99" i="66"/>
  <c r="C98" i="66"/>
  <c r="C97" i="66"/>
  <c r="C96" i="66"/>
  <c r="C95" i="66"/>
  <c r="C94" i="66"/>
  <c r="C93" i="66"/>
  <c r="C92" i="66"/>
  <c r="C91" i="66"/>
  <c r="C90" i="66"/>
  <c r="C89" i="66"/>
  <c r="C88" i="66"/>
  <c r="C87" i="66"/>
  <c r="C86" i="66"/>
  <c r="C85" i="66"/>
  <c r="C84" i="66"/>
  <c r="C83" i="66"/>
  <c r="C82" i="66"/>
  <c r="C81" i="66"/>
  <c r="C80" i="66"/>
  <c r="C79" i="66"/>
  <c r="C78" i="66"/>
  <c r="C77" i="66"/>
  <c r="C76" i="66"/>
  <c r="C75" i="66"/>
  <c r="C74" i="66"/>
  <c r="C73" i="66"/>
  <c r="C72" i="66"/>
  <c r="C71" i="66"/>
  <c r="C70" i="66"/>
  <c r="C69" i="66"/>
  <c r="C68" i="66"/>
  <c r="C67" i="66"/>
  <c r="C66" i="66"/>
  <c r="C65" i="66"/>
  <c r="C64" i="66"/>
  <c r="C63" i="66"/>
  <c r="C62" i="66"/>
  <c r="C61" i="66"/>
  <c r="C60" i="66"/>
  <c r="C59" i="66"/>
  <c r="C58" i="66"/>
  <c r="C57" i="66"/>
  <c r="C56" i="66"/>
  <c r="C55" i="66"/>
  <c r="C54" i="66"/>
  <c r="C53" i="66"/>
  <c r="C52" i="66"/>
  <c r="C51" i="66"/>
  <c r="C50" i="66"/>
  <c r="C49" i="66"/>
  <c r="C48" i="66"/>
  <c r="C47" i="66"/>
  <c r="C46" i="66"/>
  <c r="C45" i="66"/>
  <c r="C44" i="66"/>
  <c r="C43" i="66"/>
  <c r="C42" i="66"/>
  <c r="C41" i="66"/>
  <c r="C40" i="66"/>
  <c r="C39" i="66"/>
  <c r="C38" i="66"/>
  <c r="C37" i="66"/>
  <c r="C36" i="66"/>
  <c r="C35" i="66"/>
  <c r="C34" i="66"/>
  <c r="C33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C9" i="66"/>
  <c r="C8" i="66"/>
  <c r="C7" i="66"/>
  <c r="C6" i="66"/>
  <c r="C5" i="66"/>
  <c r="C4" i="66"/>
  <c r="C3" i="66"/>
  <c r="C164" i="65" l="1"/>
  <c r="C163" i="65"/>
  <c r="C162" i="65"/>
  <c r="C161" i="65"/>
  <c r="C160" i="65"/>
  <c r="C159" i="65"/>
  <c r="C158" i="65"/>
  <c r="C157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C134" i="65"/>
  <c r="C133" i="65"/>
  <c r="C132" i="65"/>
  <c r="C131" i="65"/>
  <c r="C130" i="65"/>
  <c r="C129" i="65"/>
  <c r="C128" i="65"/>
  <c r="C127" i="65"/>
  <c r="C126" i="65"/>
  <c r="C125" i="65"/>
  <c r="C124" i="65"/>
  <c r="C123" i="65"/>
  <c r="C122" i="65"/>
  <c r="C121" i="65"/>
  <c r="C120" i="65"/>
  <c r="C119" i="65"/>
  <c r="C118" i="65"/>
  <c r="C117" i="65"/>
  <c r="C116" i="65"/>
  <c r="C115" i="65"/>
  <c r="C114" i="65"/>
  <c r="C113" i="65"/>
  <c r="C112" i="65"/>
  <c r="C111" i="65"/>
  <c r="C110" i="65"/>
  <c r="C109" i="65"/>
  <c r="C108" i="65"/>
  <c r="C107" i="65"/>
  <c r="C106" i="65"/>
  <c r="C105" i="65"/>
  <c r="C104" i="65"/>
  <c r="C103" i="65"/>
  <c r="C102" i="65"/>
  <c r="C101" i="65"/>
  <c r="C100" i="65"/>
  <c r="C99" i="65"/>
  <c r="C98" i="65"/>
  <c r="C97" i="65"/>
  <c r="C96" i="65"/>
  <c r="C95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C9" i="65"/>
  <c r="C8" i="65"/>
  <c r="C7" i="65"/>
  <c r="C6" i="65"/>
  <c r="C5" i="65"/>
  <c r="C4" i="65"/>
  <c r="C3" i="65"/>
  <c r="C162" i="64" l="1"/>
  <c r="C161" i="64"/>
  <c r="C160" i="64"/>
  <c r="C159" i="64"/>
  <c r="C158" i="64"/>
  <c r="C157" i="64"/>
  <c r="C156" i="64"/>
  <c r="C155" i="64"/>
  <c r="C154" i="64"/>
  <c r="C153" i="64"/>
  <c r="C152" i="64"/>
  <c r="C151" i="64"/>
  <c r="C150" i="64"/>
  <c r="C149" i="64"/>
  <c r="C148" i="64"/>
  <c r="C147" i="64"/>
  <c r="C146" i="64"/>
  <c r="C145" i="64"/>
  <c r="C144" i="64"/>
  <c r="C143" i="64"/>
  <c r="C142" i="64"/>
  <c r="C141" i="64"/>
  <c r="C140" i="64"/>
  <c r="C139" i="64"/>
  <c r="C138" i="64"/>
  <c r="C137" i="64"/>
  <c r="C136" i="64"/>
  <c r="C135" i="64"/>
  <c r="C134" i="64"/>
  <c r="C133" i="64"/>
  <c r="C132" i="64"/>
  <c r="C131" i="64"/>
  <c r="C130" i="64"/>
  <c r="C129" i="64"/>
  <c r="C128" i="64"/>
  <c r="C127" i="64"/>
  <c r="C126" i="64"/>
  <c r="C125" i="64"/>
  <c r="C124" i="64"/>
  <c r="C123" i="64"/>
  <c r="C122" i="64"/>
  <c r="C121" i="64"/>
  <c r="C120" i="64"/>
  <c r="C119" i="64"/>
  <c r="C118" i="64"/>
  <c r="C117" i="64"/>
  <c r="C116" i="64"/>
  <c r="C115" i="64"/>
  <c r="C114" i="64"/>
  <c r="C113" i="64"/>
  <c r="C112" i="64"/>
  <c r="C111" i="64"/>
  <c r="C110" i="64"/>
  <c r="C109" i="64"/>
  <c r="C108" i="64"/>
  <c r="C107" i="64"/>
  <c r="C106" i="64"/>
  <c r="C105" i="64"/>
  <c r="C104" i="64"/>
  <c r="C103" i="64"/>
  <c r="C102" i="64"/>
  <c r="C101" i="64"/>
  <c r="C100" i="64"/>
  <c r="C99" i="64"/>
  <c r="C98" i="64"/>
  <c r="C97" i="64"/>
  <c r="C96" i="64"/>
  <c r="C95" i="64"/>
  <c r="C94" i="64"/>
  <c r="C93" i="64"/>
  <c r="C92" i="64"/>
  <c r="C91" i="64"/>
  <c r="C90" i="64"/>
  <c r="C89" i="64"/>
  <c r="C88" i="64"/>
  <c r="C87" i="64"/>
  <c r="C86" i="64"/>
  <c r="C85" i="64"/>
  <c r="C84" i="64"/>
  <c r="C83" i="64"/>
  <c r="C82" i="64"/>
  <c r="C81" i="64"/>
  <c r="C80" i="64"/>
  <c r="C79" i="64"/>
  <c r="C78" i="64"/>
  <c r="C77" i="64"/>
  <c r="C76" i="64"/>
  <c r="C75" i="64"/>
  <c r="C74" i="64"/>
  <c r="C73" i="64"/>
  <c r="C72" i="64"/>
  <c r="C71" i="64"/>
  <c r="C70" i="64"/>
  <c r="C69" i="64"/>
  <c r="C68" i="64"/>
  <c r="C67" i="64"/>
  <c r="C66" i="64"/>
  <c r="C65" i="64"/>
  <c r="C64" i="64"/>
  <c r="C63" i="64"/>
  <c r="C62" i="64"/>
  <c r="C61" i="64"/>
  <c r="C60" i="64"/>
  <c r="C59" i="64"/>
  <c r="C58" i="64"/>
  <c r="C57" i="64"/>
  <c r="C56" i="64"/>
  <c r="C55" i="64"/>
  <c r="C54" i="64"/>
  <c r="C53" i="64"/>
  <c r="C52" i="64"/>
  <c r="C51" i="64"/>
  <c r="C50" i="64"/>
  <c r="C49" i="64"/>
  <c r="C48" i="64"/>
  <c r="C47" i="64"/>
  <c r="C46" i="64"/>
  <c r="C45" i="64"/>
  <c r="C44" i="64"/>
  <c r="C43" i="64"/>
  <c r="C42" i="64"/>
  <c r="C41" i="64"/>
  <c r="C40" i="64"/>
  <c r="C39" i="64"/>
  <c r="C38" i="64"/>
  <c r="C37" i="64"/>
  <c r="C36" i="64"/>
  <c r="C35" i="64"/>
  <c r="C34" i="64"/>
  <c r="C33" i="64"/>
  <c r="C32" i="64"/>
  <c r="C31" i="64"/>
  <c r="C30" i="64"/>
  <c r="C29" i="64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5" i="64"/>
  <c r="C4" i="64"/>
  <c r="C3" i="64"/>
  <c r="C176" i="63" l="1"/>
  <c r="C175" i="63"/>
  <c r="C174" i="63"/>
  <c r="C173" i="63"/>
  <c r="C172" i="63"/>
  <c r="C171" i="63"/>
  <c r="C170" i="63"/>
  <c r="C169" i="63" l="1"/>
  <c r="C168" i="63"/>
  <c r="C167" i="63" l="1"/>
  <c r="C166" i="63"/>
  <c r="C165" i="63"/>
  <c r="C164" i="63"/>
  <c r="C163" i="63"/>
  <c r="C162" i="63"/>
  <c r="C161" i="63"/>
  <c r="C160" i="63"/>
  <c r="C159" i="63"/>
  <c r="C158" i="63"/>
  <c r="C157" i="63"/>
  <c r="C156" i="63"/>
  <c r="C155" i="63"/>
  <c r="C154" i="63"/>
  <c r="C153" i="63"/>
  <c r="C152" i="63"/>
  <c r="C151" i="63"/>
  <c r="C150" i="63"/>
  <c r="C149" i="63"/>
  <c r="C148" i="63"/>
  <c r="C147" i="63"/>
  <c r="C146" i="63"/>
  <c r="C145" i="63"/>
  <c r="C144" i="63"/>
  <c r="C143" i="63"/>
  <c r="C142" i="63"/>
  <c r="C141" i="63"/>
  <c r="C140" i="63"/>
  <c r="C139" i="63"/>
  <c r="C138" i="63"/>
  <c r="C137" i="63"/>
  <c r="C136" i="63"/>
  <c r="C135" i="63"/>
  <c r="C134" i="63"/>
  <c r="C133" i="63"/>
  <c r="C132" i="63"/>
  <c r="C131" i="63"/>
  <c r="C130" i="63"/>
  <c r="C129" i="63"/>
  <c r="C128" i="63"/>
  <c r="C127" i="63"/>
  <c r="C126" i="63"/>
  <c r="C125" i="63"/>
  <c r="C124" i="63"/>
  <c r="C123" i="63"/>
  <c r="C122" i="63"/>
  <c r="C121" i="63"/>
  <c r="C120" i="63"/>
  <c r="C119" i="63"/>
  <c r="C118" i="63"/>
  <c r="C117" i="63"/>
  <c r="C116" i="63"/>
  <c r="C115" i="63"/>
  <c r="C114" i="63"/>
  <c r="C113" i="63"/>
  <c r="C112" i="63"/>
  <c r="C111" i="63"/>
  <c r="C110" i="63"/>
  <c r="C109" i="63"/>
  <c r="C108" i="63"/>
  <c r="C107" i="63"/>
  <c r="C106" i="63"/>
  <c r="C105" i="63"/>
  <c r="C104" i="63"/>
  <c r="C103" i="63"/>
  <c r="C102" i="63"/>
  <c r="C101" i="63"/>
  <c r="C100" i="63"/>
  <c r="C99" i="63"/>
  <c r="C98" i="63"/>
  <c r="C97" i="63"/>
  <c r="C96" i="63"/>
  <c r="C95" i="63"/>
  <c r="C94" i="63"/>
  <c r="C93" i="63"/>
  <c r="C92" i="63"/>
  <c r="C91" i="63"/>
  <c r="C90" i="63"/>
  <c r="C89" i="63"/>
  <c r="C88" i="63"/>
  <c r="C87" i="63"/>
  <c r="C86" i="63"/>
  <c r="C85" i="63"/>
  <c r="C84" i="63"/>
  <c r="C83" i="63"/>
  <c r="C82" i="63"/>
  <c r="C81" i="63"/>
  <c r="C80" i="63"/>
  <c r="C79" i="63"/>
  <c r="C78" i="63"/>
  <c r="C77" i="63"/>
  <c r="C76" i="63"/>
  <c r="C75" i="63"/>
  <c r="C74" i="63"/>
  <c r="C73" i="63"/>
  <c r="C72" i="63"/>
  <c r="C71" i="63"/>
  <c r="C70" i="63"/>
  <c r="C69" i="63"/>
  <c r="C68" i="63"/>
  <c r="C67" i="63"/>
  <c r="C66" i="63"/>
  <c r="C65" i="63"/>
  <c r="C64" i="63"/>
  <c r="C63" i="63"/>
  <c r="C62" i="63"/>
  <c r="C61" i="63"/>
  <c r="C60" i="63"/>
  <c r="C59" i="63"/>
  <c r="C58" i="63"/>
  <c r="C57" i="63"/>
  <c r="C56" i="63"/>
  <c r="C55" i="63"/>
  <c r="C54" i="63"/>
  <c r="C53" i="63"/>
  <c r="C52" i="63"/>
  <c r="C51" i="63"/>
  <c r="C50" i="63"/>
  <c r="C49" i="63"/>
  <c r="C48" i="63"/>
  <c r="C47" i="63"/>
  <c r="C46" i="63"/>
  <c r="C45" i="63"/>
  <c r="C44" i="63"/>
  <c r="C43" i="63"/>
  <c r="C42" i="63"/>
  <c r="C41" i="63"/>
  <c r="C40" i="63"/>
  <c r="C39" i="63"/>
  <c r="C38" i="63"/>
  <c r="C37" i="63"/>
  <c r="C36" i="63"/>
  <c r="C35" i="63"/>
  <c r="C34" i="63"/>
  <c r="C33" i="63"/>
  <c r="C32" i="63"/>
  <c r="C31" i="63"/>
  <c r="C30" i="63"/>
  <c r="C29" i="63"/>
  <c r="C28" i="63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C5" i="63"/>
  <c r="C4" i="63"/>
  <c r="C3" i="63"/>
  <c r="C4" i="61" l="1"/>
  <c r="C5" i="61"/>
  <c r="C6" i="61"/>
  <c r="C7" i="61"/>
  <c r="C8" i="61"/>
  <c r="C9" i="61"/>
  <c r="C10" i="61"/>
  <c r="C11" i="61"/>
  <c r="C12" i="61"/>
  <c r="C13" i="61"/>
  <c r="C14" i="61"/>
  <c r="C15" i="61"/>
  <c r="C16" i="61"/>
  <c r="C17" i="61"/>
  <c r="C18" i="61"/>
  <c r="C19" i="61"/>
  <c r="C20" i="61"/>
  <c r="C21" i="61"/>
  <c r="C22" i="61"/>
  <c r="C23" i="61"/>
  <c r="C24" i="61"/>
  <c r="C25" i="61"/>
  <c r="C26" i="61"/>
  <c r="C27" i="61"/>
  <c r="C28" i="61"/>
  <c r="C29" i="61"/>
  <c r="C30" i="61"/>
  <c r="C31" i="61"/>
  <c r="C32" i="61"/>
  <c r="C33" i="61"/>
  <c r="C34" i="61"/>
  <c r="C35" i="61"/>
  <c r="C36" i="61"/>
  <c r="C37" i="61"/>
  <c r="C38" i="61"/>
  <c r="C39" i="61"/>
  <c r="C40" i="61"/>
  <c r="C41" i="61"/>
  <c r="C42" i="61"/>
  <c r="C43" i="61"/>
  <c r="C44" i="61"/>
  <c r="C45" i="61"/>
  <c r="C46" i="61"/>
  <c r="C47" i="61"/>
  <c r="C48" i="61"/>
  <c r="C49" i="61"/>
  <c r="C50" i="61"/>
  <c r="C51" i="61"/>
  <c r="C52" i="61"/>
  <c r="C53" i="61"/>
  <c r="C54" i="61"/>
  <c r="C55" i="61"/>
  <c r="C56" i="61"/>
  <c r="C57" i="61"/>
  <c r="C58" i="61"/>
  <c r="C59" i="61"/>
  <c r="C60" i="61"/>
  <c r="C61" i="61"/>
  <c r="C62" i="61"/>
  <c r="C63" i="61"/>
  <c r="C64" i="61"/>
  <c r="C65" i="61"/>
  <c r="C66" i="61"/>
  <c r="C67" i="61"/>
  <c r="C68" i="61"/>
  <c r="C69" i="61"/>
  <c r="C70" i="61"/>
  <c r="C71" i="61"/>
  <c r="C72" i="61"/>
  <c r="C73" i="61"/>
  <c r="C74" i="61"/>
  <c r="C75" i="61"/>
  <c r="C76" i="61"/>
  <c r="C77" i="61"/>
  <c r="C78" i="61"/>
  <c r="C79" i="61"/>
  <c r="C80" i="61"/>
  <c r="C81" i="61"/>
  <c r="C82" i="61"/>
  <c r="C83" i="61"/>
  <c r="C84" i="61"/>
  <c r="C85" i="61"/>
  <c r="C86" i="61"/>
  <c r="C87" i="61"/>
  <c r="C88" i="61"/>
  <c r="C89" i="61"/>
  <c r="C90" i="61"/>
  <c r="C91" i="61"/>
  <c r="C92" i="61"/>
  <c r="C93" i="61"/>
  <c r="C94" i="61"/>
  <c r="C95" i="61"/>
  <c r="C96" i="61"/>
  <c r="C97" i="61"/>
  <c r="C98" i="61"/>
  <c r="C99" i="61"/>
  <c r="C100" i="61"/>
  <c r="C101" i="61"/>
  <c r="C102" i="61"/>
  <c r="C103" i="61"/>
  <c r="C104" i="61"/>
  <c r="C105" i="61"/>
  <c r="C106" i="61"/>
  <c r="C107" i="61"/>
  <c r="C108" i="61"/>
  <c r="C109" i="61"/>
  <c r="C110" i="61"/>
  <c r="C111" i="61"/>
  <c r="C112" i="61"/>
  <c r="C113" i="61"/>
  <c r="C114" i="61"/>
  <c r="C115" i="61"/>
  <c r="C116" i="61"/>
  <c r="C117" i="61"/>
  <c r="C118" i="61"/>
  <c r="C119" i="61"/>
  <c r="C120" i="61"/>
  <c r="C121" i="61"/>
  <c r="C122" i="61"/>
  <c r="C123" i="61"/>
  <c r="C124" i="61"/>
  <c r="C125" i="61"/>
  <c r="C126" i="61"/>
  <c r="C127" i="61"/>
  <c r="C128" i="61"/>
  <c r="C129" i="61"/>
  <c r="C130" i="61"/>
  <c r="C131" i="61"/>
  <c r="C132" i="61"/>
  <c r="C133" i="61"/>
  <c r="C134" i="61"/>
  <c r="C135" i="61"/>
  <c r="C136" i="61"/>
  <c r="C137" i="61"/>
  <c r="C138" i="61"/>
  <c r="C139" i="61"/>
  <c r="C140" i="61"/>
  <c r="C141" i="61"/>
  <c r="C142" i="61"/>
  <c r="C143" i="61"/>
  <c r="C144" i="61"/>
  <c r="C145" i="61"/>
  <c r="C146" i="61"/>
  <c r="C147" i="61"/>
  <c r="C148" i="61"/>
  <c r="C149" i="61"/>
  <c r="C150" i="61"/>
  <c r="C151" i="61"/>
  <c r="C152" i="61"/>
  <c r="C153" i="61"/>
  <c r="C154" i="61"/>
  <c r="C155" i="61"/>
  <c r="C156" i="61"/>
  <c r="C157" i="61"/>
  <c r="C158" i="61"/>
  <c r="C159" i="61"/>
  <c r="C160" i="61"/>
  <c r="C161" i="61"/>
  <c r="C162" i="61"/>
  <c r="C163" i="61"/>
  <c r="C164" i="61"/>
  <c r="C165" i="61"/>
  <c r="C166" i="61"/>
  <c r="C167" i="61"/>
  <c r="C168" i="61"/>
  <c r="C169" i="61"/>
  <c r="C170" i="61"/>
  <c r="C171" i="61"/>
  <c r="C172" i="61"/>
  <c r="C173" i="61"/>
  <c r="C174" i="61"/>
  <c r="C175" i="61"/>
  <c r="C176" i="61"/>
  <c r="C177" i="61"/>
  <c r="C178" i="61"/>
  <c r="C179" i="61"/>
  <c r="C180" i="61"/>
  <c r="C3" i="61"/>
  <c r="C4" i="62" l="1"/>
  <c r="C5" i="62"/>
  <c r="C6" i="62"/>
  <c r="C7" i="62"/>
  <c r="C8" i="62"/>
  <c r="C9" i="62"/>
  <c r="C10" i="62"/>
  <c r="C11" i="62"/>
  <c r="C12" i="62"/>
  <c r="C13" i="62"/>
  <c r="C14" i="62"/>
  <c r="C15" i="62"/>
  <c r="C16" i="62"/>
  <c r="C17" i="62"/>
  <c r="C18" i="62"/>
  <c r="C19" i="62"/>
  <c r="C20" i="62"/>
  <c r="C21" i="62"/>
  <c r="C22" i="62"/>
  <c r="C23" i="62"/>
  <c r="C24" i="62"/>
  <c r="C25" i="62"/>
  <c r="C26" i="62"/>
  <c r="C27" i="62"/>
  <c r="C28" i="62"/>
  <c r="C29" i="62"/>
  <c r="C30" i="62"/>
  <c r="C31" i="62"/>
  <c r="C32" i="62"/>
  <c r="C33" i="62"/>
  <c r="C34" i="62"/>
  <c r="C35" i="62"/>
  <c r="C36" i="62"/>
  <c r="C37" i="62"/>
  <c r="C38" i="62"/>
  <c r="C39" i="62"/>
  <c r="C40" i="62"/>
  <c r="C41" i="62"/>
  <c r="C42" i="62"/>
  <c r="C43" i="62"/>
  <c r="C44" i="62"/>
  <c r="C45" i="62"/>
  <c r="C46" i="62"/>
  <c r="C47" i="62"/>
  <c r="C48" i="62"/>
  <c r="C49" i="62"/>
  <c r="C50" i="62"/>
  <c r="C51" i="62"/>
  <c r="C52" i="62"/>
  <c r="C53" i="62"/>
  <c r="C54" i="62"/>
  <c r="C55" i="62"/>
  <c r="C56" i="62"/>
  <c r="C57" i="62"/>
  <c r="C58" i="62"/>
  <c r="C59" i="62"/>
  <c r="C60" i="62"/>
  <c r="C61" i="62"/>
  <c r="C62" i="62"/>
  <c r="C63" i="62"/>
  <c r="C64" i="62"/>
  <c r="C65" i="62"/>
  <c r="C66" i="62"/>
  <c r="C67" i="62"/>
  <c r="C68" i="62"/>
  <c r="C69" i="62"/>
  <c r="C70" i="62"/>
  <c r="C71" i="62"/>
  <c r="C72" i="62"/>
  <c r="C73" i="62"/>
  <c r="C74" i="62"/>
  <c r="C75" i="62"/>
  <c r="C76" i="62"/>
  <c r="C77" i="62"/>
  <c r="C78" i="62"/>
  <c r="C79" i="62"/>
  <c r="C80" i="62"/>
  <c r="C81" i="62"/>
  <c r="C82" i="62"/>
  <c r="C83" i="62"/>
  <c r="C84" i="62"/>
  <c r="C85" i="62"/>
  <c r="C86" i="62"/>
  <c r="C87" i="62"/>
  <c r="C88" i="62"/>
  <c r="C89" i="62"/>
  <c r="C90" i="62"/>
  <c r="C91" i="62"/>
  <c r="C92" i="62"/>
  <c r="C93" i="62"/>
  <c r="C94" i="62"/>
  <c r="C95" i="62"/>
  <c r="C96" i="62"/>
  <c r="C97" i="62"/>
  <c r="C98" i="62"/>
  <c r="C99" i="62"/>
  <c r="C100" i="62"/>
  <c r="C101" i="62"/>
  <c r="C102" i="62"/>
  <c r="C103" i="62"/>
  <c r="C104" i="62"/>
  <c r="C105" i="62"/>
  <c r="C106" i="62"/>
  <c r="C107" i="62"/>
  <c r="C108" i="62"/>
  <c r="C109" i="62"/>
  <c r="C110" i="62"/>
  <c r="C111" i="62"/>
  <c r="C112" i="62"/>
  <c r="C113" i="62"/>
  <c r="C114" i="62"/>
  <c r="C115" i="62"/>
  <c r="C116" i="62"/>
  <c r="C117" i="62"/>
  <c r="C118" i="62"/>
  <c r="C119" i="62"/>
  <c r="C120" i="62"/>
  <c r="C121" i="62"/>
  <c r="C122" i="62"/>
  <c r="C123" i="62"/>
  <c r="C124" i="62"/>
  <c r="C125" i="62"/>
  <c r="C126" i="62"/>
  <c r="C127" i="62"/>
  <c r="C128" i="62"/>
  <c r="C129" i="62"/>
  <c r="C130" i="62"/>
  <c r="C131" i="62"/>
  <c r="C132" i="62"/>
  <c r="C133" i="62"/>
  <c r="C134" i="62"/>
  <c r="C135" i="62"/>
  <c r="C136" i="62"/>
  <c r="C137" i="62"/>
  <c r="C138" i="62"/>
  <c r="C139" i="62"/>
  <c r="C140" i="62"/>
  <c r="C141" i="62"/>
  <c r="C142" i="62"/>
  <c r="C143" i="62"/>
  <c r="C144" i="62"/>
  <c r="C145" i="62"/>
  <c r="C146" i="62"/>
  <c r="C147" i="62"/>
  <c r="C148" i="62"/>
  <c r="C149" i="62"/>
  <c r="C150" i="62"/>
  <c r="C151" i="62"/>
  <c r="C152" i="62"/>
  <c r="C153" i="62"/>
  <c r="C154" i="62"/>
  <c r="C155" i="62"/>
  <c r="C156" i="62"/>
  <c r="C157" i="62"/>
  <c r="C158" i="62"/>
  <c r="C159" i="62"/>
  <c r="C160" i="62"/>
  <c r="C161" i="62"/>
  <c r="C162" i="62"/>
  <c r="C163" i="62"/>
  <c r="C164" i="62"/>
  <c r="C165" i="62"/>
  <c r="C166" i="62"/>
  <c r="C167" i="62"/>
  <c r="C168" i="62"/>
  <c r="C169" i="62"/>
  <c r="C170" i="62"/>
  <c r="C171" i="62"/>
  <c r="C172" i="62"/>
  <c r="C173" i="62"/>
  <c r="C174" i="62"/>
  <c r="C175" i="62"/>
  <c r="C176" i="62"/>
  <c r="C177" i="62"/>
  <c r="C178" i="62"/>
  <c r="C179" i="62"/>
  <c r="C180" i="62"/>
  <c r="C3" i="62"/>
  <c r="C175" i="60" l="1"/>
  <c r="C174" i="60"/>
  <c r="C173" i="60"/>
  <c r="C172" i="60"/>
  <c r="C171" i="60"/>
  <c r="C170" i="60"/>
  <c r="C169" i="60"/>
  <c r="C168" i="60"/>
  <c r="C167" i="60"/>
  <c r="C166" i="60"/>
  <c r="C165" i="60"/>
  <c r="C164" i="60"/>
  <c r="C163" i="60"/>
  <c r="C162" i="60"/>
  <c r="C161" i="60"/>
  <c r="C160" i="60"/>
  <c r="C159" i="60"/>
  <c r="C158" i="60"/>
  <c r="C157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C133" i="60"/>
  <c r="C132" i="60"/>
  <c r="C131" i="60"/>
  <c r="C130" i="60"/>
  <c r="C129" i="60"/>
  <c r="C128" i="60"/>
  <c r="C127" i="60"/>
  <c r="C126" i="60"/>
  <c r="E125" i="60"/>
  <c r="C125" i="60"/>
  <c r="C124" i="60"/>
  <c r="C123" i="60"/>
  <c r="C122" i="60"/>
  <c r="C121" i="60"/>
  <c r="C120" i="60"/>
  <c r="C119" i="60"/>
  <c r="C118" i="60"/>
  <c r="C117" i="60"/>
  <c r="C116" i="60"/>
  <c r="C115" i="60"/>
  <c r="C114" i="60"/>
  <c r="C113" i="60"/>
  <c r="C112" i="60"/>
  <c r="C111" i="60"/>
  <c r="C110" i="60"/>
  <c r="C109" i="60"/>
  <c r="C108" i="60"/>
  <c r="C107" i="60"/>
  <c r="C106" i="60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93" i="60"/>
  <c r="C92" i="60"/>
  <c r="C91" i="60"/>
  <c r="C90" i="60"/>
  <c r="C89" i="60"/>
  <c r="C88" i="60"/>
  <c r="C87" i="60"/>
  <c r="C86" i="60"/>
  <c r="C85" i="60"/>
  <c r="C84" i="60"/>
  <c r="C83" i="60"/>
  <c r="C82" i="60"/>
  <c r="C81" i="60"/>
  <c r="C80" i="60"/>
  <c r="C79" i="60"/>
  <c r="C78" i="60"/>
  <c r="C77" i="60"/>
  <c r="C76" i="60"/>
  <c r="C75" i="60"/>
  <c r="C74" i="60"/>
  <c r="C73" i="60"/>
  <c r="C72" i="60"/>
  <c r="C71" i="60"/>
  <c r="C70" i="60"/>
  <c r="C69" i="60"/>
  <c r="C68" i="60"/>
  <c r="C67" i="60"/>
  <c r="C66" i="60"/>
  <c r="C65" i="60"/>
  <c r="C64" i="60"/>
  <c r="C63" i="60"/>
  <c r="C62" i="60"/>
  <c r="C61" i="60"/>
  <c r="C60" i="60"/>
  <c r="C59" i="60"/>
  <c r="C58" i="60"/>
  <c r="C57" i="60"/>
  <c r="C56" i="60"/>
  <c r="C55" i="60"/>
  <c r="C54" i="60"/>
  <c r="C53" i="60"/>
  <c r="C52" i="60"/>
  <c r="C51" i="60"/>
  <c r="C50" i="60"/>
  <c r="C49" i="60"/>
  <c r="C48" i="60"/>
  <c r="C47" i="60"/>
  <c r="C46" i="60"/>
  <c r="C45" i="60"/>
  <c r="C44" i="60"/>
  <c r="C43" i="60"/>
  <c r="C42" i="60"/>
  <c r="C41" i="60"/>
  <c r="C40" i="60"/>
  <c r="C39" i="60"/>
  <c r="C38" i="60"/>
  <c r="C37" i="60"/>
  <c r="C36" i="60"/>
  <c r="C35" i="60"/>
  <c r="C34" i="60"/>
  <c r="C33" i="60"/>
  <c r="C32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C9" i="60"/>
  <c r="C8" i="60"/>
  <c r="C7" i="60"/>
  <c r="C6" i="60"/>
  <c r="C5" i="60"/>
  <c r="C4" i="60"/>
  <c r="C3" i="60"/>
  <c r="C175" i="59" l="1"/>
  <c r="C174" i="59"/>
  <c r="C173" i="59"/>
  <c r="C172" i="59"/>
  <c r="C171" i="59"/>
  <c r="E125" i="59"/>
  <c r="C170" i="59"/>
  <c r="C169" i="59"/>
  <c r="C168" i="59"/>
  <c r="C167" i="59"/>
  <c r="C166" i="59"/>
  <c r="C165" i="59"/>
  <c r="C164" i="59"/>
  <c r="C163" i="59"/>
  <c r="C162" i="59"/>
  <c r="C161" i="59"/>
  <c r="C160" i="59"/>
  <c r="C159" i="59"/>
  <c r="C158" i="59"/>
  <c r="C157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C134" i="59"/>
  <c r="C133" i="59"/>
  <c r="C132" i="59"/>
  <c r="C131" i="59"/>
  <c r="C130" i="59"/>
  <c r="C129" i="59"/>
  <c r="C128" i="59"/>
  <c r="C127" i="59"/>
  <c r="C126" i="59"/>
  <c r="C125" i="59"/>
  <c r="C124" i="59"/>
  <c r="C123" i="59"/>
  <c r="C122" i="59"/>
  <c r="C121" i="59"/>
  <c r="C120" i="59"/>
  <c r="C119" i="59"/>
  <c r="C118" i="59"/>
  <c r="C117" i="59"/>
  <c r="C116" i="59"/>
  <c r="C115" i="59"/>
  <c r="C114" i="59"/>
  <c r="C113" i="59"/>
  <c r="C112" i="59"/>
  <c r="C111" i="59"/>
  <c r="C110" i="59"/>
  <c r="C109" i="59"/>
  <c r="C108" i="59"/>
  <c r="C107" i="59"/>
  <c r="C106" i="59"/>
  <c r="C105" i="59"/>
  <c r="C104" i="59"/>
  <c r="C103" i="59"/>
  <c r="C102" i="59"/>
  <c r="C101" i="59"/>
  <c r="C100" i="59"/>
  <c r="C99" i="59"/>
  <c r="C98" i="59"/>
  <c r="C97" i="59"/>
  <c r="C96" i="59"/>
  <c r="C95" i="59"/>
  <c r="C94" i="59"/>
  <c r="C93" i="59"/>
  <c r="C92" i="59"/>
  <c r="C91" i="59"/>
  <c r="C90" i="59"/>
  <c r="C89" i="59"/>
  <c r="C88" i="59"/>
  <c r="C87" i="59"/>
  <c r="C86" i="59"/>
  <c r="C85" i="59"/>
  <c r="C84" i="59"/>
  <c r="C83" i="59"/>
  <c r="C82" i="59"/>
  <c r="C81" i="59"/>
  <c r="C80" i="59"/>
  <c r="C79" i="59"/>
  <c r="C78" i="59"/>
  <c r="C77" i="59"/>
  <c r="C76" i="59"/>
  <c r="C75" i="59"/>
  <c r="C74" i="59"/>
  <c r="C73" i="59"/>
  <c r="C72" i="59"/>
  <c r="C71" i="59"/>
  <c r="C70" i="59"/>
  <c r="C69" i="59"/>
  <c r="C68" i="59"/>
  <c r="C67" i="59"/>
  <c r="C66" i="59"/>
  <c r="C65" i="59"/>
  <c r="C64" i="59"/>
  <c r="C63" i="59"/>
  <c r="C62" i="59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C9" i="59"/>
  <c r="C8" i="59"/>
  <c r="C7" i="59"/>
  <c r="C6" i="59"/>
  <c r="C5" i="59"/>
  <c r="C4" i="59"/>
  <c r="C3" i="59"/>
  <c r="C201" i="58" l="1"/>
  <c r="C200" i="58" l="1"/>
  <c r="C199" i="58"/>
  <c r="C198" i="58"/>
  <c r="C197" i="58"/>
  <c r="C196" i="58"/>
  <c r="C195" i="58"/>
  <c r="C194" i="58"/>
  <c r="C193" i="58"/>
  <c r="C192" i="58"/>
  <c r="C191" i="58"/>
  <c r="C190" i="58"/>
  <c r="C189" i="58"/>
  <c r="C188" i="58"/>
  <c r="C187" i="58"/>
  <c r="C186" i="58"/>
  <c r="C185" i="58"/>
  <c r="C184" i="58"/>
  <c r="C183" i="58"/>
  <c r="C182" i="58"/>
  <c r="C181" i="58"/>
  <c r="C180" i="58"/>
  <c r="C179" i="58"/>
  <c r="C178" i="58"/>
  <c r="C177" i="58"/>
  <c r="C176" i="58"/>
  <c r="C175" i="58"/>
  <c r="C174" i="58"/>
  <c r="C173" i="58"/>
  <c r="C172" i="58"/>
  <c r="C171" i="58"/>
  <c r="C170" i="58"/>
  <c r="C169" i="58"/>
  <c r="C168" i="58"/>
  <c r="C167" i="58"/>
  <c r="C166" i="58"/>
  <c r="C165" i="58"/>
  <c r="C164" i="58"/>
  <c r="C163" i="58"/>
  <c r="C162" i="58"/>
  <c r="C161" i="58"/>
  <c r="C160" i="58"/>
  <c r="C159" i="58"/>
  <c r="C158" i="58"/>
  <c r="C157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C134" i="58"/>
  <c r="C133" i="58"/>
  <c r="C132" i="58"/>
  <c r="C131" i="58"/>
  <c r="C130" i="58"/>
  <c r="C129" i="58"/>
  <c r="C128" i="58"/>
  <c r="C127" i="58"/>
  <c r="C126" i="58"/>
  <c r="C125" i="58"/>
  <c r="C124" i="58"/>
  <c r="C123" i="58"/>
  <c r="C122" i="58"/>
  <c r="C121" i="58"/>
  <c r="C120" i="58"/>
  <c r="C119" i="58"/>
  <c r="C118" i="58"/>
  <c r="C117" i="58"/>
  <c r="C116" i="58"/>
  <c r="C115" i="58"/>
  <c r="C114" i="58"/>
  <c r="C113" i="58"/>
  <c r="C112" i="58"/>
  <c r="C111" i="58"/>
  <c r="C110" i="58"/>
  <c r="C109" i="58"/>
  <c r="C108" i="58"/>
  <c r="C107" i="58"/>
  <c r="C106" i="58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93" i="58"/>
  <c r="C92" i="58"/>
  <c r="C91" i="58"/>
  <c r="C90" i="58"/>
  <c r="C89" i="58"/>
  <c r="C88" i="58"/>
  <c r="C87" i="58"/>
  <c r="C86" i="58"/>
  <c r="C85" i="58"/>
  <c r="C84" i="58"/>
  <c r="C83" i="58"/>
  <c r="C82" i="58"/>
  <c r="C81" i="58"/>
  <c r="C80" i="58"/>
  <c r="C79" i="58"/>
  <c r="C78" i="58"/>
  <c r="C77" i="58"/>
  <c r="C76" i="58"/>
  <c r="C75" i="58"/>
  <c r="C74" i="58"/>
  <c r="C73" i="58"/>
  <c r="C72" i="58"/>
  <c r="C71" i="58"/>
  <c r="C70" i="58"/>
  <c r="C69" i="58"/>
  <c r="C68" i="58"/>
  <c r="C67" i="58"/>
  <c r="C66" i="58"/>
  <c r="C65" i="58"/>
  <c r="C64" i="58"/>
  <c r="C63" i="58"/>
  <c r="C62" i="58"/>
  <c r="C61" i="58"/>
  <c r="C60" i="58"/>
  <c r="C59" i="58"/>
  <c r="C58" i="58"/>
  <c r="C57" i="58"/>
  <c r="C56" i="58"/>
  <c r="C55" i="58"/>
  <c r="C54" i="58"/>
  <c r="C53" i="58"/>
  <c r="C52" i="58"/>
  <c r="C51" i="58"/>
  <c r="C50" i="58"/>
  <c r="C49" i="58"/>
  <c r="C48" i="58"/>
  <c r="C47" i="58"/>
  <c r="C46" i="58"/>
  <c r="C45" i="58"/>
  <c r="C44" i="58"/>
  <c r="C43" i="58"/>
  <c r="C42" i="58"/>
  <c r="C41" i="58"/>
  <c r="C40" i="58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C9" i="58"/>
  <c r="C8" i="58"/>
  <c r="C7" i="58"/>
  <c r="C6" i="58"/>
  <c r="C5" i="58"/>
  <c r="C4" i="58"/>
  <c r="C3" i="58"/>
  <c r="C197" i="57" l="1"/>
  <c r="C196" i="57"/>
  <c r="C195" i="57"/>
  <c r="C194" i="57"/>
  <c r="C193" i="57"/>
  <c r="C192" i="57" l="1"/>
  <c r="C191" i="57"/>
  <c r="C190" i="57"/>
  <c r="C189" i="57"/>
  <c r="C188" i="57"/>
  <c r="C187" i="57"/>
  <c r="C186" i="57"/>
  <c r="C185" i="57"/>
  <c r="C184" i="57"/>
  <c r="C183" i="57"/>
  <c r="C182" i="57"/>
  <c r="C181" i="57"/>
  <c r="C180" i="57"/>
  <c r="C179" i="57"/>
  <c r="C178" i="57"/>
  <c r="C177" i="57"/>
  <c r="C176" i="57"/>
  <c r="C175" i="57"/>
  <c r="C174" i="57"/>
  <c r="C173" i="57"/>
  <c r="C172" i="57"/>
  <c r="C171" i="57"/>
  <c r="C170" i="57"/>
  <c r="C169" i="57"/>
  <c r="C168" i="57"/>
  <c r="C167" i="57"/>
  <c r="C166" i="57"/>
  <c r="C165" i="57"/>
  <c r="C164" i="57"/>
  <c r="C163" i="57"/>
  <c r="C162" i="57"/>
  <c r="C161" i="57"/>
  <c r="C160" i="57"/>
  <c r="C159" i="57"/>
  <c r="C158" i="57"/>
  <c r="C157" i="57"/>
  <c r="C156" i="57"/>
  <c r="C155" i="57"/>
  <c r="C154" i="57"/>
  <c r="C153" i="57"/>
  <c r="C152" i="57"/>
  <c r="C151" i="57"/>
  <c r="C150" i="57"/>
  <c r="C149" i="57"/>
  <c r="C148" i="57"/>
  <c r="C147" i="57"/>
  <c r="C146" i="57"/>
  <c r="C145" i="57"/>
  <c r="C144" i="57"/>
  <c r="C143" i="57"/>
  <c r="C142" i="57"/>
  <c r="C141" i="57"/>
  <c r="C140" i="57"/>
  <c r="C139" i="57"/>
  <c r="C138" i="57"/>
  <c r="C137" i="57"/>
  <c r="C136" i="57"/>
  <c r="C135" i="57"/>
  <c r="C134" i="57"/>
  <c r="C133" i="57"/>
  <c r="C132" i="57"/>
  <c r="C131" i="57"/>
  <c r="C130" i="57"/>
  <c r="C129" i="57"/>
  <c r="C128" i="57"/>
  <c r="C127" i="57"/>
  <c r="C126" i="57"/>
  <c r="C125" i="57"/>
  <c r="C124" i="57"/>
  <c r="C123" i="57"/>
  <c r="C122" i="57"/>
  <c r="C121" i="57"/>
  <c r="C120" i="57"/>
  <c r="C119" i="57"/>
  <c r="C118" i="57"/>
  <c r="C117" i="57"/>
  <c r="C116" i="57"/>
  <c r="C115" i="57"/>
  <c r="C114" i="57"/>
  <c r="C113" i="57"/>
  <c r="C112" i="57"/>
  <c r="C111" i="57"/>
  <c r="C110" i="57"/>
  <c r="C109" i="57"/>
  <c r="C108" i="57"/>
  <c r="C107" i="57"/>
  <c r="C106" i="57"/>
  <c r="C105" i="57"/>
  <c r="C104" i="57"/>
  <c r="C103" i="57"/>
  <c r="C102" i="57"/>
  <c r="C101" i="57"/>
  <c r="C100" i="57"/>
  <c r="C99" i="57"/>
  <c r="C98" i="57"/>
  <c r="C97" i="57"/>
  <c r="C96" i="57"/>
  <c r="C95" i="57"/>
  <c r="C94" i="57"/>
  <c r="C93" i="57"/>
  <c r="C92" i="57"/>
  <c r="C91" i="57"/>
  <c r="C90" i="57"/>
  <c r="C89" i="57"/>
  <c r="C88" i="57"/>
  <c r="C87" i="57"/>
  <c r="C86" i="57"/>
  <c r="C85" i="57"/>
  <c r="C84" i="57"/>
  <c r="C83" i="57"/>
  <c r="C82" i="57"/>
  <c r="C81" i="57"/>
  <c r="C80" i="57"/>
  <c r="C79" i="57"/>
  <c r="C78" i="57"/>
  <c r="C77" i="57"/>
  <c r="C76" i="57"/>
  <c r="C75" i="57"/>
  <c r="C74" i="57"/>
  <c r="C73" i="57"/>
  <c r="C72" i="57"/>
  <c r="C71" i="57"/>
  <c r="C70" i="57"/>
  <c r="C69" i="57"/>
  <c r="C68" i="57"/>
  <c r="C67" i="57"/>
  <c r="C66" i="57"/>
  <c r="C65" i="57"/>
  <c r="C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9" i="57"/>
  <c r="C48" i="57"/>
  <c r="C47" i="57"/>
  <c r="C46" i="57"/>
  <c r="C45" i="57"/>
  <c r="C44" i="57"/>
  <c r="C43" i="57"/>
  <c r="C42" i="57"/>
  <c r="C41" i="57"/>
  <c r="C40" i="57"/>
  <c r="C39" i="57"/>
  <c r="C38" i="57"/>
  <c r="C37" i="57"/>
  <c r="C36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C9" i="57"/>
  <c r="C8" i="57"/>
  <c r="C7" i="57"/>
  <c r="C6" i="57"/>
  <c r="C5" i="57"/>
  <c r="C4" i="57"/>
  <c r="C3" i="57"/>
  <c r="C174" i="56" l="1"/>
  <c r="C175" i="56"/>
  <c r="C176" i="56"/>
  <c r="C177" i="56"/>
  <c r="C178" i="56"/>
  <c r="C179" i="56"/>
  <c r="C180" i="56"/>
  <c r="C181" i="56"/>
  <c r="C173" i="56"/>
  <c r="C172" i="56"/>
  <c r="C171" i="56" l="1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  <c r="C176" i="55" l="1"/>
  <c r="C175" i="55" l="1"/>
  <c r="C174" i="55"/>
  <c r="C173" i="55"/>
  <c r="C172" i="55"/>
  <c r="C171" i="55"/>
  <c r="C170" i="55"/>
  <c r="C169" i="55"/>
  <c r="C168" i="55" l="1"/>
  <c r="C167" i="55"/>
  <c r="C166" i="55"/>
  <c r="C165" i="55"/>
  <c r="C164" i="55"/>
  <c r="C163" i="55"/>
  <c r="C162" i="55"/>
  <c r="C161" i="55"/>
  <c r="C160" i="55"/>
  <c r="C159" i="55"/>
  <c r="C158" i="55"/>
  <c r="C157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C134" i="55"/>
  <c r="C133" i="55"/>
  <c r="C132" i="55"/>
  <c r="C131" i="55"/>
  <c r="C130" i="55"/>
  <c r="C129" i="55"/>
  <c r="C128" i="55"/>
  <c r="C127" i="55"/>
  <c r="C126" i="55"/>
  <c r="C125" i="55"/>
  <c r="C124" i="55"/>
  <c r="C123" i="55"/>
  <c r="C122" i="55"/>
  <c r="C121" i="55"/>
  <c r="C120" i="55"/>
  <c r="C119" i="55"/>
  <c r="C118" i="55"/>
  <c r="C117" i="55"/>
  <c r="C116" i="55"/>
  <c r="C115" i="55"/>
  <c r="C114" i="55"/>
  <c r="C113" i="55"/>
  <c r="C112" i="55"/>
  <c r="C111" i="55"/>
  <c r="C110" i="55"/>
  <c r="C109" i="55"/>
  <c r="C108" i="55"/>
  <c r="C107" i="55"/>
  <c r="C106" i="55"/>
  <c r="C105" i="55"/>
  <c r="C104" i="55"/>
  <c r="C103" i="55"/>
  <c r="C102" i="55"/>
  <c r="C101" i="55"/>
  <c r="C100" i="55"/>
  <c r="C99" i="55"/>
  <c r="C98" i="55"/>
  <c r="C97" i="55"/>
  <c r="C96" i="55"/>
  <c r="C95" i="55"/>
  <c r="C94" i="55"/>
  <c r="C93" i="55"/>
  <c r="C92" i="55"/>
  <c r="C91" i="55"/>
  <c r="C90" i="55"/>
  <c r="C89" i="55"/>
  <c r="C88" i="55"/>
  <c r="C87" i="55"/>
  <c r="C86" i="55"/>
  <c r="C85" i="55"/>
  <c r="C84" i="55"/>
  <c r="C83" i="55"/>
  <c r="C82" i="55"/>
  <c r="C81" i="55"/>
  <c r="C80" i="55"/>
  <c r="C79" i="55"/>
  <c r="C78" i="55"/>
  <c r="C77" i="55"/>
  <c r="C76" i="55"/>
  <c r="C75" i="55"/>
  <c r="C74" i="55"/>
  <c r="C73" i="55"/>
  <c r="C72" i="55"/>
  <c r="C71" i="55"/>
  <c r="C70" i="55"/>
  <c r="C69" i="55"/>
  <c r="C68" i="55"/>
  <c r="C67" i="55"/>
  <c r="C66" i="55"/>
  <c r="C65" i="55"/>
  <c r="C64" i="55"/>
  <c r="C63" i="55"/>
  <c r="C62" i="55"/>
  <c r="C61" i="55"/>
  <c r="C60" i="55"/>
  <c r="C59" i="55"/>
  <c r="C58" i="55"/>
  <c r="C57" i="55"/>
  <c r="C56" i="55"/>
  <c r="C55" i="55"/>
  <c r="C54" i="55"/>
  <c r="C53" i="55"/>
  <c r="C52" i="55"/>
  <c r="C51" i="55"/>
  <c r="C50" i="55"/>
  <c r="C49" i="55"/>
  <c r="C48" i="55"/>
  <c r="C47" i="55"/>
  <c r="C46" i="55"/>
  <c r="C45" i="55"/>
  <c r="C44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9" i="55"/>
  <c r="C8" i="55"/>
  <c r="C7" i="55"/>
  <c r="C6" i="55"/>
  <c r="C5" i="55"/>
  <c r="C4" i="55"/>
  <c r="C3" i="55"/>
  <c r="C4" i="54" l="1"/>
  <c r="C5" i="54"/>
  <c r="C6" i="54"/>
  <c r="C7" i="54"/>
  <c r="C8" i="54"/>
  <c r="C9" i="54"/>
  <c r="C10" i="54"/>
  <c r="C11" i="54"/>
  <c r="C12" i="54"/>
  <c r="C13" i="54"/>
  <c r="C14" i="54"/>
  <c r="C15" i="54"/>
  <c r="C16" i="54"/>
  <c r="C17" i="54"/>
  <c r="C18" i="54"/>
  <c r="C207" i="54"/>
  <c r="C206" i="54"/>
  <c r="C205" i="54"/>
  <c r="C204" i="54"/>
  <c r="C203" i="54"/>
  <c r="C202" i="54"/>
  <c r="C201" i="54"/>
  <c r="C200" i="54"/>
  <c r="C199" i="54"/>
  <c r="C198" i="54"/>
  <c r="C197" i="54"/>
  <c r="C196" i="54"/>
  <c r="C195" i="54"/>
  <c r="C194" i="54"/>
  <c r="C193" i="54"/>
  <c r="C192" i="54"/>
  <c r="C191" i="54"/>
  <c r="C190" i="54"/>
  <c r="C189" i="54"/>
  <c r="C188" i="54"/>
  <c r="C187" i="54"/>
  <c r="C186" i="54"/>
  <c r="C185" i="54"/>
  <c r="C184" i="54"/>
  <c r="C183" i="54"/>
  <c r="C182" i="54"/>
  <c r="C181" i="54"/>
  <c r="C180" i="54"/>
  <c r="C179" i="54"/>
  <c r="C178" i="54"/>
  <c r="C177" i="54"/>
  <c r="C176" i="54"/>
  <c r="C175" i="54"/>
  <c r="C174" i="54"/>
  <c r="C173" i="54"/>
  <c r="C172" i="54"/>
  <c r="C171" i="54"/>
  <c r="C170" i="54"/>
  <c r="C169" i="54"/>
  <c r="C168" i="54"/>
  <c r="C167" i="54"/>
  <c r="C166" i="54"/>
  <c r="C165" i="54"/>
  <c r="C164" i="54"/>
  <c r="C163" i="54"/>
  <c r="C162" i="54"/>
  <c r="C161" i="54"/>
  <c r="C160" i="54"/>
  <c r="C159" i="54"/>
  <c r="C158" i="54"/>
  <c r="C157" i="54"/>
  <c r="C156" i="54"/>
  <c r="C155" i="54"/>
  <c r="C154" i="54"/>
  <c r="C153" i="54"/>
  <c r="C152" i="54"/>
  <c r="C151" i="54"/>
  <c r="C150" i="54"/>
  <c r="C149" i="54"/>
  <c r="C148" i="54"/>
  <c r="C147" i="54"/>
  <c r="C146" i="54"/>
  <c r="C145" i="54"/>
  <c r="C144" i="54"/>
  <c r="C143" i="54"/>
  <c r="C142" i="54"/>
  <c r="C141" i="54"/>
  <c r="C140" i="54"/>
  <c r="C139" i="54"/>
  <c r="C138" i="54"/>
  <c r="C137" i="54"/>
  <c r="C136" i="54"/>
  <c r="C135" i="54"/>
  <c r="C134" i="54"/>
  <c r="C133" i="54"/>
  <c r="C132" i="54"/>
  <c r="C131" i="54"/>
  <c r="C130" i="54"/>
  <c r="C129" i="54"/>
  <c r="C128" i="54"/>
  <c r="C127" i="54"/>
  <c r="C126" i="54"/>
  <c r="C125" i="54"/>
  <c r="C124" i="54"/>
  <c r="C123" i="54"/>
  <c r="C122" i="54"/>
  <c r="C121" i="54"/>
  <c r="C120" i="54"/>
  <c r="C119" i="54"/>
  <c r="C118" i="54"/>
  <c r="C117" i="54"/>
  <c r="C116" i="54"/>
  <c r="C115" i="54"/>
  <c r="C114" i="54"/>
  <c r="C113" i="54"/>
  <c r="C112" i="54"/>
  <c r="C111" i="54"/>
  <c r="C110" i="54"/>
  <c r="C109" i="54"/>
  <c r="C108" i="54"/>
  <c r="C107" i="54"/>
  <c r="C106" i="54"/>
  <c r="C105" i="54"/>
  <c r="C104" i="54"/>
  <c r="C103" i="54"/>
  <c r="C102" i="54"/>
  <c r="C101" i="54"/>
  <c r="C100" i="54"/>
  <c r="C99" i="54"/>
  <c r="C98" i="54"/>
  <c r="C97" i="54"/>
  <c r="C96" i="54"/>
  <c r="C95" i="54"/>
  <c r="C94" i="54"/>
  <c r="C93" i="54"/>
  <c r="C92" i="54"/>
  <c r="C91" i="54"/>
  <c r="C90" i="54"/>
  <c r="C89" i="54"/>
  <c r="C88" i="54"/>
  <c r="C87" i="54"/>
  <c r="C86" i="54"/>
  <c r="C85" i="54"/>
  <c r="C84" i="54"/>
  <c r="C83" i="54"/>
  <c r="C82" i="54"/>
  <c r="C81" i="54"/>
  <c r="C80" i="54"/>
  <c r="C79" i="54"/>
  <c r="C78" i="54"/>
  <c r="C77" i="54"/>
  <c r="C76" i="54"/>
  <c r="C75" i="54"/>
  <c r="C74" i="54"/>
  <c r="C73" i="54"/>
  <c r="C72" i="54"/>
  <c r="C71" i="54"/>
  <c r="C70" i="54"/>
  <c r="C69" i="54"/>
  <c r="C68" i="54"/>
  <c r="C67" i="54"/>
  <c r="C66" i="54"/>
  <c r="C65" i="54"/>
  <c r="C64" i="54"/>
  <c r="C63" i="54"/>
  <c r="C62" i="54"/>
  <c r="C61" i="54"/>
  <c r="C60" i="54"/>
  <c r="C59" i="54"/>
  <c r="C58" i="54"/>
  <c r="C57" i="54"/>
  <c r="C56" i="54"/>
  <c r="C55" i="54"/>
  <c r="C54" i="54"/>
  <c r="C53" i="54"/>
  <c r="C52" i="54"/>
  <c r="C51" i="54"/>
  <c r="C50" i="54"/>
  <c r="C49" i="54"/>
  <c r="C48" i="54"/>
  <c r="C47" i="54"/>
  <c r="C46" i="54"/>
  <c r="C45" i="54"/>
  <c r="C44" i="54"/>
  <c r="C43" i="54"/>
  <c r="C42" i="54"/>
  <c r="C41" i="54"/>
  <c r="C40" i="54"/>
  <c r="C39" i="54"/>
  <c r="C38" i="54"/>
  <c r="C37" i="54"/>
  <c r="C36" i="54"/>
  <c r="C35" i="54"/>
  <c r="C34" i="54"/>
  <c r="C33" i="54"/>
  <c r="C32" i="54"/>
  <c r="C31" i="54"/>
  <c r="C30" i="54"/>
  <c r="C29" i="54"/>
  <c r="C28" i="54"/>
  <c r="C27" i="54"/>
  <c r="C26" i="54"/>
  <c r="C25" i="54"/>
  <c r="C24" i="54"/>
  <c r="C23" i="54"/>
  <c r="C22" i="54"/>
  <c r="C21" i="54"/>
  <c r="C20" i="54"/>
  <c r="C19" i="54"/>
  <c r="C3" i="54"/>
  <c r="C58" i="53" l="1"/>
  <c r="C57" i="53"/>
  <c r="C27" i="53" l="1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C7" i="53"/>
  <c r="C6" i="53"/>
  <c r="C5" i="53"/>
  <c r="C4" i="53"/>
  <c r="C194" i="53" l="1"/>
  <c r="C193" i="53"/>
  <c r="C192" i="53"/>
  <c r="C191" i="53"/>
  <c r="C190" i="53"/>
  <c r="C189" i="53"/>
  <c r="C188" i="53"/>
  <c r="C187" i="53"/>
  <c r="C186" i="53"/>
  <c r="C185" i="53"/>
  <c r="C184" i="53"/>
  <c r="C183" i="53"/>
  <c r="C182" i="53"/>
  <c r="C181" i="53"/>
  <c r="C180" i="53"/>
  <c r="C179" i="53"/>
  <c r="C178" i="53"/>
  <c r="C177" i="53"/>
  <c r="C176" i="53"/>
  <c r="C175" i="53"/>
  <c r="C174" i="53"/>
  <c r="C173" i="53"/>
  <c r="C172" i="53"/>
  <c r="C171" i="53"/>
  <c r="C170" i="53"/>
  <c r="C169" i="53"/>
  <c r="C168" i="53"/>
  <c r="C167" i="53"/>
  <c r="C166" i="53"/>
  <c r="C165" i="53"/>
  <c r="C164" i="53"/>
  <c r="C163" i="53"/>
  <c r="C162" i="53"/>
  <c r="C161" i="53"/>
  <c r="C160" i="53"/>
  <c r="C159" i="53"/>
  <c r="C158" i="53"/>
  <c r="C157" i="53"/>
  <c r="C156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C135" i="53"/>
  <c r="C134" i="53"/>
  <c r="C133" i="53"/>
  <c r="C132" i="53"/>
  <c r="C131" i="53"/>
  <c r="C130" i="53"/>
  <c r="C129" i="53"/>
  <c r="C128" i="53"/>
  <c r="C127" i="53"/>
  <c r="C126" i="53"/>
  <c r="C125" i="53"/>
  <c r="C124" i="53"/>
  <c r="C123" i="53"/>
  <c r="C122" i="53"/>
  <c r="C121" i="53"/>
  <c r="C120" i="53"/>
  <c r="C119" i="53"/>
  <c r="C118" i="53"/>
  <c r="C117" i="53"/>
  <c r="C116" i="53"/>
  <c r="C115" i="53"/>
  <c r="C114" i="53"/>
  <c r="C113" i="53"/>
  <c r="C112" i="53"/>
  <c r="C111" i="53"/>
  <c r="C110" i="53"/>
  <c r="C109" i="53"/>
  <c r="C108" i="53"/>
  <c r="C107" i="53"/>
  <c r="C106" i="53"/>
  <c r="C105" i="53"/>
  <c r="C104" i="53"/>
  <c r="C103" i="53"/>
  <c r="C102" i="53"/>
  <c r="C101" i="53"/>
  <c r="C100" i="53"/>
  <c r="C99" i="53"/>
  <c r="C98" i="53"/>
  <c r="C97" i="53"/>
  <c r="C96" i="53"/>
  <c r="C95" i="53"/>
  <c r="C94" i="53"/>
  <c r="C93" i="53"/>
  <c r="C92" i="53"/>
  <c r="C91" i="53"/>
  <c r="C90" i="53"/>
  <c r="C89" i="53"/>
  <c r="C88" i="53"/>
  <c r="C87" i="53"/>
  <c r="C86" i="53"/>
  <c r="C85" i="53"/>
  <c r="C84" i="53"/>
  <c r="C83" i="53"/>
  <c r="C82" i="53"/>
  <c r="C81" i="53"/>
  <c r="C80" i="53"/>
  <c r="C79" i="53"/>
  <c r="C78" i="53"/>
  <c r="C77" i="53"/>
  <c r="C76" i="53"/>
  <c r="C75" i="53"/>
  <c r="C74" i="53"/>
  <c r="C73" i="53"/>
  <c r="C72" i="53"/>
  <c r="C71" i="53"/>
  <c r="C70" i="53"/>
  <c r="C69" i="53"/>
  <c r="C68" i="53"/>
  <c r="C67" i="53"/>
  <c r="C66" i="53"/>
  <c r="C65" i="53"/>
  <c r="C64" i="53"/>
  <c r="C63" i="53"/>
  <c r="C62" i="53"/>
  <c r="C61" i="53"/>
  <c r="C60" i="53"/>
  <c r="C59" i="53"/>
  <c r="C56" i="53"/>
  <c r="C55" i="53"/>
  <c r="C54" i="53"/>
  <c r="C53" i="53"/>
  <c r="C52" i="53"/>
  <c r="C51" i="53"/>
  <c r="C50" i="53"/>
  <c r="C49" i="53"/>
  <c r="C48" i="53"/>
  <c r="C47" i="53"/>
  <c r="C46" i="53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3" i="53"/>
  <c r="C163" i="52" l="1"/>
  <c r="C164" i="52"/>
  <c r="C126" i="52"/>
  <c r="C12" i="52"/>
  <c r="C170" i="52" l="1"/>
  <c r="C169" i="52"/>
  <c r="C168" i="52"/>
  <c r="C167" i="52"/>
  <c r="C166" i="52"/>
  <c r="C165" i="52"/>
  <c r="C162" i="52"/>
  <c r="C161" i="52"/>
  <c r="C160" i="52"/>
  <c r="C159" i="52"/>
  <c r="C158" i="52"/>
  <c r="C157" i="52"/>
  <c r="C156" i="52"/>
  <c r="C155" i="52"/>
  <c r="C154" i="52"/>
  <c r="C153" i="52"/>
  <c r="C152" i="52"/>
  <c r="C151" i="52"/>
  <c r="C150" i="52"/>
  <c r="C149" i="52"/>
  <c r="C148" i="52"/>
  <c r="C147" i="52"/>
  <c r="C146" i="52"/>
  <c r="C145" i="52"/>
  <c r="C144" i="52"/>
  <c r="C143" i="52"/>
  <c r="C142" i="52"/>
  <c r="C141" i="52"/>
  <c r="C140" i="52"/>
  <c r="C139" i="52"/>
  <c r="C138" i="52"/>
  <c r="C137" i="52"/>
  <c r="C136" i="52"/>
  <c r="C135" i="52"/>
  <c r="C134" i="52"/>
  <c r="C133" i="52"/>
  <c r="C132" i="52"/>
  <c r="C131" i="52"/>
  <c r="C130" i="52"/>
  <c r="C129" i="52"/>
  <c r="C128" i="52"/>
  <c r="C127" i="52"/>
  <c r="C125" i="52"/>
  <c r="C124" i="52"/>
  <c r="C123" i="52"/>
  <c r="C122" i="52"/>
  <c r="C121" i="52"/>
  <c r="C120" i="52"/>
  <c r="C119" i="52"/>
  <c r="C118" i="52"/>
  <c r="C117" i="52"/>
  <c r="C116" i="52"/>
  <c r="C115" i="52"/>
  <c r="C114" i="52"/>
  <c r="C113" i="52"/>
  <c r="C112" i="52"/>
  <c r="C111" i="52"/>
  <c r="C110" i="52"/>
  <c r="C109" i="52"/>
  <c r="C108" i="52"/>
  <c r="C107" i="52"/>
  <c r="C106" i="52"/>
  <c r="C105" i="52"/>
  <c r="C104" i="52"/>
  <c r="C103" i="52"/>
  <c r="C102" i="52"/>
  <c r="C101" i="52"/>
  <c r="C100" i="52"/>
  <c r="C99" i="52"/>
  <c r="C98" i="52"/>
  <c r="C97" i="52"/>
  <c r="C96" i="52"/>
  <c r="C95" i="52"/>
  <c r="C94" i="52"/>
  <c r="C93" i="52"/>
  <c r="C92" i="52"/>
  <c r="C91" i="52"/>
  <c r="C90" i="52"/>
  <c r="C89" i="52"/>
  <c r="C88" i="52"/>
  <c r="C87" i="52"/>
  <c r="C86" i="52"/>
  <c r="C85" i="52"/>
  <c r="C84" i="52"/>
  <c r="C83" i="52"/>
  <c r="C82" i="52"/>
  <c r="C81" i="52"/>
  <c r="C80" i="52"/>
  <c r="C79" i="52"/>
  <c r="C78" i="52"/>
  <c r="C77" i="52"/>
  <c r="C76" i="52"/>
  <c r="C75" i="52"/>
  <c r="C74" i="52"/>
  <c r="C73" i="52"/>
  <c r="C72" i="52"/>
  <c r="C71" i="52"/>
  <c r="C70" i="52"/>
  <c r="C69" i="52"/>
  <c r="C68" i="52"/>
  <c r="C67" i="52"/>
  <c r="C66" i="52"/>
  <c r="C65" i="52"/>
  <c r="C64" i="52"/>
  <c r="C63" i="52"/>
  <c r="C62" i="52"/>
  <c r="C61" i="52"/>
  <c r="C60" i="52"/>
  <c r="C59" i="52"/>
  <c r="C58" i="52"/>
  <c r="C57" i="52"/>
  <c r="C56" i="52"/>
  <c r="C55" i="52"/>
  <c r="C54" i="52"/>
  <c r="C53" i="52"/>
  <c r="C52" i="52"/>
  <c r="C51" i="52"/>
  <c r="C50" i="52"/>
  <c r="C49" i="52"/>
  <c r="C48" i="52"/>
  <c r="C47" i="52"/>
  <c r="C46" i="52"/>
  <c r="C45" i="52"/>
  <c r="C44" i="52"/>
  <c r="C43" i="52"/>
  <c r="C42" i="52"/>
  <c r="C41" i="52"/>
  <c r="C40" i="52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2" i="52"/>
  <c r="C21" i="52"/>
  <c r="C20" i="52"/>
  <c r="C19" i="52"/>
  <c r="C18" i="52"/>
  <c r="C17" i="52"/>
  <c r="C16" i="52"/>
  <c r="C15" i="52"/>
  <c r="C14" i="52"/>
  <c r="C13" i="52"/>
  <c r="C11" i="52"/>
  <c r="C10" i="52"/>
  <c r="C9" i="52"/>
  <c r="C8" i="52"/>
  <c r="C7" i="52"/>
  <c r="C6" i="52"/>
  <c r="C5" i="52"/>
  <c r="C4" i="52"/>
  <c r="C3" i="52"/>
  <c r="C9" i="51" l="1"/>
  <c r="F9" i="51" s="1"/>
  <c r="C164" i="51"/>
  <c r="F164" i="51" s="1"/>
  <c r="C127" i="51"/>
  <c r="F127" i="51" s="1"/>
  <c r="C4" i="51" l="1"/>
  <c r="F4" i="51" s="1"/>
  <c r="C170" i="51" l="1"/>
  <c r="F170" i="51" s="1"/>
  <c r="C169" i="51"/>
  <c r="F169" i="51" s="1"/>
  <c r="C168" i="51"/>
  <c r="F168" i="51" s="1"/>
  <c r="C167" i="51"/>
  <c r="F167" i="51" s="1"/>
  <c r="C166" i="51"/>
  <c r="F166" i="51" s="1"/>
  <c r="C165" i="51"/>
  <c r="F165" i="51" s="1"/>
  <c r="C163" i="51"/>
  <c r="F163" i="51" s="1"/>
  <c r="C162" i="51"/>
  <c r="F162" i="51" s="1"/>
  <c r="C161" i="51"/>
  <c r="F161" i="51" s="1"/>
  <c r="C160" i="51"/>
  <c r="F160" i="51" s="1"/>
  <c r="C159" i="51"/>
  <c r="F159" i="51" s="1"/>
  <c r="C158" i="51"/>
  <c r="F158" i="51" s="1"/>
  <c r="C157" i="51"/>
  <c r="F157" i="51" s="1"/>
  <c r="C156" i="51"/>
  <c r="F156" i="51" s="1"/>
  <c r="C155" i="51"/>
  <c r="F155" i="51" s="1"/>
  <c r="C154" i="51"/>
  <c r="F154" i="51" s="1"/>
  <c r="C153" i="51"/>
  <c r="F153" i="51" s="1"/>
  <c r="C152" i="51"/>
  <c r="F152" i="51" s="1"/>
  <c r="C151" i="51"/>
  <c r="F151" i="51" s="1"/>
  <c r="C150" i="51"/>
  <c r="F150" i="51" s="1"/>
  <c r="C149" i="51"/>
  <c r="F149" i="51" s="1"/>
  <c r="C148" i="51"/>
  <c r="F148" i="51" s="1"/>
  <c r="C147" i="51"/>
  <c r="F147" i="51" s="1"/>
  <c r="C146" i="51"/>
  <c r="F146" i="51" s="1"/>
  <c r="C145" i="51"/>
  <c r="F145" i="51" s="1"/>
  <c r="C144" i="51"/>
  <c r="F144" i="51" s="1"/>
  <c r="C143" i="51"/>
  <c r="F143" i="51" s="1"/>
  <c r="C142" i="51"/>
  <c r="F142" i="51" s="1"/>
  <c r="C141" i="51"/>
  <c r="F141" i="51" s="1"/>
  <c r="C140" i="51"/>
  <c r="F140" i="51" s="1"/>
  <c r="C139" i="51"/>
  <c r="F139" i="51" s="1"/>
  <c r="C138" i="51"/>
  <c r="F138" i="51" s="1"/>
  <c r="C137" i="51"/>
  <c r="F137" i="51" s="1"/>
  <c r="C136" i="51"/>
  <c r="F136" i="51" s="1"/>
  <c r="C135" i="51"/>
  <c r="F135" i="51" s="1"/>
  <c r="C134" i="51"/>
  <c r="F134" i="51" s="1"/>
  <c r="C133" i="51"/>
  <c r="F133" i="51" s="1"/>
  <c r="C132" i="51"/>
  <c r="F132" i="51" s="1"/>
  <c r="C131" i="51"/>
  <c r="F131" i="51" s="1"/>
  <c r="C130" i="51"/>
  <c r="F130" i="51" s="1"/>
  <c r="C129" i="51"/>
  <c r="F129" i="51" s="1"/>
  <c r="C128" i="51"/>
  <c r="F128" i="51" s="1"/>
  <c r="C126" i="51"/>
  <c r="F126" i="51" s="1"/>
  <c r="C125" i="51"/>
  <c r="F125" i="51" s="1"/>
  <c r="C124" i="51"/>
  <c r="F124" i="51" s="1"/>
  <c r="C123" i="51"/>
  <c r="F123" i="51" s="1"/>
  <c r="C122" i="51"/>
  <c r="F122" i="51" s="1"/>
  <c r="C121" i="51"/>
  <c r="F121" i="51" s="1"/>
  <c r="C120" i="51"/>
  <c r="F120" i="51" s="1"/>
  <c r="C119" i="51"/>
  <c r="F119" i="51" s="1"/>
  <c r="C118" i="51"/>
  <c r="F118" i="51" s="1"/>
  <c r="C117" i="51"/>
  <c r="F117" i="51" s="1"/>
  <c r="C116" i="51"/>
  <c r="F116" i="51" s="1"/>
  <c r="C115" i="51"/>
  <c r="F115" i="51" s="1"/>
  <c r="C114" i="51"/>
  <c r="F114" i="51" s="1"/>
  <c r="C113" i="51"/>
  <c r="F113" i="51" s="1"/>
  <c r="C112" i="51"/>
  <c r="F112" i="51" s="1"/>
  <c r="C111" i="51"/>
  <c r="F111" i="51" s="1"/>
  <c r="C110" i="51"/>
  <c r="F110" i="51" s="1"/>
  <c r="C109" i="51"/>
  <c r="F109" i="51" s="1"/>
  <c r="C108" i="51"/>
  <c r="F108" i="51" s="1"/>
  <c r="C107" i="51"/>
  <c r="F107" i="51" s="1"/>
  <c r="C106" i="51"/>
  <c r="F106" i="51" s="1"/>
  <c r="C105" i="51"/>
  <c r="F105" i="51" s="1"/>
  <c r="C104" i="51"/>
  <c r="F104" i="51" s="1"/>
  <c r="C103" i="51"/>
  <c r="F103" i="51" s="1"/>
  <c r="C102" i="51"/>
  <c r="F102" i="51" s="1"/>
  <c r="C101" i="51"/>
  <c r="F101" i="51" s="1"/>
  <c r="C100" i="51"/>
  <c r="F100" i="51" s="1"/>
  <c r="C99" i="51"/>
  <c r="F99" i="51" s="1"/>
  <c r="C98" i="51"/>
  <c r="F98" i="51" s="1"/>
  <c r="C97" i="51"/>
  <c r="F97" i="51" s="1"/>
  <c r="C96" i="51"/>
  <c r="F96" i="51" s="1"/>
  <c r="C95" i="51"/>
  <c r="F95" i="51" s="1"/>
  <c r="C94" i="51"/>
  <c r="F94" i="51" s="1"/>
  <c r="C93" i="51"/>
  <c r="F93" i="51" s="1"/>
  <c r="C92" i="51"/>
  <c r="F92" i="51" s="1"/>
  <c r="C91" i="51"/>
  <c r="F91" i="51" s="1"/>
  <c r="C90" i="51"/>
  <c r="F90" i="51" s="1"/>
  <c r="C89" i="51"/>
  <c r="F89" i="51" s="1"/>
  <c r="C88" i="51"/>
  <c r="F88" i="51" s="1"/>
  <c r="C87" i="51"/>
  <c r="F87" i="51" s="1"/>
  <c r="C86" i="51"/>
  <c r="F86" i="51" s="1"/>
  <c r="C85" i="51"/>
  <c r="F85" i="51" s="1"/>
  <c r="C84" i="51"/>
  <c r="F84" i="51" s="1"/>
  <c r="C83" i="51"/>
  <c r="F83" i="51" s="1"/>
  <c r="C82" i="51"/>
  <c r="F82" i="51" s="1"/>
  <c r="C81" i="51"/>
  <c r="F81" i="51" s="1"/>
  <c r="C80" i="51"/>
  <c r="F80" i="51" s="1"/>
  <c r="C79" i="51"/>
  <c r="F79" i="51" s="1"/>
  <c r="C78" i="51"/>
  <c r="F78" i="51" s="1"/>
  <c r="C77" i="51"/>
  <c r="F77" i="51" s="1"/>
  <c r="C76" i="51"/>
  <c r="F76" i="51" s="1"/>
  <c r="C75" i="51"/>
  <c r="F75" i="51" s="1"/>
  <c r="C74" i="51"/>
  <c r="F74" i="51" s="1"/>
  <c r="C73" i="51"/>
  <c r="F73" i="51" s="1"/>
  <c r="C72" i="51"/>
  <c r="F72" i="51" s="1"/>
  <c r="C71" i="51"/>
  <c r="F71" i="51" s="1"/>
  <c r="C70" i="51"/>
  <c r="F70" i="51" s="1"/>
  <c r="C69" i="51"/>
  <c r="F69" i="51" s="1"/>
  <c r="C68" i="51"/>
  <c r="F68" i="51" s="1"/>
  <c r="C67" i="51"/>
  <c r="F67" i="51" s="1"/>
  <c r="C66" i="51"/>
  <c r="F66" i="51" s="1"/>
  <c r="C65" i="51"/>
  <c r="F65" i="51" s="1"/>
  <c r="C64" i="51"/>
  <c r="F64" i="51" s="1"/>
  <c r="C63" i="51"/>
  <c r="F63" i="51" s="1"/>
  <c r="C62" i="51"/>
  <c r="F62" i="51" s="1"/>
  <c r="C61" i="51"/>
  <c r="F61" i="51" s="1"/>
  <c r="C60" i="51"/>
  <c r="F60" i="51" s="1"/>
  <c r="C59" i="51"/>
  <c r="F59" i="51" s="1"/>
  <c r="C58" i="51"/>
  <c r="F58" i="51" s="1"/>
  <c r="C57" i="51"/>
  <c r="F57" i="51" s="1"/>
  <c r="C56" i="51"/>
  <c r="F56" i="51" s="1"/>
  <c r="C55" i="51"/>
  <c r="F55" i="51" s="1"/>
  <c r="C54" i="51"/>
  <c r="F54" i="51" s="1"/>
  <c r="C53" i="51"/>
  <c r="F53" i="51" s="1"/>
  <c r="C52" i="51"/>
  <c r="F52" i="51" s="1"/>
  <c r="C51" i="51"/>
  <c r="F51" i="51" s="1"/>
  <c r="C50" i="51"/>
  <c r="F50" i="51" s="1"/>
  <c r="C49" i="51"/>
  <c r="F49" i="51" s="1"/>
  <c r="C48" i="51"/>
  <c r="F48" i="51" s="1"/>
  <c r="C47" i="51"/>
  <c r="F47" i="51" s="1"/>
  <c r="C46" i="51"/>
  <c r="F46" i="51" s="1"/>
  <c r="C45" i="51"/>
  <c r="F45" i="51" s="1"/>
  <c r="C44" i="51"/>
  <c r="F44" i="51" s="1"/>
  <c r="C43" i="51"/>
  <c r="F43" i="51" s="1"/>
  <c r="C42" i="51"/>
  <c r="F42" i="51" s="1"/>
  <c r="C41" i="51"/>
  <c r="F41" i="51" s="1"/>
  <c r="C40" i="51"/>
  <c r="F40" i="51" s="1"/>
  <c r="C39" i="51"/>
  <c r="F39" i="51" s="1"/>
  <c r="C38" i="51"/>
  <c r="F38" i="51" s="1"/>
  <c r="C37" i="51"/>
  <c r="F37" i="51" s="1"/>
  <c r="C36" i="51"/>
  <c r="F36" i="51" s="1"/>
  <c r="C35" i="51"/>
  <c r="F35" i="51" s="1"/>
  <c r="C34" i="51"/>
  <c r="F34" i="51" s="1"/>
  <c r="C33" i="51"/>
  <c r="F33" i="51" s="1"/>
  <c r="C32" i="51"/>
  <c r="F32" i="51" s="1"/>
  <c r="C31" i="51"/>
  <c r="F31" i="51" s="1"/>
  <c r="C30" i="51"/>
  <c r="F30" i="51" s="1"/>
  <c r="C29" i="51"/>
  <c r="F29" i="51" s="1"/>
  <c r="C28" i="51"/>
  <c r="F28" i="51" s="1"/>
  <c r="C27" i="51"/>
  <c r="F27" i="51" s="1"/>
  <c r="C26" i="51"/>
  <c r="F26" i="51" s="1"/>
  <c r="C25" i="51"/>
  <c r="F25" i="51" s="1"/>
  <c r="C24" i="51"/>
  <c r="F24" i="51" s="1"/>
  <c r="C23" i="51"/>
  <c r="F23" i="51" s="1"/>
  <c r="C22" i="51"/>
  <c r="F22" i="51" s="1"/>
  <c r="C21" i="51"/>
  <c r="F21" i="51" s="1"/>
  <c r="C20" i="51"/>
  <c r="F20" i="51" s="1"/>
  <c r="C19" i="51"/>
  <c r="F19" i="51" s="1"/>
  <c r="C18" i="51"/>
  <c r="F18" i="51" s="1"/>
  <c r="C17" i="51"/>
  <c r="F17" i="51" s="1"/>
  <c r="C16" i="51"/>
  <c r="F16" i="51" s="1"/>
  <c r="C15" i="51"/>
  <c r="F15" i="51" s="1"/>
  <c r="C14" i="51"/>
  <c r="F14" i="51" s="1"/>
  <c r="C13" i="51"/>
  <c r="F13" i="51" s="1"/>
  <c r="C12" i="51"/>
  <c r="F12" i="51" s="1"/>
  <c r="C11" i="51"/>
  <c r="F11" i="51" s="1"/>
  <c r="C10" i="51"/>
  <c r="F10" i="51" s="1"/>
  <c r="C8" i="51"/>
  <c r="F8" i="51" s="1"/>
  <c r="C7" i="51"/>
  <c r="F7" i="51" s="1"/>
  <c r="C6" i="51"/>
  <c r="F6" i="51" s="1"/>
  <c r="C5" i="51"/>
  <c r="F5" i="51" s="1"/>
  <c r="C3" i="51"/>
  <c r="F3" i="51" l="1"/>
  <c r="C16" i="50"/>
  <c r="C15" i="50"/>
  <c r="C14" i="50"/>
  <c r="C13" i="50"/>
  <c r="C12" i="50"/>
  <c r="C11" i="50"/>
  <c r="C10" i="50"/>
  <c r="C9" i="50"/>
  <c r="C8" i="50"/>
  <c r="C7" i="50"/>
  <c r="C6" i="50"/>
  <c r="C5" i="50"/>
  <c r="C170" i="50" l="1"/>
  <c r="C169" i="50"/>
  <c r="C168" i="50"/>
  <c r="C167" i="50"/>
  <c r="C166" i="50"/>
  <c r="C165" i="50"/>
  <c r="C164" i="50"/>
  <c r="C163" i="50"/>
  <c r="C162" i="50"/>
  <c r="C161" i="50"/>
  <c r="C160" i="50"/>
  <c r="C159" i="50"/>
  <c r="C158" i="50"/>
  <c r="C157" i="50"/>
  <c r="C156" i="50"/>
  <c r="C155" i="50"/>
  <c r="C154" i="50"/>
  <c r="C153" i="50"/>
  <c r="C152" i="50"/>
  <c r="C151" i="50"/>
  <c r="C150" i="50"/>
  <c r="C149" i="50"/>
  <c r="C148" i="50"/>
  <c r="C147" i="50"/>
  <c r="C146" i="50"/>
  <c r="C145" i="50"/>
  <c r="C144" i="50"/>
  <c r="C143" i="50"/>
  <c r="C142" i="50"/>
  <c r="C141" i="50"/>
  <c r="C140" i="50"/>
  <c r="C139" i="50"/>
  <c r="C138" i="50"/>
  <c r="C137" i="50"/>
  <c r="C136" i="50"/>
  <c r="C135" i="50"/>
  <c r="C134" i="50"/>
  <c r="C133" i="50"/>
  <c r="C132" i="50"/>
  <c r="C131" i="50"/>
  <c r="C130" i="50"/>
  <c r="C129" i="50"/>
  <c r="C128" i="50"/>
  <c r="C127" i="50"/>
  <c r="C126" i="50"/>
  <c r="C125" i="50"/>
  <c r="C124" i="50"/>
  <c r="C123" i="50"/>
  <c r="C122" i="50"/>
  <c r="C121" i="50"/>
  <c r="C120" i="50"/>
  <c r="C119" i="50"/>
  <c r="C118" i="50"/>
  <c r="C117" i="50"/>
  <c r="C116" i="50"/>
  <c r="C115" i="50"/>
  <c r="C114" i="50"/>
  <c r="C113" i="50"/>
  <c r="C112" i="50"/>
  <c r="C111" i="50"/>
  <c r="C110" i="50"/>
  <c r="C109" i="50"/>
  <c r="C108" i="50"/>
  <c r="C107" i="50"/>
  <c r="C106" i="50"/>
  <c r="C105" i="50"/>
  <c r="C104" i="50"/>
  <c r="C103" i="50"/>
  <c r="C102" i="50"/>
  <c r="C101" i="50"/>
  <c r="C100" i="50"/>
  <c r="C99" i="50"/>
  <c r="C98" i="50"/>
  <c r="C97" i="50"/>
  <c r="C96" i="50"/>
  <c r="C95" i="50"/>
  <c r="C94" i="50"/>
  <c r="C93" i="50"/>
  <c r="C92" i="50"/>
  <c r="C91" i="50"/>
  <c r="C90" i="50"/>
  <c r="C89" i="50"/>
  <c r="C88" i="50"/>
  <c r="C87" i="50"/>
  <c r="C86" i="50"/>
  <c r="C85" i="50"/>
  <c r="C84" i="50"/>
  <c r="C83" i="50"/>
  <c r="C82" i="50"/>
  <c r="C81" i="50"/>
  <c r="C80" i="50"/>
  <c r="C79" i="50"/>
  <c r="C78" i="50"/>
  <c r="C77" i="50"/>
  <c r="C76" i="50"/>
  <c r="C75" i="50"/>
  <c r="C74" i="50"/>
  <c r="C73" i="50"/>
  <c r="C72" i="50"/>
  <c r="C71" i="50"/>
  <c r="C70" i="50"/>
  <c r="C69" i="50"/>
  <c r="C68" i="50"/>
  <c r="C67" i="50"/>
  <c r="C66" i="50"/>
  <c r="C65" i="50"/>
  <c r="C64" i="50"/>
  <c r="C63" i="50"/>
  <c r="C62" i="50"/>
  <c r="C61" i="50"/>
  <c r="C60" i="50"/>
  <c r="C59" i="50"/>
  <c r="C58" i="50"/>
  <c r="C57" i="50"/>
  <c r="C56" i="50"/>
  <c r="C55" i="50"/>
  <c r="C54" i="50"/>
  <c r="C53" i="50"/>
  <c r="C52" i="50"/>
  <c r="C51" i="50"/>
  <c r="C50" i="50"/>
  <c r="C49" i="50"/>
  <c r="C48" i="50"/>
  <c r="C47" i="50"/>
  <c r="C46" i="50"/>
  <c r="C45" i="50"/>
  <c r="C44" i="50"/>
  <c r="C43" i="50"/>
  <c r="C42" i="50"/>
  <c r="C41" i="50"/>
  <c r="C40" i="50"/>
  <c r="C39" i="50"/>
  <c r="C38" i="50"/>
  <c r="C37" i="50"/>
  <c r="C36" i="50"/>
  <c r="C35" i="50"/>
  <c r="C34" i="50"/>
  <c r="C33" i="50"/>
  <c r="C32" i="50"/>
  <c r="C31" i="50"/>
  <c r="C30" i="50"/>
  <c r="C29" i="50"/>
  <c r="C28" i="50"/>
  <c r="C27" i="50"/>
  <c r="C26" i="50"/>
  <c r="C25" i="50"/>
  <c r="C24" i="50"/>
  <c r="C23" i="50"/>
  <c r="C22" i="50"/>
  <c r="C21" i="50"/>
  <c r="C20" i="50"/>
  <c r="C19" i="50"/>
  <c r="C18" i="50"/>
  <c r="C17" i="50"/>
  <c r="C4" i="50"/>
  <c r="C3" i="50"/>
  <c r="C171" i="49" l="1"/>
  <c r="C118" i="49"/>
  <c r="C71" i="49"/>
  <c r="C70" i="49"/>
  <c r="C27" i="49"/>
  <c r="C26" i="49"/>
  <c r="C50" i="49"/>
  <c r="C3" i="49"/>
  <c r="C173" i="49"/>
  <c r="C17" i="49"/>
  <c r="C18" i="49"/>
  <c r="C19" i="49"/>
  <c r="C20" i="49"/>
  <c r="C21" i="49"/>
  <c r="C22" i="49"/>
  <c r="C23" i="49"/>
  <c r="C24" i="49"/>
  <c r="C25" i="49"/>
  <c r="C28" i="49"/>
  <c r="C29" i="49"/>
  <c r="C30" i="49"/>
  <c r="C31" i="49"/>
  <c r="C32" i="49"/>
  <c r="C33" i="49"/>
  <c r="C34" i="49"/>
  <c r="C35" i="49"/>
  <c r="C36" i="49"/>
  <c r="C37" i="49"/>
  <c r="C38" i="49"/>
  <c r="C39" i="49"/>
  <c r="C40" i="49"/>
  <c r="C41" i="49"/>
  <c r="C42" i="49"/>
  <c r="C43" i="49"/>
  <c r="C44" i="49"/>
  <c r="C45" i="49"/>
  <c r="C46" i="49"/>
  <c r="C47" i="49"/>
  <c r="C48" i="49"/>
  <c r="C49" i="49"/>
  <c r="C51" i="49"/>
  <c r="C52" i="49"/>
  <c r="C53" i="49"/>
  <c r="C54" i="49"/>
  <c r="C55" i="49"/>
  <c r="C56" i="49"/>
  <c r="C57" i="49"/>
  <c r="C58" i="49"/>
  <c r="C59" i="49"/>
  <c r="C60" i="49"/>
  <c r="C61" i="49"/>
  <c r="C62" i="49"/>
  <c r="C63" i="49"/>
  <c r="C64" i="49"/>
  <c r="C65" i="49"/>
  <c r="C66" i="49"/>
  <c r="C67" i="49"/>
  <c r="C68" i="49"/>
  <c r="C69" i="49"/>
  <c r="C72" i="49"/>
  <c r="C73" i="49"/>
  <c r="C74" i="49"/>
  <c r="C75" i="49"/>
  <c r="C76" i="49"/>
  <c r="C77" i="49"/>
  <c r="C78" i="49"/>
  <c r="C79" i="49"/>
  <c r="C80" i="49"/>
  <c r="C81" i="49"/>
  <c r="C82" i="49"/>
  <c r="C83" i="49"/>
  <c r="C84" i="49"/>
  <c r="C85" i="49"/>
  <c r="C86" i="49"/>
  <c r="C87" i="49"/>
  <c r="C88" i="49"/>
  <c r="C89" i="49"/>
  <c r="C90" i="49"/>
  <c r="C91" i="49"/>
  <c r="C92" i="49"/>
  <c r="C93" i="49"/>
  <c r="C94" i="49"/>
  <c r="C95" i="49"/>
  <c r="C96" i="49"/>
  <c r="C97" i="49"/>
  <c r="C98" i="49"/>
  <c r="C99" i="49"/>
  <c r="C100" i="49"/>
  <c r="C101" i="49"/>
  <c r="C102" i="49"/>
  <c r="C103" i="49"/>
  <c r="C104" i="49"/>
  <c r="C105" i="49"/>
  <c r="C106" i="49"/>
  <c r="C107" i="49"/>
  <c r="C108" i="49"/>
  <c r="C109" i="49"/>
  <c r="C110" i="49"/>
  <c r="C111" i="49"/>
  <c r="C112" i="49"/>
  <c r="C113" i="49"/>
  <c r="C114" i="49"/>
  <c r="C115" i="49"/>
  <c r="C116" i="49"/>
  <c r="C117" i="49"/>
  <c r="C119" i="49"/>
  <c r="C120" i="49"/>
  <c r="C121" i="49"/>
  <c r="C122" i="49"/>
  <c r="C123" i="49"/>
  <c r="C124" i="49"/>
  <c r="C125" i="49"/>
  <c r="C126" i="49"/>
  <c r="C127" i="49"/>
  <c r="C128" i="49"/>
  <c r="C129" i="49"/>
  <c r="C130" i="49"/>
  <c r="C131" i="49"/>
  <c r="C132" i="49"/>
  <c r="C133" i="49"/>
  <c r="C134" i="49"/>
  <c r="C135" i="49"/>
  <c r="C136" i="49"/>
  <c r="C137" i="49"/>
  <c r="C138" i="49"/>
  <c r="C139" i="49"/>
  <c r="C140" i="49"/>
  <c r="C141" i="49"/>
  <c r="C142" i="49"/>
  <c r="C143" i="49"/>
  <c r="C144" i="49"/>
  <c r="C145" i="49"/>
  <c r="C146" i="49"/>
  <c r="C147" i="49"/>
  <c r="C148" i="49"/>
  <c r="C149" i="49"/>
  <c r="C150" i="49"/>
  <c r="C151" i="49"/>
  <c r="C152" i="49"/>
  <c r="C153" i="49"/>
  <c r="C154" i="49"/>
  <c r="C155" i="49"/>
  <c r="C156" i="49"/>
  <c r="C157" i="49"/>
  <c r="C158" i="49"/>
  <c r="C159" i="49"/>
  <c r="C160" i="49"/>
  <c r="C161" i="49"/>
  <c r="C162" i="49"/>
  <c r="C163" i="49"/>
  <c r="C164" i="49"/>
  <c r="C165" i="49"/>
  <c r="C166" i="49"/>
  <c r="C167" i="49"/>
  <c r="C168" i="49"/>
  <c r="C169" i="49"/>
  <c r="C170" i="49"/>
  <c r="C172" i="49"/>
  <c r="C16" i="49"/>
  <c r="C4" i="49"/>
  <c r="C5" i="49"/>
  <c r="C6" i="49"/>
  <c r="C7" i="49"/>
  <c r="C8" i="49"/>
  <c r="C9" i="49"/>
  <c r="C10" i="49"/>
  <c r="C11" i="49"/>
  <c r="C12" i="49"/>
  <c r="C13" i="49"/>
  <c r="C14" i="49"/>
  <c r="C15" i="49"/>
  <c r="C178" i="48" l="1"/>
  <c r="C177" i="48"/>
  <c r="C176" i="48"/>
  <c r="C179" i="48"/>
  <c r="C175" i="48"/>
  <c r="C174" i="48"/>
  <c r="C173" i="48"/>
  <c r="C172" i="48"/>
  <c r="C171" i="48"/>
  <c r="C170" i="48"/>
  <c r="C169" i="48"/>
  <c r="C168" i="48"/>
  <c r="C167" i="48"/>
  <c r="C166" i="48"/>
  <c r="C165" i="48"/>
  <c r="C164" i="48"/>
  <c r="C163" i="48"/>
  <c r="C162" i="48"/>
  <c r="C161" i="48"/>
  <c r="C160" i="48"/>
  <c r="C159" i="48"/>
  <c r="C158" i="48"/>
  <c r="C157" i="48"/>
  <c r="C156" i="48"/>
  <c r="C155" i="48"/>
  <c r="C154" i="48"/>
  <c r="C153" i="48"/>
  <c r="C152" i="48"/>
  <c r="C151" i="48"/>
  <c r="C150" i="48"/>
  <c r="C149" i="48"/>
  <c r="C148" i="48"/>
  <c r="C147" i="48"/>
  <c r="C146" i="48"/>
  <c r="C145" i="48"/>
  <c r="C144" i="48"/>
  <c r="C143" i="48"/>
  <c r="C142" i="48"/>
  <c r="C141" i="48"/>
  <c r="C140" i="48"/>
  <c r="C139" i="48"/>
  <c r="C138" i="48"/>
  <c r="C137" i="48"/>
  <c r="C136" i="48"/>
  <c r="C135" i="48"/>
  <c r="C134" i="48"/>
  <c r="C133" i="48"/>
  <c r="C132" i="48"/>
  <c r="C131" i="48"/>
  <c r="C130" i="48"/>
  <c r="C129" i="48"/>
  <c r="C128" i="48"/>
  <c r="C127" i="48"/>
  <c r="C126" i="48"/>
  <c r="C125" i="48"/>
  <c r="C124" i="48"/>
  <c r="C123" i="48"/>
  <c r="C122" i="48"/>
  <c r="C121" i="48"/>
  <c r="C120" i="48"/>
  <c r="C119" i="48"/>
  <c r="C118" i="48"/>
  <c r="C117" i="48"/>
  <c r="C116" i="48"/>
  <c r="C115" i="48"/>
  <c r="C114" i="48"/>
  <c r="C113" i="48"/>
  <c r="C112" i="48"/>
  <c r="C111" i="48"/>
  <c r="C110" i="48"/>
  <c r="C109" i="48"/>
  <c r="C108" i="48"/>
  <c r="C107" i="48"/>
  <c r="C106" i="48"/>
  <c r="C105" i="48"/>
  <c r="C104" i="48"/>
  <c r="C103" i="48"/>
  <c r="C102" i="48"/>
  <c r="C101" i="48"/>
  <c r="C100" i="48"/>
  <c r="C99" i="48"/>
  <c r="C98" i="48"/>
  <c r="C97" i="48"/>
  <c r="C96" i="48"/>
  <c r="C95" i="48"/>
  <c r="C94" i="48"/>
  <c r="C93" i="48"/>
  <c r="C92" i="48"/>
  <c r="C91" i="48"/>
  <c r="C90" i="48"/>
  <c r="C89" i="48"/>
  <c r="C88" i="48"/>
  <c r="C87" i="48"/>
  <c r="C86" i="48"/>
  <c r="C85" i="48"/>
  <c r="C84" i="48"/>
  <c r="C83" i="48"/>
  <c r="C82" i="48"/>
  <c r="C81" i="48"/>
  <c r="C80" i="48"/>
  <c r="C79" i="48"/>
  <c r="C78" i="48"/>
  <c r="C77" i="48"/>
  <c r="C76" i="48"/>
  <c r="C75" i="48"/>
  <c r="C74" i="48"/>
  <c r="C73" i="48"/>
  <c r="C72" i="48"/>
  <c r="C71" i="48"/>
  <c r="C70" i="48"/>
  <c r="C69" i="48"/>
  <c r="C68" i="48"/>
  <c r="C67" i="48"/>
  <c r="C66" i="48"/>
  <c r="C65" i="48"/>
  <c r="C64" i="48"/>
  <c r="C63" i="48"/>
  <c r="C62" i="48"/>
  <c r="C61" i="48"/>
  <c r="C60" i="48"/>
  <c r="C59" i="48"/>
  <c r="C58" i="48"/>
  <c r="C57" i="48"/>
  <c r="C56" i="48"/>
  <c r="C55" i="48"/>
  <c r="C54" i="48"/>
  <c r="C53" i="48"/>
  <c r="C52" i="48"/>
  <c r="C51" i="48"/>
  <c r="C50" i="48"/>
  <c r="C49" i="48"/>
  <c r="C48" i="48"/>
  <c r="C47" i="48"/>
  <c r="C46" i="48"/>
  <c r="C45" i="48"/>
  <c r="C44" i="48"/>
  <c r="C43" i="48"/>
  <c r="C42" i="48"/>
  <c r="C41" i="48"/>
  <c r="C40" i="48"/>
  <c r="C39" i="48"/>
  <c r="C38" i="48"/>
  <c r="C37" i="48"/>
  <c r="C36" i="48"/>
  <c r="C35" i="48"/>
  <c r="C34" i="48"/>
  <c r="C33" i="48"/>
  <c r="C32" i="48"/>
  <c r="C31" i="48"/>
  <c r="C30" i="48"/>
  <c r="C29" i="48"/>
  <c r="C28" i="48"/>
  <c r="C27" i="48"/>
  <c r="C26" i="48"/>
  <c r="C25" i="48"/>
  <c r="C24" i="48"/>
  <c r="C23" i="48"/>
  <c r="C22" i="48"/>
  <c r="C21" i="48"/>
  <c r="C20" i="48"/>
  <c r="C19" i="48"/>
  <c r="C18" i="48"/>
  <c r="C17" i="48"/>
  <c r="C15" i="48"/>
  <c r="C14" i="48"/>
  <c r="C13" i="48"/>
  <c r="C12" i="48"/>
  <c r="C11" i="48"/>
  <c r="C10" i="48"/>
  <c r="C9" i="48"/>
  <c r="C8" i="48"/>
  <c r="C7" i="48"/>
  <c r="C6" i="48"/>
  <c r="C5" i="48"/>
  <c r="C4" i="48"/>
  <c r="C3" i="48"/>
  <c r="C5" i="33" l="1"/>
  <c r="C6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4" i="33"/>
  <c r="C3" i="33"/>
  <c r="D181" i="29" l="1"/>
  <c r="D3" i="29"/>
  <c r="D4" i="29"/>
  <c r="D5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50" i="29"/>
  <c r="D151" i="29"/>
  <c r="D152" i="29"/>
  <c r="D153" i="29"/>
  <c r="D154" i="29"/>
  <c r="D155" i="29"/>
  <c r="D156" i="29"/>
  <c r="D157" i="29"/>
  <c r="D158" i="29"/>
  <c r="D159" i="29"/>
  <c r="D160" i="29"/>
  <c r="D161" i="29"/>
  <c r="D162" i="29"/>
  <c r="D163" i="29"/>
  <c r="D164" i="29"/>
  <c r="D165" i="29"/>
  <c r="D166" i="29"/>
  <c r="D167" i="29"/>
  <c r="D168" i="29"/>
  <c r="D169" i="29"/>
  <c r="D170" i="29"/>
  <c r="D171" i="29"/>
  <c r="D172" i="29"/>
  <c r="D173" i="29"/>
  <c r="D174" i="29"/>
  <c r="D175" i="29"/>
  <c r="D176" i="29"/>
  <c r="D177" i="29"/>
  <c r="D178" i="29"/>
  <c r="D179" i="29"/>
  <c r="D180" i="29"/>
  <c r="D3" i="30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C173" i="30" l="1"/>
  <c r="C170" i="30"/>
  <c r="C169" i="30"/>
  <c r="C168" i="30"/>
  <c r="C167" i="30"/>
  <c r="C166" i="30"/>
  <c r="C164" i="30"/>
  <c r="C163" i="30"/>
  <c r="C162" i="30"/>
  <c r="C158" i="30"/>
  <c r="C155" i="30"/>
  <c r="C153" i="30"/>
  <c r="C152" i="30"/>
  <c r="C147" i="30"/>
  <c r="C146" i="30"/>
  <c r="C142" i="30"/>
  <c r="C141" i="30"/>
  <c r="C140" i="30"/>
  <c r="C139" i="30"/>
  <c r="C138" i="30"/>
  <c r="C137" i="30"/>
  <c r="C131" i="30"/>
  <c r="C130" i="30"/>
  <c r="C126" i="30"/>
  <c r="C125" i="30"/>
  <c r="C124" i="30"/>
  <c r="C123" i="30"/>
  <c r="C122" i="30"/>
  <c r="C113" i="30"/>
  <c r="C112" i="30"/>
  <c r="C111" i="30"/>
  <c r="C110" i="30"/>
  <c r="C109" i="30"/>
  <c r="C100" i="30"/>
  <c r="C99" i="30"/>
  <c r="C95" i="30"/>
  <c r="C94" i="30"/>
  <c r="C93" i="30"/>
  <c r="C92" i="30"/>
  <c r="C90" i="30"/>
  <c r="C89" i="30"/>
  <c r="C88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1" i="30"/>
  <c r="C70" i="30"/>
  <c r="C69" i="30"/>
  <c r="C68" i="30"/>
  <c r="C67" i="30"/>
  <c r="C66" i="30"/>
  <c r="C65" i="30"/>
  <c r="C64" i="30"/>
  <c r="C62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4" i="30"/>
  <c r="C43" i="30"/>
  <c r="C42" i="30"/>
  <c r="C41" i="30"/>
  <c r="C40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3" i="30"/>
  <c r="C22" i="30"/>
  <c r="C21" i="30"/>
  <c r="C20" i="30"/>
  <c r="C19" i="30"/>
  <c r="C18" i="30"/>
  <c r="C16" i="30"/>
  <c r="C15" i="30"/>
  <c r="C11" i="30"/>
  <c r="C10" i="30"/>
  <c r="C9" i="30"/>
  <c r="C8" i="30"/>
  <c r="C7" i="30"/>
  <c r="C6" i="30"/>
  <c r="C5" i="30"/>
  <c r="C4" i="30"/>
  <c r="C3" i="30"/>
  <c r="D2" i="30"/>
  <c r="C2" i="30"/>
  <c r="C173" i="29" l="1"/>
  <c r="D2" i="29" l="1"/>
  <c r="C170" i="29" l="1"/>
  <c r="C168" i="29"/>
  <c r="C164" i="29"/>
  <c r="C162" i="29"/>
  <c r="C158" i="29"/>
  <c r="C155" i="29"/>
  <c r="C153" i="29"/>
  <c r="C152" i="29"/>
  <c r="C3" i="29" l="1"/>
  <c r="C4" i="29"/>
  <c r="C5" i="29"/>
  <c r="C6" i="29"/>
  <c r="C7" i="29"/>
  <c r="C8" i="29"/>
  <c r="C9" i="29"/>
  <c r="C10" i="29"/>
  <c r="C11" i="29"/>
  <c r="C15" i="29"/>
  <c r="C16" i="29"/>
  <c r="C18" i="29"/>
  <c r="C19" i="29"/>
  <c r="C20" i="29"/>
  <c r="C21" i="29"/>
  <c r="C22" i="29"/>
  <c r="C23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40" i="29"/>
  <c r="C41" i="29"/>
  <c r="C42" i="29"/>
  <c r="C43" i="29"/>
  <c r="C44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2" i="29"/>
  <c r="C64" i="29"/>
  <c r="C65" i="29"/>
  <c r="C68" i="29"/>
  <c r="C71" i="29"/>
  <c r="C77" i="29"/>
  <c r="C78" i="29"/>
  <c r="C80" i="29"/>
  <c r="C81" i="29"/>
  <c r="C82" i="29"/>
  <c r="C83" i="29"/>
  <c r="C84" i="29"/>
  <c r="C85" i="29"/>
  <c r="C86" i="29"/>
  <c r="C88" i="29"/>
  <c r="C89" i="29"/>
  <c r="C90" i="29"/>
  <c r="C92" i="29"/>
  <c r="C93" i="29"/>
  <c r="C94" i="29"/>
  <c r="C95" i="29"/>
  <c r="C99" i="29"/>
  <c r="C100" i="29"/>
  <c r="C109" i="29"/>
  <c r="C110" i="29"/>
  <c r="C111" i="29"/>
  <c r="C112" i="29"/>
  <c r="C113" i="29"/>
  <c r="C122" i="29"/>
  <c r="C123" i="29"/>
  <c r="C124" i="29"/>
  <c r="C125" i="29"/>
  <c r="C126" i="29"/>
  <c r="C130" i="29"/>
  <c r="C131" i="29"/>
  <c r="C141" i="29"/>
  <c r="C142" i="29"/>
  <c r="C146" i="29"/>
  <c r="C147" i="29"/>
  <c r="C2" i="29" l="1"/>
  <c r="D72" i="28" l="1"/>
  <c r="C72" i="28"/>
  <c r="D86" i="28"/>
  <c r="C86" i="28"/>
  <c r="D92" i="28"/>
  <c r="C92" i="28"/>
  <c r="D68" i="28"/>
  <c r="C68" i="28"/>
  <c r="D85" i="28"/>
  <c r="C85" i="28"/>
  <c r="D59" i="28"/>
  <c r="C59" i="28"/>
  <c r="D168" i="28"/>
  <c r="D167" i="28"/>
  <c r="D166" i="28"/>
  <c r="C166" i="28"/>
  <c r="D165" i="28"/>
  <c r="C165" i="28"/>
  <c r="D162" i="28"/>
  <c r="D90" i="28"/>
  <c r="C90" i="28"/>
  <c r="D74" i="28"/>
  <c r="C75" i="28"/>
  <c r="D161" i="28"/>
  <c r="C161" i="28"/>
  <c r="D160" i="28" l="1"/>
  <c r="C160" i="28"/>
  <c r="C159" i="28"/>
  <c r="C158" i="28"/>
  <c r="C157" i="28"/>
  <c r="C156" i="28"/>
  <c r="D155" i="28"/>
  <c r="D154" i="28"/>
  <c r="D153" i="28"/>
  <c r="D152" i="28"/>
  <c r="D151" i="28"/>
  <c r="C151" i="28"/>
  <c r="D150" i="28"/>
  <c r="C150" i="28"/>
  <c r="D149" i="28"/>
  <c r="C149" i="28"/>
  <c r="D148" i="28"/>
  <c r="D147" i="28"/>
  <c r="D146" i="28"/>
  <c r="D145" i="28"/>
  <c r="C145" i="28"/>
  <c r="D144" i="28"/>
  <c r="C144" i="28"/>
  <c r="D143" i="28"/>
  <c r="C143" i="28"/>
  <c r="D142" i="28"/>
  <c r="C142" i="28"/>
  <c r="D141" i="28"/>
  <c r="C141" i="28"/>
  <c r="D140" i="28"/>
  <c r="C140" i="28"/>
  <c r="D139" i="28"/>
  <c r="D138" i="28"/>
  <c r="D137" i="28"/>
  <c r="D136" i="28"/>
  <c r="D135" i="28"/>
  <c r="D134" i="28"/>
  <c r="D133" i="28"/>
  <c r="D131" i="28"/>
  <c r="C131" i="28"/>
  <c r="D130" i="28"/>
  <c r="C130" i="28"/>
  <c r="D129" i="28"/>
  <c r="C129" i="28"/>
  <c r="D128" i="28"/>
  <c r="C128" i="28"/>
  <c r="D127" i="28"/>
  <c r="C127" i="28"/>
  <c r="D126" i="28"/>
  <c r="C126" i="28"/>
  <c r="D125" i="28"/>
  <c r="D124" i="28"/>
  <c r="C124" i="28"/>
  <c r="D123" i="28"/>
  <c r="D122" i="28"/>
  <c r="D121" i="28"/>
  <c r="D120" i="28"/>
  <c r="D119" i="28"/>
  <c r="C118" i="28"/>
  <c r="C117" i="28"/>
  <c r="D116" i="28"/>
  <c r="C116" i="28"/>
  <c r="D115" i="28"/>
  <c r="C115" i="28"/>
  <c r="D114" i="28"/>
  <c r="C114" i="28"/>
  <c r="D113" i="28"/>
  <c r="C113" i="28"/>
  <c r="D112" i="28"/>
  <c r="D111" i="28"/>
  <c r="C111" i="28"/>
  <c r="D110" i="28"/>
  <c r="C110" i="28"/>
  <c r="D109" i="28"/>
  <c r="C109" i="28"/>
  <c r="D108" i="28"/>
  <c r="C108" i="28"/>
  <c r="D107" i="28"/>
  <c r="D106" i="28"/>
  <c r="C106" i="28"/>
  <c r="D105" i="28"/>
  <c r="C105" i="28"/>
  <c r="D104" i="28"/>
  <c r="C104" i="28"/>
  <c r="D103" i="28"/>
  <c r="C103" i="28"/>
  <c r="D102" i="28"/>
  <c r="C102" i="28"/>
  <c r="D101" i="28"/>
  <c r="D100" i="28"/>
  <c r="C100" i="28"/>
  <c r="D99" i="28"/>
  <c r="C99" i="28"/>
  <c r="D98" i="28"/>
  <c r="C98" i="28"/>
  <c r="D97" i="28"/>
  <c r="C97" i="28"/>
  <c r="D96" i="28"/>
  <c r="C96" i="28"/>
  <c r="D95" i="28"/>
  <c r="C95" i="28"/>
  <c r="C94" i="28"/>
  <c r="C93" i="28"/>
  <c r="C91" i="28"/>
  <c r="C89" i="28"/>
  <c r="C88" i="28"/>
  <c r="C87" i="28"/>
  <c r="C83" i="28"/>
  <c r="C82" i="28"/>
  <c r="C81" i="28"/>
  <c r="C80" i="28"/>
  <c r="C79" i="28"/>
  <c r="C78" i="28"/>
  <c r="C77" i="28"/>
  <c r="C76" i="28"/>
  <c r="C73" i="28"/>
  <c r="C71" i="28"/>
  <c r="C70" i="28"/>
  <c r="C69" i="28"/>
  <c r="C67" i="28"/>
  <c r="C66" i="28"/>
  <c r="D65" i="28"/>
  <c r="C65" i="28"/>
  <c r="D64" i="28"/>
  <c r="C64" i="28"/>
  <c r="D63" i="28"/>
  <c r="C63" i="28"/>
  <c r="D62" i="28"/>
  <c r="C62" i="28"/>
  <c r="D61" i="28"/>
  <c r="D60" i="28"/>
  <c r="C60" i="28"/>
  <c r="D58" i="28"/>
  <c r="C58" i="28"/>
  <c r="D57" i="28"/>
  <c r="C57" i="28"/>
  <c r="D56" i="28"/>
  <c r="C56" i="28"/>
  <c r="D55" i="28"/>
  <c r="C55" i="28"/>
  <c r="D54" i="28"/>
  <c r="C54" i="28"/>
  <c r="D53" i="28"/>
  <c r="C53" i="28"/>
  <c r="D52" i="28"/>
  <c r="C52" i="28"/>
  <c r="D51" i="28"/>
  <c r="C51" i="28"/>
  <c r="D50" i="28"/>
  <c r="C50" i="28"/>
  <c r="D49" i="28"/>
  <c r="C49" i="28"/>
  <c r="D48" i="28"/>
  <c r="D47" i="28"/>
  <c r="D46" i="28"/>
  <c r="D45" i="28"/>
  <c r="C45" i="28"/>
  <c r="D44" i="28"/>
  <c r="C44" i="28"/>
  <c r="D43" i="28"/>
  <c r="C43" i="28"/>
  <c r="D42" i="28"/>
  <c r="C42" i="28"/>
  <c r="D41" i="28"/>
  <c r="C41" i="28"/>
  <c r="D40" i="28"/>
  <c r="C40" i="28"/>
  <c r="D39" i="28"/>
  <c r="C39" i="28"/>
  <c r="D38" i="28"/>
  <c r="C38" i="28"/>
  <c r="D37" i="28"/>
  <c r="C37" i="28"/>
  <c r="D36" i="28"/>
  <c r="C36" i="28"/>
  <c r="D35" i="28"/>
  <c r="C35" i="28"/>
  <c r="D34" i="28"/>
  <c r="C34" i="28"/>
  <c r="D33" i="28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D23" i="28"/>
  <c r="C23" i="28"/>
  <c r="D22" i="28"/>
  <c r="C22" i="28"/>
  <c r="D21" i="28"/>
  <c r="C21" i="28"/>
  <c r="D20" i="28"/>
  <c r="C20" i="28"/>
  <c r="D19" i="28"/>
  <c r="C19" i="28"/>
  <c r="D18" i="28"/>
  <c r="C18" i="28"/>
  <c r="D17" i="28"/>
  <c r="D16" i="28"/>
  <c r="C16" i="28"/>
  <c r="D15" i="28"/>
  <c r="C15" i="28"/>
  <c r="D14" i="28"/>
  <c r="D13" i="28"/>
  <c r="D12" i="28"/>
  <c r="D11" i="28"/>
  <c r="C11" i="28"/>
  <c r="D10" i="28"/>
  <c r="C10" i="28"/>
  <c r="D9" i="28"/>
  <c r="C9" i="28"/>
  <c r="D8" i="28"/>
  <c r="C8" i="28"/>
  <c r="D7" i="28"/>
  <c r="C7" i="28"/>
  <c r="D6" i="28"/>
  <c r="C6" i="28"/>
  <c r="D5" i="28"/>
  <c r="C5" i="28"/>
  <c r="D4" i="28"/>
  <c r="C4" i="28"/>
  <c r="D3" i="28"/>
  <c r="C3" i="28"/>
  <c r="D2" i="28"/>
  <c r="C2" i="28"/>
  <c r="C154" i="26" l="1"/>
  <c r="B154" i="26"/>
  <c r="A151" i="26"/>
  <c r="B151" i="26" s="1"/>
  <c r="A150" i="26"/>
  <c r="B150" i="26" s="1"/>
  <c r="C149" i="26"/>
  <c r="B149" i="26"/>
  <c r="C148" i="26"/>
  <c r="B148" i="26"/>
  <c r="C147" i="26"/>
  <c r="B147" i="26"/>
  <c r="C146" i="26"/>
  <c r="B146" i="26"/>
  <c r="C145" i="26"/>
  <c r="B145" i="26"/>
  <c r="C144" i="26"/>
  <c r="B144" i="26"/>
  <c r="C143" i="26"/>
  <c r="B143" i="26"/>
  <c r="C142" i="26"/>
  <c r="C141" i="26"/>
  <c r="C140" i="26"/>
  <c r="C139" i="26"/>
  <c r="B139" i="26"/>
  <c r="C138" i="26"/>
  <c r="B138" i="26"/>
  <c r="C137" i="26"/>
  <c r="B137" i="26"/>
  <c r="C136" i="26"/>
  <c r="B136" i="26"/>
  <c r="C135" i="26"/>
  <c r="B135" i="26"/>
  <c r="C134" i="26"/>
  <c r="B134" i="26"/>
  <c r="C130" i="26"/>
  <c r="C131" i="26"/>
  <c r="C132" i="26"/>
  <c r="C133" i="26"/>
  <c r="C129" i="26"/>
  <c r="C128" i="26"/>
  <c r="C127" i="26"/>
  <c r="C125" i="26"/>
  <c r="B125" i="26"/>
  <c r="C124" i="26"/>
  <c r="B124" i="26"/>
  <c r="C123" i="26"/>
  <c r="B123" i="26"/>
  <c r="C122" i="26"/>
  <c r="B122" i="26"/>
  <c r="C121" i="26"/>
  <c r="B121" i="26"/>
  <c r="C120" i="26"/>
  <c r="B120" i="26"/>
  <c r="C119" i="26"/>
  <c r="B119" i="26"/>
  <c r="C118" i="26"/>
  <c r="B118" i="26"/>
  <c r="C91" i="26"/>
  <c r="B91" i="26"/>
  <c r="C90" i="26"/>
  <c r="B90" i="26"/>
  <c r="C94" i="26"/>
  <c r="A70" i="26"/>
  <c r="C117" i="26" l="1"/>
  <c r="C116" i="26"/>
  <c r="C115" i="26"/>
  <c r="C114" i="26"/>
  <c r="C113" i="26"/>
  <c r="A112" i="26"/>
  <c r="B112" i="26" s="1"/>
  <c r="A111" i="26"/>
  <c r="B111" i="26" s="1"/>
  <c r="C110" i="26"/>
  <c r="B110" i="26"/>
  <c r="C109" i="26"/>
  <c r="B109" i="26"/>
  <c r="C108" i="26"/>
  <c r="B108" i="26"/>
  <c r="C107" i="26"/>
  <c r="B107" i="26"/>
  <c r="C106" i="26"/>
  <c r="C105" i="26"/>
  <c r="B105" i="26"/>
  <c r="C104" i="26"/>
  <c r="B104" i="26"/>
  <c r="C103" i="26"/>
  <c r="B103" i="26"/>
  <c r="C102" i="26"/>
  <c r="B102" i="26"/>
  <c r="C101" i="26"/>
  <c r="B101" i="26"/>
  <c r="C100" i="26"/>
  <c r="C99" i="26"/>
  <c r="B99" i="26"/>
  <c r="C98" i="26"/>
  <c r="B98" i="26"/>
  <c r="C97" i="26"/>
  <c r="B97" i="26"/>
  <c r="C96" i="26"/>
  <c r="B96" i="26"/>
  <c r="C95" i="26"/>
  <c r="B95" i="26"/>
  <c r="C93" i="26"/>
  <c r="B93" i="26"/>
  <c r="C92" i="26"/>
  <c r="B92" i="26"/>
  <c r="C89" i="26"/>
  <c r="B89" i="26"/>
  <c r="C88" i="26"/>
  <c r="B88" i="26"/>
  <c r="A87" i="26"/>
  <c r="B87" i="26" s="1"/>
  <c r="A86" i="26"/>
  <c r="B86" i="26" s="1"/>
  <c r="A85" i="26"/>
  <c r="B85" i="26" s="1"/>
  <c r="A84" i="26"/>
  <c r="B84" i="26" s="1"/>
  <c r="A83" i="26"/>
  <c r="B83" i="26" s="1"/>
  <c r="A82" i="26"/>
  <c r="B82" i="26" s="1"/>
  <c r="A81" i="26"/>
  <c r="B81" i="26" s="1"/>
  <c r="A80" i="26"/>
  <c r="B80" i="26" s="1"/>
  <c r="A79" i="26"/>
  <c r="B79" i="26" s="1"/>
  <c r="A78" i="26"/>
  <c r="B78" i="26" s="1"/>
  <c r="A77" i="26"/>
  <c r="B77" i="26" s="1"/>
  <c r="A76" i="26"/>
  <c r="B76" i="26" s="1"/>
  <c r="A75" i="26"/>
  <c r="B75" i="26" s="1"/>
  <c r="A74" i="26"/>
  <c r="B74" i="26" s="1"/>
  <c r="A73" i="26"/>
  <c r="B73" i="26" s="1"/>
  <c r="A72" i="26"/>
  <c r="B72" i="26" s="1"/>
  <c r="A71" i="26"/>
  <c r="B71" i="26" s="1"/>
  <c r="B70" i="26"/>
  <c r="A69" i="26"/>
  <c r="B69" i="26" s="1"/>
  <c r="A68" i="26"/>
  <c r="B68" i="26" s="1"/>
  <c r="A67" i="26"/>
  <c r="B67" i="26" s="1"/>
  <c r="A66" i="26"/>
  <c r="B66" i="26" s="1"/>
  <c r="A65" i="26"/>
  <c r="B65" i="26" s="1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56" i="26"/>
  <c r="B56" i="26"/>
  <c r="C55" i="26"/>
  <c r="B55" i="26"/>
  <c r="C54" i="26"/>
  <c r="B54" i="26"/>
  <c r="C53" i="26"/>
  <c r="B53" i="26"/>
  <c r="C52" i="26"/>
  <c r="B52" i="26"/>
  <c r="C51" i="26"/>
  <c r="B51" i="26"/>
  <c r="C50" i="26"/>
  <c r="B50" i="26"/>
  <c r="C49" i="26"/>
  <c r="B49" i="26"/>
  <c r="C48" i="26"/>
  <c r="C47" i="26"/>
  <c r="C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14" i="26"/>
  <c r="C13" i="26"/>
  <c r="B13" i="26"/>
  <c r="C12" i="26"/>
  <c r="C11" i="26"/>
  <c r="B11" i="26"/>
  <c r="C10" i="26"/>
  <c r="B10" i="26"/>
  <c r="C9" i="26"/>
  <c r="B9" i="26"/>
  <c r="C8" i="26"/>
  <c r="B8" i="26"/>
  <c r="C7" i="26"/>
  <c r="B7" i="26"/>
  <c r="C6" i="26"/>
  <c r="B6" i="26"/>
  <c r="C5" i="26"/>
  <c r="B5" i="26"/>
  <c r="C4" i="26"/>
  <c r="B4" i="26"/>
  <c r="C3" i="26"/>
  <c r="B3" i="26"/>
  <c r="C2" i="26"/>
  <c r="B2" i="26"/>
  <c r="C3" i="27" l="1"/>
  <c r="C7" i="27"/>
  <c r="C10" i="27"/>
  <c r="C14" i="27"/>
  <c r="C18" i="27"/>
  <c r="C22" i="27"/>
  <c r="C26" i="27"/>
  <c r="C30" i="27"/>
  <c r="C34" i="27"/>
  <c r="C38" i="27"/>
  <c r="C42" i="27"/>
  <c r="C46" i="27"/>
  <c r="C50" i="27"/>
  <c r="C54" i="27"/>
  <c r="C58" i="27"/>
  <c r="C64" i="27"/>
  <c r="C68" i="27"/>
  <c r="C72" i="27"/>
  <c r="C76" i="27"/>
  <c r="C92" i="27"/>
  <c r="C96" i="27"/>
  <c r="C100" i="27"/>
  <c r="C104" i="27"/>
  <c r="C108" i="27"/>
  <c r="C116" i="27"/>
  <c r="C122" i="27"/>
  <c r="C126" i="27"/>
  <c r="C130" i="27"/>
  <c r="C134" i="27"/>
  <c r="C138" i="27"/>
  <c r="C142" i="27"/>
  <c r="C146" i="27"/>
  <c r="C4" i="27"/>
  <c r="C8" i="27"/>
  <c r="C11" i="27"/>
  <c r="C15" i="27"/>
  <c r="C23" i="27"/>
  <c r="C27" i="27"/>
  <c r="C31" i="27"/>
  <c r="C35" i="27"/>
  <c r="C39" i="27"/>
  <c r="C43" i="27"/>
  <c r="C47" i="27"/>
  <c r="C51" i="27"/>
  <c r="C55" i="27"/>
  <c r="C59" i="27"/>
  <c r="C65" i="27"/>
  <c r="C69" i="27"/>
  <c r="C73" i="27"/>
  <c r="C77" i="27"/>
  <c r="C85" i="27"/>
  <c r="C89" i="27"/>
  <c r="C93" i="27"/>
  <c r="C97" i="27"/>
  <c r="C101" i="27"/>
  <c r="C109" i="27"/>
  <c r="C113" i="27"/>
  <c r="C120" i="27"/>
  <c r="C123" i="27"/>
  <c r="C127" i="27"/>
  <c r="C131" i="27"/>
  <c r="C135" i="27"/>
  <c r="C139" i="27"/>
  <c r="C143" i="27"/>
  <c r="C2" i="27"/>
  <c r="C5" i="27"/>
  <c r="C9" i="27"/>
  <c r="C12" i="27"/>
  <c r="C16" i="27"/>
  <c r="C28" i="27"/>
  <c r="C21" i="27"/>
  <c r="C33" i="27"/>
  <c r="C49" i="27"/>
  <c r="C63" i="27"/>
  <c r="C71" i="27"/>
  <c r="C79" i="27"/>
  <c r="C87" i="27"/>
  <c r="C95" i="27"/>
  <c r="C103" i="27"/>
  <c r="C111" i="27"/>
  <c r="C129" i="27"/>
  <c r="C137" i="27"/>
  <c r="C145" i="27"/>
  <c r="C25" i="27"/>
  <c r="C36" i="27"/>
  <c r="C44" i="27"/>
  <c r="C52" i="27"/>
  <c r="C60" i="27"/>
  <c r="C66" i="27"/>
  <c r="C74" i="27"/>
  <c r="C82" i="27"/>
  <c r="C90" i="27"/>
  <c r="C98" i="27"/>
  <c r="C106" i="27"/>
  <c r="C114" i="27"/>
  <c r="C124" i="27"/>
  <c r="C132" i="27"/>
  <c r="C140" i="27"/>
  <c r="C13" i="27"/>
  <c r="C37" i="27"/>
  <c r="C45" i="27"/>
  <c r="C53" i="27"/>
  <c r="C67" i="27"/>
  <c r="C75" i="27"/>
  <c r="C83" i="27"/>
  <c r="C91" i="27"/>
  <c r="C99" i="27"/>
  <c r="C107" i="27"/>
  <c r="C115" i="27"/>
  <c r="C125" i="27"/>
  <c r="C133" i="27"/>
  <c r="C141" i="27"/>
  <c r="C17" i="27"/>
  <c r="C32" i="27"/>
  <c r="C40" i="27"/>
  <c r="C48" i="27"/>
  <c r="C70" i="27"/>
  <c r="C78" i="27"/>
  <c r="C94" i="27"/>
  <c r="C110" i="27"/>
  <c r="C117" i="27"/>
  <c r="C121" i="27"/>
  <c r="C128" i="27"/>
  <c r="C136" i="27"/>
  <c r="C144" i="27"/>
  <c r="A132" i="24" l="1"/>
  <c r="A131" i="24"/>
  <c r="A130" i="24"/>
  <c r="A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B98" i="24"/>
  <c r="C97" i="24"/>
  <c r="C96" i="24"/>
  <c r="B96" i="24"/>
  <c r="C95" i="24"/>
  <c r="C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C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B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B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C2" i="24"/>
  <c r="B106" i="24" l="1"/>
  <c r="B109" i="24"/>
  <c r="B110" i="24"/>
  <c r="B108" i="24"/>
  <c r="C176" i="23"/>
  <c r="C177" i="23"/>
  <c r="C178" i="23"/>
  <c r="C179" i="23"/>
  <c r="C180" i="23"/>
  <c r="C181" i="23"/>
  <c r="C182" i="23"/>
  <c r="C183" i="23"/>
  <c r="C184" i="23"/>
  <c r="C185" i="23"/>
  <c r="C175" i="23"/>
  <c r="A174" i="23"/>
  <c r="A173" i="23"/>
  <c r="A172" i="23"/>
  <c r="C171" i="23"/>
  <c r="A170" i="23"/>
  <c r="A169" i="23"/>
  <c r="A168" i="23"/>
  <c r="A167" i="23"/>
  <c r="A166" i="23"/>
  <c r="C165" i="23"/>
  <c r="C164" i="23"/>
  <c r="C163" i="23" l="1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B119" i="23"/>
  <c r="C118" i="23"/>
  <c r="C117" i="23"/>
  <c r="B117" i="23"/>
  <c r="C116" i="23"/>
  <c r="B116" i="23"/>
  <c r="C115" i="23"/>
  <c r="B115" i="23"/>
  <c r="C114" i="23"/>
  <c r="C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C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B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B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C2" i="23"/>
  <c r="B132" i="23" l="1"/>
  <c r="B137" i="23"/>
  <c r="B149" i="23"/>
  <c r="B138" i="23"/>
  <c r="B134" i="23"/>
  <c r="B140" i="23"/>
  <c r="B148" i="23"/>
  <c r="B133" i="23"/>
  <c r="B146" i="23"/>
  <c r="B136" i="23"/>
  <c r="C1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G140" i="21"/>
  <c r="C156" i="22" l="1"/>
  <c r="C157" i="22"/>
  <c r="C158" i="22"/>
  <c r="C151" i="22"/>
  <c r="C152" i="22"/>
  <c r="C153" i="22"/>
  <c r="C154" i="22"/>
  <c r="C155" i="22"/>
  <c r="C148" i="22"/>
  <c r="C149" i="22"/>
  <c r="C150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B126" i="22"/>
  <c r="C125" i="22"/>
  <c r="C124" i="22"/>
  <c r="B124" i="22"/>
  <c r="C123" i="22"/>
  <c r="B123" i="22"/>
  <c r="C122" i="22"/>
  <c r="B122" i="22"/>
  <c r="C121" i="22"/>
  <c r="C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C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B49" i="22"/>
  <c r="C48" i="22"/>
  <c r="C47" i="22"/>
  <c r="C46" i="22"/>
  <c r="C45" i="22"/>
  <c r="C44" i="22"/>
  <c r="C43" i="22"/>
  <c r="C42" i="22"/>
  <c r="B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B18" i="22"/>
  <c r="C17" i="22"/>
  <c r="C16" i="22"/>
  <c r="C15" i="22"/>
  <c r="C14" i="22"/>
  <c r="C13" i="22"/>
  <c r="C12" i="22"/>
  <c r="C10" i="22"/>
  <c r="C9" i="22"/>
  <c r="C8" i="22"/>
  <c r="C7" i="22"/>
  <c r="C6" i="22"/>
  <c r="C5" i="22"/>
  <c r="C4" i="22"/>
  <c r="C3" i="22"/>
  <c r="C2" i="22"/>
  <c r="B84" i="22" l="1"/>
  <c r="B143" i="22" s="1"/>
  <c r="B82" i="22"/>
  <c r="B153" i="22"/>
  <c r="B139" i="22"/>
  <c r="B147" i="22"/>
  <c r="B155" i="22"/>
  <c r="B156" i="22"/>
  <c r="B140" i="22"/>
  <c r="B144" i="22"/>
  <c r="B141" i="22"/>
  <c r="B145" i="22"/>
  <c r="A85" i="21"/>
  <c r="C124" i="21" l="1"/>
  <c r="C125" i="21"/>
  <c r="C126" i="21"/>
  <c r="C127" i="21"/>
  <c r="C128" i="21"/>
  <c r="C129" i="21"/>
  <c r="C130" i="21"/>
  <c r="C131" i="21"/>
  <c r="C132" i="21"/>
  <c r="C133" i="21"/>
  <c r="C134" i="21"/>
  <c r="C135" i="21"/>
  <c r="C136" i="21"/>
  <c r="C137" i="21"/>
  <c r="C138" i="21"/>
  <c r="C139" i="21"/>
  <c r="C140" i="21"/>
  <c r="C123" i="21"/>
  <c r="B125" i="21"/>
  <c r="B126" i="21"/>
  <c r="B127" i="21"/>
  <c r="B129" i="21"/>
  <c r="A89" i="21"/>
  <c r="C17" i="21"/>
  <c r="A122" i="21" l="1"/>
  <c r="A121" i="21"/>
  <c r="A120" i="21"/>
  <c r="A119" i="21"/>
  <c r="A118" i="21"/>
  <c r="A117" i="21"/>
  <c r="A116" i="21"/>
  <c r="A115" i="21"/>
  <c r="A114" i="21"/>
  <c r="A113" i="21"/>
  <c r="A112" i="21"/>
  <c r="A111" i="21"/>
  <c r="C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8" i="21"/>
  <c r="A87" i="21"/>
  <c r="B87" i="21" s="1"/>
  <c r="A86" i="21"/>
  <c r="B85" i="21"/>
  <c r="A84" i="21"/>
  <c r="A83" i="21"/>
  <c r="A82" i="21"/>
  <c r="A81" i="21"/>
  <c r="A80" i="21"/>
  <c r="A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B49" i="21"/>
  <c r="C48" i="21"/>
  <c r="C47" i="21"/>
  <c r="C46" i="21"/>
  <c r="C45" i="21"/>
  <c r="C44" i="21"/>
  <c r="C43" i="21"/>
  <c r="C42" i="21"/>
  <c r="B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B18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C2" i="21"/>
  <c r="A122" i="20" l="1"/>
  <c r="A121" i="20"/>
  <c r="A120" i="20"/>
  <c r="A119" i="20"/>
  <c r="A118" i="20"/>
  <c r="A117" i="20"/>
  <c r="A116" i="20"/>
  <c r="A115" i="20"/>
  <c r="A114" i="20"/>
  <c r="A113" i="20"/>
  <c r="A112" i="20"/>
  <c r="A111" i="20"/>
  <c r="C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79" i="20" l="1"/>
  <c r="A80" i="20"/>
  <c r="A81" i="20"/>
  <c r="A82" i="20"/>
  <c r="A83" i="20"/>
  <c r="A84" i="20"/>
  <c r="A85" i="20"/>
  <c r="B85" i="20" s="1"/>
  <c r="A86" i="20"/>
  <c r="A87" i="20"/>
  <c r="B87" i="20" s="1"/>
  <c r="C62" i="20"/>
  <c r="C63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2" i="20"/>
  <c r="B49" i="20"/>
  <c r="B42" i="20"/>
  <c r="B18" i="20"/>
  <c r="B84" i="20" l="1"/>
  <c r="B90" i="19" l="1"/>
  <c r="B88" i="19"/>
  <c r="B77" i="19"/>
  <c r="B25" i="19"/>
  <c r="B183" i="18" l="1"/>
  <c r="B177" i="18"/>
  <c r="B176" i="18"/>
  <c r="B158" i="18"/>
  <c r="B121" i="18"/>
  <c r="B88" i="18"/>
  <c r="B40" i="18"/>
  <c r="B26" i="18"/>
  <c r="B199" i="17" l="1"/>
  <c r="B193" i="17"/>
  <c r="B190" i="17"/>
  <c r="B171" i="17"/>
  <c r="B128" i="17"/>
  <c r="B107" i="17"/>
  <c r="B93" i="17"/>
  <c r="B42" i="17"/>
  <c r="B28" i="17"/>
  <c r="B202" i="16" l="1"/>
  <c r="B196" i="16"/>
  <c r="B193" i="16"/>
  <c r="B174" i="16"/>
  <c r="B130" i="16"/>
  <c r="B109" i="16"/>
  <c r="B95" i="16"/>
  <c r="B42" i="16"/>
  <c r="B28" i="16"/>
  <c r="B253" i="15" l="1"/>
  <c r="B252" i="15"/>
  <c r="B246" i="15"/>
  <c r="B239" i="15"/>
  <c r="B217" i="15"/>
  <c r="B160" i="15"/>
  <c r="B138" i="15"/>
  <c r="B123" i="15"/>
  <c r="B49" i="15"/>
  <c r="B28" i="15"/>
  <c r="B166" i="12" l="1"/>
  <c r="B173" i="12"/>
  <c r="B174" i="12"/>
  <c r="B186" i="12"/>
  <c r="B187" i="12"/>
  <c r="B207" i="12"/>
  <c r="B209" i="12"/>
  <c r="B223" i="12"/>
  <c r="B124" i="10" l="1"/>
  <c r="B185" i="11" s="1"/>
  <c r="B125" i="10"/>
  <c r="B277" i="10"/>
  <c r="B291" i="10"/>
  <c r="B293" i="10"/>
  <c r="B28" i="24" l="1"/>
  <c r="B71" i="24" s="1"/>
  <c r="B28" i="23"/>
  <c r="B77" i="23" s="1"/>
  <c r="B29" i="22"/>
  <c r="B83" i="22" s="1"/>
  <c r="B29" i="21"/>
  <c r="B86" i="21" s="1"/>
  <c r="B29" i="20"/>
  <c r="B86" i="20" s="1"/>
  <c r="B37" i="19"/>
  <c r="B62" i="18"/>
  <c r="B66" i="17"/>
  <c r="B66" i="16"/>
  <c r="B214" i="15"/>
  <c r="B85" i="15"/>
  <c r="B84" i="15"/>
  <c r="B188" i="11"/>
  <c r="B189" i="11"/>
  <c r="B190" i="11"/>
  <c r="B184" i="12"/>
  <c r="B185" i="12"/>
  <c r="B740" i="9"/>
  <c r="B739" i="9"/>
  <c r="B738" i="9"/>
  <c r="B737" i="9"/>
  <c r="B736" i="9"/>
  <c r="B735" i="9"/>
  <c r="B734" i="9"/>
  <c r="B733" i="9"/>
  <c r="B732" i="9"/>
  <c r="B731" i="9"/>
  <c r="B730" i="9"/>
  <c r="B729" i="9"/>
  <c r="B728" i="9"/>
  <c r="B727" i="9"/>
  <c r="B726" i="9"/>
  <c r="B725" i="9"/>
  <c r="B724" i="9"/>
  <c r="B723" i="9"/>
  <c r="B722" i="9"/>
  <c r="B721" i="9"/>
  <c r="B720" i="9"/>
  <c r="B719" i="9"/>
  <c r="B718" i="9"/>
  <c r="B717" i="9"/>
  <c r="B714" i="9"/>
  <c r="B713" i="9"/>
  <c r="B712" i="9"/>
  <c r="B711" i="9"/>
  <c r="B710" i="9"/>
  <c r="B709" i="9"/>
  <c r="B708" i="9"/>
  <c r="B707" i="9"/>
  <c r="B706" i="9"/>
  <c r="B705" i="9"/>
  <c r="B704" i="9"/>
  <c r="B703" i="9"/>
  <c r="B702" i="9"/>
  <c r="B701" i="9"/>
  <c r="B700" i="9"/>
  <c r="B699" i="9"/>
  <c r="B698" i="9"/>
  <c r="B697" i="9"/>
  <c r="B696" i="9"/>
  <c r="B695" i="9"/>
  <c r="B694" i="9"/>
  <c r="B693" i="9"/>
  <c r="B692" i="9"/>
  <c r="B691" i="9"/>
  <c r="B690" i="9"/>
  <c r="B689" i="9"/>
  <c r="B688" i="9"/>
  <c r="B687" i="9"/>
  <c r="B686" i="9"/>
  <c r="B685" i="9"/>
  <c r="B684" i="9"/>
  <c r="B683" i="9"/>
  <c r="B682" i="9"/>
  <c r="B681" i="9"/>
  <c r="B680" i="9"/>
  <c r="B273" i="10" s="1"/>
  <c r="B145" i="11" s="1"/>
  <c r="B153" i="12" s="1"/>
  <c r="B679" i="9"/>
  <c r="B678" i="9"/>
  <c r="B677" i="9"/>
  <c r="B676" i="9"/>
  <c r="B675" i="9"/>
  <c r="B674" i="9"/>
  <c r="B673" i="9"/>
  <c r="B672" i="9"/>
  <c r="B671" i="9"/>
  <c r="B670" i="9"/>
  <c r="B669" i="9"/>
  <c r="B668" i="9"/>
  <c r="B667" i="9"/>
  <c r="B666" i="9"/>
  <c r="B665" i="9"/>
  <c r="B664" i="9"/>
  <c r="B663" i="9"/>
  <c r="B662" i="9"/>
  <c r="B661" i="9"/>
  <c r="B660" i="9"/>
  <c r="B659" i="9"/>
  <c r="B658" i="9"/>
  <c r="B657" i="9"/>
  <c r="B656" i="9"/>
  <c r="B655" i="9"/>
  <c r="B654" i="9"/>
  <c r="B653" i="9"/>
  <c r="B652" i="9"/>
  <c r="B651" i="9"/>
  <c r="B650" i="9"/>
  <c r="B649" i="9"/>
  <c r="B648" i="9"/>
  <c r="B647" i="9"/>
  <c r="B646" i="9"/>
  <c r="B645" i="9"/>
  <c r="B644" i="9"/>
  <c r="B643" i="9"/>
  <c r="B642" i="9"/>
  <c r="B641" i="9"/>
  <c r="B640" i="9"/>
  <c r="B639" i="9"/>
  <c r="B638" i="9"/>
  <c r="B637" i="9"/>
  <c r="B636" i="9"/>
  <c r="B635" i="9"/>
  <c r="B634" i="9"/>
  <c r="B633" i="9"/>
  <c r="B632" i="9"/>
  <c r="B631" i="9"/>
  <c r="B630" i="9"/>
  <c r="B629" i="9"/>
  <c r="B628" i="9"/>
  <c r="B627" i="9"/>
  <c r="B626" i="9"/>
  <c r="B625" i="9"/>
  <c r="B624" i="9"/>
  <c r="B623" i="9"/>
  <c r="B622" i="9"/>
  <c r="B621" i="9"/>
  <c r="B620" i="9"/>
  <c r="B619" i="9"/>
  <c r="B618" i="9"/>
  <c r="B617" i="9"/>
  <c r="B616" i="9"/>
  <c r="B615" i="9"/>
  <c r="B614" i="9"/>
  <c r="B613" i="9"/>
  <c r="B612" i="9"/>
  <c r="B611" i="9"/>
  <c r="B610" i="9"/>
  <c r="B609" i="9"/>
  <c r="B608" i="9"/>
  <c r="B607" i="9"/>
  <c r="B606" i="9"/>
  <c r="B605" i="9"/>
  <c r="B604" i="9"/>
  <c r="B603" i="9"/>
  <c r="B602" i="9"/>
  <c r="B601" i="9"/>
  <c r="B600" i="9"/>
  <c r="B599" i="9"/>
  <c r="B598" i="9"/>
  <c r="B597" i="9"/>
  <c r="B596" i="9"/>
  <c r="B595" i="9"/>
  <c r="B594" i="9"/>
  <c r="B593" i="9"/>
  <c r="B592" i="9"/>
  <c r="B591" i="9"/>
  <c r="B590" i="9"/>
  <c r="B589" i="9"/>
  <c r="B588" i="9"/>
  <c r="B587" i="9"/>
  <c r="B586" i="9"/>
  <c r="B585" i="9"/>
  <c r="B584" i="9"/>
  <c r="B583" i="9"/>
  <c r="B582" i="9"/>
  <c r="B581" i="9"/>
  <c r="B580" i="9"/>
  <c r="B579" i="9"/>
  <c r="B578" i="9"/>
  <c r="B577" i="9"/>
  <c r="B576" i="9"/>
  <c r="B575" i="9"/>
  <c r="B574" i="9"/>
  <c r="B573" i="9"/>
  <c r="B572" i="9"/>
  <c r="B571" i="9"/>
  <c r="B570" i="9"/>
  <c r="B569" i="9"/>
  <c r="B568" i="9"/>
  <c r="B567" i="9"/>
  <c r="B566" i="9"/>
  <c r="B565" i="9"/>
  <c r="B564" i="9"/>
  <c r="B563" i="9"/>
  <c r="B562" i="9"/>
  <c r="B561" i="9"/>
  <c r="B560" i="9"/>
  <c r="B559" i="9"/>
  <c r="B558" i="9"/>
  <c r="B557" i="9"/>
  <c r="B556" i="9"/>
  <c r="B555" i="9"/>
  <c r="B554" i="9"/>
  <c r="B553" i="9"/>
  <c r="B552" i="9"/>
  <c r="B551" i="9"/>
  <c r="B550" i="9"/>
  <c r="B549" i="9"/>
  <c r="B548" i="9"/>
  <c r="B547" i="9"/>
  <c r="B546" i="9"/>
  <c r="B545" i="9"/>
  <c r="B544" i="9"/>
  <c r="B543" i="9"/>
  <c r="B542" i="9"/>
  <c r="B541" i="9"/>
  <c r="B540" i="9"/>
  <c r="B539" i="9"/>
  <c r="B538" i="9"/>
  <c r="B537" i="9"/>
  <c r="B536" i="9"/>
  <c r="B535" i="9"/>
  <c r="B534" i="9"/>
  <c r="B533" i="9"/>
  <c r="B532" i="9"/>
  <c r="B531" i="9"/>
  <c r="B530" i="9"/>
  <c r="B529" i="9"/>
  <c r="B528" i="9"/>
  <c r="B527" i="9"/>
  <c r="B526" i="9"/>
  <c r="B525" i="9"/>
  <c r="B524" i="9"/>
  <c r="B523" i="9"/>
  <c r="B522" i="9"/>
  <c r="B521" i="9"/>
  <c r="B520" i="9"/>
  <c r="B519" i="9"/>
  <c r="B518" i="9"/>
  <c r="B517" i="9"/>
  <c r="B516" i="9"/>
  <c r="B515" i="9"/>
  <c r="B514" i="9"/>
  <c r="B513" i="9"/>
  <c r="B512" i="9"/>
  <c r="B511" i="9"/>
  <c r="B510" i="9"/>
  <c r="B509" i="9"/>
  <c r="B508" i="9"/>
  <c r="B507" i="9"/>
  <c r="B506" i="9"/>
  <c r="B505" i="9"/>
  <c r="B504" i="9"/>
  <c r="B503" i="9"/>
  <c r="B502" i="9"/>
  <c r="B501" i="9"/>
  <c r="B500" i="9"/>
  <c r="B499" i="9"/>
  <c r="B498" i="9"/>
  <c r="B497" i="9"/>
  <c r="B496" i="9"/>
  <c r="B495" i="9"/>
  <c r="B494" i="9"/>
  <c r="B493" i="9"/>
  <c r="B216" i="10" s="1"/>
  <c r="B124" i="11" s="1"/>
  <c r="B492" i="9"/>
  <c r="B215" i="10" s="1"/>
  <c r="B67" i="11" s="1"/>
  <c r="B491" i="9"/>
  <c r="B490" i="9"/>
  <c r="B489" i="9"/>
  <c r="B488" i="9"/>
  <c r="B487" i="9"/>
  <c r="B486" i="9"/>
  <c r="B485" i="9"/>
  <c r="B484" i="9"/>
  <c r="B483" i="9"/>
  <c r="B482" i="9"/>
  <c r="B481" i="9"/>
  <c r="B211" i="10" s="1"/>
  <c r="B153" i="11" s="1"/>
  <c r="B159" i="12" s="1"/>
  <c r="B480" i="9"/>
  <c r="B479" i="9"/>
  <c r="B478" i="9"/>
  <c r="B477" i="9"/>
  <c r="B209" i="10" s="1"/>
  <c r="B66" i="11" s="1"/>
  <c r="B79" i="12" s="1"/>
  <c r="B476" i="9"/>
  <c r="B208" i="10" s="1"/>
  <c r="B475" i="9"/>
  <c r="B474" i="9"/>
  <c r="B473" i="9"/>
  <c r="B472" i="9"/>
  <c r="B204" i="10" s="1"/>
  <c r="B183" i="11" s="1"/>
  <c r="B181" i="12" s="1"/>
  <c r="B471" i="9"/>
  <c r="B470" i="9"/>
  <c r="B202" i="10" s="1"/>
  <c r="B132" i="11" s="1"/>
  <c r="B146" i="12" s="1"/>
  <c r="B469" i="9"/>
  <c r="B468" i="9"/>
  <c r="B467" i="9"/>
  <c r="B466" i="9"/>
  <c r="B465" i="9"/>
  <c r="B464" i="9"/>
  <c r="B463" i="9"/>
  <c r="B462" i="9"/>
  <c r="B461" i="9"/>
  <c r="B460" i="9"/>
  <c r="B459" i="9"/>
  <c r="B458" i="9"/>
  <c r="B457" i="9"/>
  <c r="B456" i="9"/>
  <c r="B455" i="9"/>
  <c r="B454" i="9"/>
  <c r="B453" i="9"/>
  <c r="B452" i="9"/>
  <c r="B451" i="9"/>
  <c r="B450" i="9"/>
  <c r="B449" i="9"/>
  <c r="B448" i="9"/>
  <c r="B447" i="9"/>
  <c r="B446" i="9"/>
  <c r="B445" i="9"/>
  <c r="B444" i="9"/>
  <c r="B443" i="9"/>
  <c r="B442" i="9"/>
  <c r="B441" i="9"/>
  <c r="B440" i="9"/>
  <c r="B439" i="9"/>
  <c r="B438" i="9"/>
  <c r="B437" i="9"/>
  <c r="B436" i="9"/>
  <c r="B435" i="9"/>
  <c r="B434" i="9"/>
  <c r="B433" i="9"/>
  <c r="B432" i="9"/>
  <c r="B431" i="9"/>
  <c r="B430" i="9"/>
  <c r="B429" i="9"/>
  <c r="B428" i="9"/>
  <c r="B427" i="9"/>
  <c r="B426" i="9"/>
  <c r="B425" i="9"/>
  <c r="B424" i="9"/>
  <c r="B423" i="9"/>
  <c r="B422" i="9"/>
  <c r="B421" i="9"/>
  <c r="B420" i="9"/>
  <c r="B419" i="9"/>
  <c r="B418" i="9"/>
  <c r="B417" i="9"/>
  <c r="B416" i="9"/>
  <c r="B415" i="9"/>
  <c r="B414" i="9"/>
  <c r="B176" i="10" s="1"/>
  <c r="B147" i="11" s="1"/>
  <c r="B155" i="12" s="1"/>
  <c r="B413" i="9"/>
  <c r="B175" i="10" s="1"/>
  <c r="B146" i="11" s="1"/>
  <c r="B154" i="12" s="1"/>
  <c r="B412" i="9"/>
  <c r="B411" i="9"/>
  <c r="B173" i="10" s="1"/>
  <c r="B410" i="9"/>
  <c r="B409" i="9"/>
  <c r="B408" i="9"/>
  <c r="B170" i="10" s="1"/>
  <c r="B135" i="11" s="1"/>
  <c r="B149" i="12" s="1"/>
  <c r="B407" i="9"/>
  <c r="B406" i="9"/>
  <c r="B405" i="9"/>
  <c r="B404" i="9"/>
  <c r="B403" i="9"/>
  <c r="B402" i="9"/>
  <c r="B401" i="9"/>
  <c r="B400" i="9"/>
  <c r="B167" i="10" s="1"/>
  <c r="B234" i="11" s="1"/>
  <c r="B399" i="9"/>
  <c r="B398" i="9"/>
  <c r="B397" i="9"/>
  <c r="B396" i="9"/>
  <c r="B395" i="9"/>
  <c r="B394" i="9"/>
  <c r="B393" i="9"/>
  <c r="B392" i="9"/>
  <c r="B391" i="9"/>
  <c r="B390" i="9"/>
  <c r="B389" i="9"/>
  <c r="B388" i="9"/>
  <c r="B387" i="9"/>
  <c r="B386" i="9"/>
  <c r="B385" i="9"/>
  <c r="B384" i="9"/>
  <c r="B383" i="9"/>
  <c r="B382" i="9"/>
  <c r="B381" i="9"/>
  <c r="B380" i="9"/>
  <c r="B379" i="9"/>
  <c r="B378" i="9"/>
  <c r="B377" i="9"/>
  <c r="B376" i="9"/>
  <c r="B375" i="9"/>
  <c r="B374" i="9"/>
  <c r="B373" i="9"/>
  <c r="B372" i="9"/>
  <c r="B371" i="9"/>
  <c r="B370" i="9"/>
  <c r="B369" i="9"/>
  <c r="B368" i="9"/>
  <c r="B367" i="9"/>
  <c r="B156" i="10" s="1"/>
  <c r="B218" i="11" s="1"/>
  <c r="B206" i="12" s="1"/>
  <c r="B366" i="9"/>
  <c r="B365" i="9"/>
  <c r="B364" i="9"/>
  <c r="B363" i="9"/>
  <c r="B362" i="9"/>
  <c r="B361" i="9"/>
  <c r="B360" i="9"/>
  <c r="B359" i="9"/>
  <c r="B358" i="9"/>
  <c r="B357" i="9"/>
  <c r="B356" i="9"/>
  <c r="B355" i="9"/>
  <c r="B354" i="9"/>
  <c r="B353" i="9"/>
  <c r="B352" i="9"/>
  <c r="B351" i="9"/>
  <c r="B350" i="9"/>
  <c r="B349" i="9"/>
  <c r="B348" i="9"/>
  <c r="B347" i="9"/>
  <c r="B346" i="9"/>
  <c r="B287" i="10" s="1"/>
  <c r="B345" i="9"/>
  <c r="B344" i="9"/>
  <c r="B343" i="9"/>
  <c r="B342" i="9"/>
  <c r="B341" i="9"/>
  <c r="B340" i="9"/>
  <c r="B339" i="9"/>
  <c r="B338" i="9"/>
  <c r="B337" i="9"/>
  <c r="B336" i="9"/>
  <c r="B335" i="9"/>
  <c r="B334" i="9"/>
  <c r="B333" i="9"/>
  <c r="B332" i="9"/>
  <c r="B331" i="9"/>
  <c r="B330" i="9"/>
  <c r="B329" i="9"/>
  <c r="B328" i="9"/>
  <c r="B145" i="10" s="1"/>
  <c r="B191" i="11" s="1"/>
  <c r="B327" i="9"/>
  <c r="B326" i="9"/>
  <c r="B325" i="9"/>
  <c r="B324" i="9"/>
  <c r="B323" i="9"/>
  <c r="B322" i="9"/>
  <c r="B321" i="9"/>
  <c r="B320" i="9"/>
  <c r="B319" i="9"/>
  <c r="B318" i="9"/>
  <c r="B317" i="9"/>
  <c r="B316" i="9"/>
  <c r="B315" i="9"/>
  <c r="B314" i="9"/>
  <c r="B313" i="9"/>
  <c r="B312" i="9"/>
  <c r="B311" i="9"/>
  <c r="B310" i="9"/>
  <c r="B309" i="9"/>
  <c r="B308" i="9"/>
  <c r="B307" i="9"/>
  <c r="B306" i="9"/>
  <c r="B305" i="9"/>
  <c r="B304" i="9"/>
  <c r="B303" i="9"/>
  <c r="B302" i="9"/>
  <c r="B301" i="9"/>
  <c r="B300" i="9"/>
  <c r="B299" i="9"/>
  <c r="B298" i="9"/>
  <c r="B297" i="9"/>
  <c r="B296" i="9"/>
  <c r="B295" i="9"/>
  <c r="B294" i="9"/>
  <c r="B293" i="9"/>
  <c r="B292" i="9"/>
  <c r="B291" i="9"/>
  <c r="B290" i="9"/>
  <c r="B289" i="9"/>
  <c r="B288" i="9"/>
  <c r="B287" i="9"/>
  <c r="B286" i="9"/>
  <c r="B281" i="9"/>
  <c r="B280" i="9"/>
  <c r="B279" i="9"/>
  <c r="B278" i="9"/>
  <c r="B277" i="9"/>
  <c r="B276" i="9"/>
  <c r="B275" i="9"/>
  <c r="B274" i="9"/>
  <c r="B273" i="9"/>
  <c r="B272" i="9"/>
  <c r="B271" i="9"/>
  <c r="B270" i="9"/>
  <c r="B269" i="9"/>
  <c r="B268" i="9"/>
  <c r="B267" i="9"/>
  <c r="B266" i="9"/>
  <c r="B265" i="9"/>
  <c r="B264" i="9"/>
  <c r="B263" i="9"/>
  <c r="B262" i="9"/>
  <c r="B261" i="9"/>
  <c r="B122" i="10" s="1"/>
  <c r="B260" i="9"/>
  <c r="B259" i="9"/>
  <c r="B258" i="9"/>
  <c r="B257" i="9"/>
  <c r="B256" i="9"/>
  <c r="B255" i="9"/>
  <c r="B254" i="9"/>
  <c r="B253" i="9"/>
  <c r="B252" i="9"/>
  <c r="B251" i="9"/>
  <c r="B250" i="9"/>
  <c r="B249" i="9"/>
  <c r="B248" i="9"/>
  <c r="B247" i="9"/>
  <c r="B246" i="9"/>
  <c r="B245" i="9"/>
  <c r="B244" i="9"/>
  <c r="B243" i="9"/>
  <c r="B242" i="9"/>
  <c r="B241" i="9"/>
  <c r="B240" i="9"/>
  <c r="B118" i="10" s="1"/>
  <c r="B239" i="9"/>
  <c r="B238" i="9"/>
  <c r="B237" i="9"/>
  <c r="B236" i="9"/>
  <c r="B235" i="9"/>
  <c r="B117" i="10" s="1"/>
  <c r="B234" i="9"/>
  <c r="B233" i="9"/>
  <c r="B232" i="9"/>
  <c r="B231" i="9"/>
  <c r="B116" i="10" s="1"/>
  <c r="B230" i="9"/>
  <c r="B22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37" i="10" s="1"/>
  <c r="B33" i="11" s="1"/>
  <c r="B51" i="12" s="1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42" i="19" l="1"/>
  <c r="B69" i="18"/>
  <c r="B178" i="18"/>
  <c r="B73" i="17"/>
  <c r="B194" i="17"/>
  <c r="B75" i="16"/>
  <c r="B197" i="16"/>
  <c r="B94" i="15"/>
  <c r="B247" i="15"/>
  <c r="B60" i="19"/>
  <c r="B109" i="18"/>
  <c r="B111" i="18"/>
  <c r="B117" i="17"/>
  <c r="B115" i="17"/>
  <c r="B117" i="16"/>
  <c r="B119" i="16"/>
  <c r="B146" i="15"/>
  <c r="B149" i="15"/>
  <c r="B30" i="24"/>
  <c r="B30" i="23"/>
  <c r="B33" i="22"/>
  <c r="B33" i="21"/>
  <c r="B33" i="20"/>
  <c r="B56" i="19"/>
  <c r="B169" i="18"/>
  <c r="B94" i="18"/>
  <c r="B99" i="17"/>
  <c r="B182" i="17"/>
  <c r="B101" i="16"/>
  <c r="B185" i="16"/>
  <c r="B130" i="15"/>
  <c r="B231" i="15"/>
  <c r="B230" i="15"/>
  <c r="B229" i="15"/>
  <c r="B17" i="20"/>
  <c r="B24" i="19"/>
  <c r="B39" i="18"/>
  <c r="B41" i="17"/>
  <c r="B41" i="16"/>
  <c r="B47" i="15"/>
  <c r="B30" i="22"/>
  <c r="B30" i="21"/>
  <c r="B30" i="20"/>
  <c r="B38" i="19"/>
  <c r="B148" i="18"/>
  <c r="B155" i="18"/>
  <c r="B63" i="18"/>
  <c r="B168" i="17"/>
  <c r="B159" i="17"/>
  <c r="B67" i="17"/>
  <c r="B171" i="16"/>
  <c r="B162" i="16"/>
  <c r="B67" i="16"/>
  <c r="B213" i="15"/>
  <c r="B204" i="15"/>
  <c r="B86" i="15"/>
  <c r="B15" i="10"/>
  <c r="B224" i="10"/>
  <c r="B14" i="10"/>
  <c r="B19" i="10"/>
  <c r="B18" i="10"/>
  <c r="B22" i="11" s="1"/>
  <c r="B225" i="10"/>
  <c r="B27" i="10"/>
  <c r="B26" i="10"/>
  <c r="B231" i="10"/>
  <c r="B228" i="10"/>
  <c r="B34" i="10"/>
  <c r="B230" i="10"/>
  <c r="B229" i="10"/>
  <c r="B33" i="10"/>
  <c r="B39" i="10"/>
  <c r="B275" i="10"/>
  <c r="B38" i="10"/>
  <c r="B55" i="10"/>
  <c r="B239" i="10"/>
  <c r="B56" i="10"/>
  <c r="B68" i="10"/>
  <c r="B245" i="10"/>
  <c r="B69" i="10"/>
  <c r="B91" i="10"/>
  <c r="B90" i="10"/>
  <c r="B253" i="10"/>
  <c r="B104" i="10"/>
  <c r="B123" i="11" s="1"/>
  <c r="B288" i="10"/>
  <c r="B105" i="10"/>
  <c r="B169" i="11"/>
  <c r="B168" i="11"/>
  <c r="B69" i="15" s="1"/>
  <c r="B123" i="10"/>
  <c r="B184" i="11" s="1"/>
  <c r="B310" i="10"/>
  <c r="B190" i="12"/>
  <c r="B263" i="10"/>
  <c r="B180" i="10"/>
  <c r="B281" i="10"/>
  <c r="B154" i="10"/>
  <c r="B266" i="10"/>
  <c r="B153" i="10"/>
  <c r="B283" i="10"/>
  <c r="B157" i="10"/>
  <c r="B222" i="12"/>
  <c r="B82" i="12"/>
  <c r="B3" i="10"/>
  <c r="B127" i="10"/>
  <c r="B217" i="10"/>
  <c r="B2" i="10"/>
  <c r="B7" i="10"/>
  <c r="B6" i="10"/>
  <c r="B7" i="11" s="1"/>
  <c r="B24" i="10"/>
  <c r="B25" i="11" s="1"/>
  <c r="B284" i="10"/>
  <c r="B25" i="10"/>
  <c r="B40" i="10"/>
  <c r="B38" i="11" s="1"/>
  <c r="B132" i="10"/>
  <c r="B41" i="10"/>
  <c r="B188" i="10"/>
  <c r="B232" i="10"/>
  <c r="B42" i="10"/>
  <c r="B133" i="10"/>
  <c r="B236" i="10"/>
  <c r="B50" i="10"/>
  <c r="B49" i="10"/>
  <c r="B59" i="10"/>
  <c r="B135" i="10"/>
  <c r="B240" i="10"/>
  <c r="B58" i="10"/>
  <c r="B57" i="10"/>
  <c r="B63" i="10"/>
  <c r="B136" i="10"/>
  <c r="B62" i="10"/>
  <c r="B178" i="10"/>
  <c r="B242" i="10"/>
  <c r="B177" i="10"/>
  <c r="B243" i="10"/>
  <c r="B64" i="10"/>
  <c r="B65" i="10"/>
  <c r="B67" i="10"/>
  <c r="B244" i="10"/>
  <c r="B300" i="10"/>
  <c r="B66" i="10"/>
  <c r="B75" i="11" s="1"/>
  <c r="B75" i="10"/>
  <c r="B248" i="10"/>
  <c r="B74" i="10"/>
  <c r="B76" i="10"/>
  <c r="B77" i="10"/>
  <c r="B137" i="10"/>
  <c r="B302" i="10"/>
  <c r="B83" i="10"/>
  <c r="B82" i="10"/>
  <c r="B93" i="11" s="1"/>
  <c r="B84" i="10"/>
  <c r="B250" i="10"/>
  <c r="B85" i="10"/>
  <c r="B87" i="10"/>
  <c r="B251" i="10"/>
  <c r="B86" i="10"/>
  <c r="B206" i="10"/>
  <c r="B95" i="10"/>
  <c r="B255" i="10"/>
  <c r="B94" i="10"/>
  <c r="B301" i="10"/>
  <c r="B205" i="10"/>
  <c r="B99" i="10"/>
  <c r="B98" i="10"/>
  <c r="B189" i="10"/>
  <c r="B257" i="10"/>
  <c r="B100" i="10"/>
  <c r="B258" i="10"/>
  <c r="B101" i="10"/>
  <c r="B260" i="10"/>
  <c r="B110" i="10"/>
  <c r="B112" i="10"/>
  <c r="B134" i="11" s="1"/>
  <c r="B148" i="12" s="1"/>
  <c r="B169" i="10"/>
  <c r="B115" i="10"/>
  <c r="B143" i="10"/>
  <c r="B119" i="10"/>
  <c r="B144" i="10"/>
  <c r="B120" i="10"/>
  <c r="B278" i="10"/>
  <c r="B126" i="10"/>
  <c r="B198" i="10"/>
  <c r="B197" i="10"/>
  <c r="B140" i="10"/>
  <c r="B174" i="10"/>
  <c r="B182" i="10"/>
  <c r="B219" i="10"/>
  <c r="B146" i="10"/>
  <c r="B207" i="11"/>
  <c r="B208" i="11"/>
  <c r="B151" i="10"/>
  <c r="B152" i="10"/>
  <c r="B196" i="10"/>
  <c r="B265" i="10"/>
  <c r="B306" i="10"/>
  <c r="B305" i="10"/>
  <c r="B155" i="10"/>
  <c r="B267" i="10"/>
  <c r="B191" i="10"/>
  <c r="B268" i="10"/>
  <c r="B160" i="10"/>
  <c r="B192" i="10"/>
  <c r="B162" i="10"/>
  <c r="B161" i="10"/>
  <c r="B299" i="10"/>
  <c r="B164" i="10"/>
  <c r="B228" i="11" s="1"/>
  <c r="B270" i="10"/>
  <c r="B4" i="10"/>
  <c r="B128" i="10"/>
  <c r="B5" i="10"/>
  <c r="B218" i="10"/>
  <c r="B23" i="10"/>
  <c r="B22" i="10"/>
  <c r="B285" i="10"/>
  <c r="B43" i="10"/>
  <c r="B44" i="10"/>
  <c r="B47" i="10"/>
  <c r="B235" i="10"/>
  <c r="B48" i="10"/>
  <c r="B51" i="10"/>
  <c r="B52" i="10"/>
  <c r="B237" i="10"/>
  <c r="B207" i="10"/>
  <c r="B54" i="10"/>
  <c r="B53" i="10"/>
  <c r="B60" i="10"/>
  <c r="B184" i="10"/>
  <c r="B61" i="10"/>
  <c r="B241" i="10"/>
  <c r="B79" i="10"/>
  <c r="B78" i="10"/>
  <c r="B249" i="10"/>
  <c r="B80" i="10"/>
  <c r="B81" i="10"/>
  <c r="B107" i="10"/>
  <c r="B200" i="10"/>
  <c r="B106" i="10"/>
  <c r="B201" i="10"/>
  <c r="B114" i="10"/>
  <c r="B142" i="10"/>
  <c r="B157" i="11"/>
  <c r="B158" i="11"/>
  <c r="B166" i="11"/>
  <c r="B167" i="11"/>
  <c r="B187" i="10"/>
  <c r="B121" i="10"/>
  <c r="B158" i="10"/>
  <c r="B223" i="11" s="1"/>
  <c r="B186" i="10"/>
  <c r="B159" i="10"/>
  <c r="B224" i="11" s="1"/>
  <c r="B292" i="10"/>
  <c r="B271" i="10"/>
  <c r="B165" i="10"/>
  <c r="B166" i="10"/>
  <c r="B233" i="11" s="1"/>
  <c r="B221" i="12" s="1"/>
  <c r="B313" i="10"/>
  <c r="B147" i="10"/>
  <c r="B179" i="10"/>
  <c r="B150" i="10"/>
  <c r="B183" i="10"/>
  <c r="B196" i="11" s="1"/>
  <c r="B262" i="10"/>
  <c r="B203" i="10"/>
  <c r="B279" i="10"/>
  <c r="B304" i="10"/>
  <c r="B210" i="10"/>
  <c r="B289" i="10"/>
  <c r="B294" i="10"/>
  <c r="B311" i="10"/>
  <c r="B213" i="10"/>
  <c r="B282" i="10"/>
  <c r="B280" i="10"/>
  <c r="B272" i="10"/>
  <c r="B227" i="10"/>
  <c r="B28" i="10"/>
  <c r="B193" i="10"/>
  <c r="B35" i="10"/>
  <c r="B36" i="10"/>
  <c r="B286" i="10"/>
  <c r="B238" i="10"/>
  <c r="B45" i="10"/>
  <c r="B233" i="10"/>
  <c r="B92" i="10"/>
  <c r="B254" i="10"/>
  <c r="B93" i="10"/>
  <c r="B103" i="10"/>
  <c r="B259" i="10"/>
  <c r="B102" i="10"/>
  <c r="B295" i="10"/>
  <c r="B296" i="10"/>
  <c r="B148" i="10"/>
  <c r="B290" i="10"/>
  <c r="B312" i="10"/>
  <c r="B185" i="10"/>
  <c r="B217" i="11" s="1"/>
  <c r="B9" i="10"/>
  <c r="B8" i="10"/>
  <c r="B220" i="10"/>
  <c r="B194" i="10"/>
  <c r="B11" i="10"/>
  <c r="B10" i="10"/>
  <c r="B129" i="10"/>
  <c r="B221" i="10"/>
  <c r="B223" i="10"/>
  <c r="B12" i="10"/>
  <c r="B308" i="10"/>
  <c r="B13" i="10"/>
  <c r="B222" i="10"/>
  <c r="B17" i="10"/>
  <c r="B16" i="10"/>
  <c r="B130" i="10"/>
  <c r="B131" i="10"/>
  <c r="B195" i="10"/>
  <c r="B20" i="10"/>
  <c r="B21" i="10"/>
  <c r="B226" i="10"/>
  <c r="B30" i="10"/>
  <c r="B29" i="10"/>
  <c r="B31" i="10"/>
  <c r="B32" i="10"/>
  <c r="B303" i="10"/>
  <c r="B46" i="10"/>
  <c r="B134" i="10"/>
  <c r="B234" i="10"/>
  <c r="B71" i="10"/>
  <c r="B70" i="10"/>
  <c r="B246" i="10"/>
  <c r="B247" i="10"/>
  <c r="B72" i="10"/>
  <c r="B73" i="10"/>
  <c r="B88" i="10"/>
  <c r="B252" i="10"/>
  <c r="B89" i="10"/>
  <c r="B96" i="10"/>
  <c r="B256" i="10"/>
  <c r="B97" i="10"/>
  <c r="B108" i="10"/>
  <c r="B127" i="11" s="1"/>
  <c r="B109" i="10"/>
  <c r="B111" i="10"/>
  <c r="B131" i="11" s="1"/>
  <c r="B261" i="10"/>
  <c r="B190" i="10"/>
  <c r="B141" i="10"/>
  <c r="B113" i="10"/>
  <c r="B148" i="11" s="1"/>
  <c r="B181" i="11"/>
  <c r="B182" i="11"/>
  <c r="B168" i="10"/>
  <c r="B138" i="10"/>
  <c r="B133" i="11" s="1"/>
  <c r="B147" i="12" s="1"/>
  <c r="B181" i="10"/>
  <c r="B139" i="10"/>
  <c r="B171" i="10"/>
  <c r="B172" i="10"/>
  <c r="B199" i="10"/>
  <c r="B264" i="10"/>
  <c r="B149" i="10"/>
  <c r="B163" i="10"/>
  <c r="B227" i="11" s="1"/>
  <c r="B307" i="10"/>
  <c r="B269" i="10"/>
  <c r="B135" i="12"/>
  <c r="B136" i="12"/>
  <c r="B274" i="10"/>
  <c r="B229" i="11" s="1"/>
  <c r="B218" i="12" s="1"/>
  <c r="B309" i="10"/>
  <c r="B276" i="10"/>
  <c r="B212" i="10"/>
  <c r="B214" i="10"/>
  <c r="B298" i="10"/>
  <c r="B297" i="10"/>
  <c r="B188" i="12"/>
  <c r="B189" i="12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B19" i="24" l="1"/>
  <c r="B19" i="23"/>
  <c r="B20" i="22"/>
  <c r="B20" i="21"/>
  <c r="B20" i="20"/>
  <c r="B27" i="19"/>
  <c r="B44" i="18"/>
  <c r="B171" i="18"/>
  <c r="B45" i="18"/>
  <c r="B184" i="17"/>
  <c r="B48" i="17"/>
  <c r="B47" i="17"/>
  <c r="B48" i="16"/>
  <c r="B187" i="16"/>
  <c r="B47" i="16"/>
  <c r="B233" i="15"/>
  <c r="B61" i="15"/>
  <c r="B59" i="15"/>
  <c r="B60" i="15"/>
  <c r="B58" i="15"/>
  <c r="B57" i="15"/>
  <c r="B49" i="19"/>
  <c r="B79" i="18"/>
  <c r="B83" i="17"/>
  <c r="B85" i="16"/>
  <c r="B111" i="15"/>
  <c r="B165" i="17"/>
  <c r="B168" i="16"/>
  <c r="B210" i="15"/>
  <c r="B27" i="24"/>
  <c r="B27" i="23"/>
  <c r="B28" i="22"/>
  <c r="B28" i="21"/>
  <c r="B28" i="20"/>
  <c r="B36" i="19"/>
  <c r="B61" i="18"/>
  <c r="B156" i="18"/>
  <c r="B169" i="17"/>
  <c r="B65" i="17"/>
  <c r="B65" i="16"/>
  <c r="B172" i="16"/>
  <c r="B81" i="15"/>
  <c r="B83" i="15"/>
  <c r="B215" i="15"/>
  <c r="B82" i="15"/>
  <c r="B26" i="24"/>
  <c r="B26" i="23"/>
  <c r="B27" i="22"/>
  <c r="B27" i="21"/>
  <c r="B27" i="20"/>
  <c r="B35" i="19"/>
  <c r="B60" i="18"/>
  <c r="B58" i="18"/>
  <c r="B57" i="18"/>
  <c r="B59" i="18"/>
  <c r="B62" i="17"/>
  <c r="B64" i="17"/>
  <c r="B63" i="17"/>
  <c r="B61" i="17"/>
  <c r="B61" i="16"/>
  <c r="B64" i="16"/>
  <c r="B63" i="16"/>
  <c r="B62" i="16"/>
  <c r="B77" i="15"/>
  <c r="B80" i="15"/>
  <c r="B78" i="15"/>
  <c r="B79" i="15"/>
  <c r="B16" i="19"/>
  <c r="B20" i="18"/>
  <c r="B20" i="17"/>
  <c r="B20" i="16"/>
  <c r="B20" i="15"/>
  <c r="B18" i="24"/>
  <c r="B18" i="23"/>
  <c r="B19" i="22"/>
  <c r="B19" i="21"/>
  <c r="B19" i="20"/>
  <c r="B26" i="19"/>
  <c r="B41" i="18"/>
  <c r="B43" i="18"/>
  <c r="B42" i="18"/>
  <c r="B44" i="17"/>
  <c r="B43" i="17"/>
  <c r="B45" i="17"/>
  <c r="B45" i="16"/>
  <c r="B43" i="16"/>
  <c r="B44" i="16"/>
  <c r="B53" i="15"/>
  <c r="B55" i="15"/>
  <c r="B54" i="15"/>
  <c r="B102" i="24"/>
  <c r="B123" i="23"/>
  <c r="B130" i="22"/>
  <c r="B133" i="21"/>
  <c r="B97" i="24"/>
  <c r="B118" i="23"/>
  <c r="B125" i="22"/>
  <c r="B128" i="21"/>
  <c r="B47" i="19"/>
  <c r="B76" i="18"/>
  <c r="B80" i="17"/>
  <c r="B82" i="16"/>
  <c r="B201" i="15"/>
  <c r="B114" i="15"/>
  <c r="B115" i="15"/>
  <c r="B108" i="15"/>
  <c r="B21" i="24"/>
  <c r="B171" i="23"/>
  <c r="B21" i="23"/>
  <c r="B22" i="22"/>
  <c r="B22" i="21"/>
  <c r="B22" i="20"/>
  <c r="B29" i="19"/>
  <c r="B47" i="18"/>
  <c r="B68" i="18"/>
  <c r="B181" i="18"/>
  <c r="B72" i="17"/>
  <c r="B197" i="17"/>
  <c r="B51" i="17"/>
  <c r="B73" i="16"/>
  <c r="B200" i="16"/>
  <c r="B51" i="16"/>
  <c r="B92" i="15"/>
  <c r="B250" i="15"/>
  <c r="B66" i="15"/>
  <c r="B20" i="24"/>
  <c r="B20" i="23"/>
  <c r="B21" i="22"/>
  <c r="B21" i="21"/>
  <c r="B21" i="20"/>
  <c r="B28" i="19"/>
  <c r="B143" i="18"/>
  <c r="B46" i="18"/>
  <c r="B50" i="17"/>
  <c r="B154" i="17"/>
  <c r="B156" i="16"/>
  <c r="B50" i="16"/>
  <c r="B64" i="15"/>
  <c r="B63" i="15"/>
  <c r="B196" i="15"/>
  <c r="B195" i="15"/>
  <c r="B65" i="15"/>
  <c r="B65" i="19"/>
  <c r="B119" i="18"/>
  <c r="B182" i="18"/>
  <c r="B198" i="17"/>
  <c r="B126" i="17"/>
  <c r="B128" i="16"/>
  <c r="B201" i="16"/>
  <c r="B158" i="15"/>
  <c r="B251" i="15"/>
  <c r="B48" i="19"/>
  <c r="B78" i="18"/>
  <c r="B77" i="18"/>
  <c r="B81" i="17"/>
  <c r="B82" i="17"/>
  <c r="B84" i="16"/>
  <c r="B83" i="16"/>
  <c r="B110" i="15"/>
  <c r="B109" i="15"/>
  <c r="B22" i="24"/>
  <c r="B22" i="23"/>
  <c r="B23" i="22"/>
  <c r="B23" i="21"/>
  <c r="B23" i="20"/>
  <c r="B30" i="19"/>
  <c r="B101" i="18"/>
  <c r="B49" i="18"/>
  <c r="B48" i="18"/>
  <c r="B52" i="17"/>
  <c r="B106" i="17"/>
  <c r="B53" i="17"/>
  <c r="B53" i="16"/>
  <c r="B108" i="16"/>
  <c r="B52" i="16"/>
  <c r="B137" i="15"/>
  <c r="B68" i="15"/>
  <c r="B67" i="15"/>
  <c r="B244" i="15"/>
  <c r="B238" i="15"/>
  <c r="B243" i="15"/>
  <c r="B41" i="15"/>
  <c r="B27" i="17"/>
  <c r="B27" i="16"/>
  <c r="B27" i="15"/>
  <c r="B6" i="19"/>
  <c r="B6" i="18"/>
  <c r="B7" i="18"/>
  <c r="B6" i="17"/>
  <c r="B7" i="17"/>
  <c r="B6" i="16"/>
  <c r="B7" i="16"/>
  <c r="B7" i="15"/>
  <c r="B6" i="15"/>
  <c r="B64" i="19"/>
  <c r="B118" i="18"/>
  <c r="B117" i="18"/>
  <c r="B125" i="17"/>
  <c r="B124" i="17"/>
  <c r="B126" i="16"/>
  <c r="B127" i="16"/>
  <c r="B157" i="15"/>
  <c r="B156" i="15"/>
  <c r="B51" i="19"/>
  <c r="B86" i="18"/>
  <c r="B82" i="18"/>
  <c r="B84" i="18"/>
  <c r="B85" i="18"/>
  <c r="B87" i="18"/>
  <c r="B83" i="18"/>
  <c r="B89" i="17"/>
  <c r="B87" i="17"/>
  <c r="B92" i="17"/>
  <c r="B88" i="17"/>
  <c r="B91" i="17"/>
  <c r="B90" i="17"/>
  <c r="B91" i="16"/>
  <c r="B92" i="16"/>
  <c r="B94" i="16"/>
  <c r="B90" i="16"/>
  <c r="B93" i="16"/>
  <c r="B89" i="16"/>
  <c r="B119" i="15"/>
  <c r="B122" i="15"/>
  <c r="B118" i="15"/>
  <c r="B117" i="15"/>
  <c r="B120" i="15"/>
  <c r="B121" i="15"/>
  <c r="B36" i="24"/>
  <c r="B36" i="23"/>
  <c r="B40" i="22"/>
  <c r="B40" i="21"/>
  <c r="B40" i="20"/>
  <c r="B12" i="19"/>
  <c r="B71" i="19"/>
  <c r="B135" i="18"/>
  <c r="B14" i="18"/>
  <c r="B134" i="18"/>
  <c r="B15" i="18"/>
  <c r="B143" i="17"/>
  <c r="B15" i="17"/>
  <c r="B142" i="17"/>
  <c r="B14" i="17"/>
  <c r="B144" i="16"/>
  <c r="B13" i="16"/>
  <c r="B15" i="16"/>
  <c r="B14" i="16"/>
  <c r="B145" i="16"/>
  <c r="B179" i="15"/>
  <c r="B14" i="15"/>
  <c r="B15" i="15"/>
  <c r="B178" i="15"/>
  <c r="B13" i="15"/>
  <c r="B206" i="11"/>
  <c r="B205" i="11"/>
  <c r="B111" i="11"/>
  <c r="B112" i="11"/>
  <c r="B113" i="11"/>
  <c r="B114" i="11"/>
  <c r="B79" i="11"/>
  <c r="B35" i="15" s="1"/>
  <c r="B80" i="11"/>
  <c r="B81" i="11"/>
  <c r="B48" i="11"/>
  <c r="B49" i="11"/>
  <c r="B29" i="11"/>
  <c r="B30" i="11"/>
  <c r="B24" i="11"/>
  <c r="B23" i="11"/>
  <c r="B20" i="11"/>
  <c r="B19" i="11"/>
  <c r="B21" i="11"/>
  <c r="B46" i="11"/>
  <c r="B47" i="11"/>
  <c r="B155" i="11"/>
  <c r="B154" i="11"/>
  <c r="B156" i="11"/>
  <c r="B192" i="12"/>
  <c r="B179" i="11"/>
  <c r="B178" i="11"/>
  <c r="B180" i="11"/>
  <c r="B69" i="11"/>
  <c r="B68" i="11"/>
  <c r="B217" i="12"/>
  <c r="B216" i="12"/>
  <c r="B89" i="11"/>
  <c r="B90" i="11"/>
  <c r="B88" i="11"/>
  <c r="B89" i="12"/>
  <c r="B90" i="12"/>
  <c r="B213" i="11"/>
  <c r="B214" i="11"/>
  <c r="B200" i="11"/>
  <c r="B201" i="11"/>
  <c r="B202" i="11"/>
  <c r="B203" i="11"/>
  <c r="B204" i="11"/>
  <c r="B103" i="11"/>
  <c r="B104" i="11"/>
  <c r="B105" i="11"/>
  <c r="B78" i="11"/>
  <c r="B76" i="11"/>
  <c r="B77" i="11"/>
  <c r="B35" i="11"/>
  <c r="B36" i="11"/>
  <c r="B37" i="11"/>
  <c r="B34" i="11"/>
  <c r="B24" i="12"/>
  <c r="B25" i="12"/>
  <c r="B22" i="12"/>
  <c r="B26" i="12"/>
  <c r="B23" i="12"/>
  <c r="B137" i="11"/>
  <c r="B136" i="11"/>
  <c r="B150" i="12" s="1"/>
  <c r="B138" i="11"/>
  <c r="B139" i="12"/>
  <c r="B140" i="12"/>
  <c r="B82" i="11"/>
  <c r="B187" i="15" s="1"/>
  <c r="B83" i="11"/>
  <c r="B84" i="11"/>
  <c r="B85" i="11"/>
  <c r="B12" i="11"/>
  <c r="B13" i="11"/>
  <c r="B14" i="11"/>
  <c r="B11" i="11"/>
  <c r="B10" i="11"/>
  <c r="B8" i="11"/>
  <c r="B9" i="11"/>
  <c r="B121" i="11"/>
  <c r="B122" i="11"/>
  <c r="B120" i="11"/>
  <c r="B52" i="15" s="1"/>
  <c r="B211" i="12"/>
  <c r="B161" i="12"/>
  <c r="B162" i="12"/>
  <c r="B125" i="11"/>
  <c r="B126" i="11"/>
  <c r="B61" i="11"/>
  <c r="B59" i="11"/>
  <c r="B60" i="11"/>
  <c r="B50" i="11"/>
  <c r="B181" i="15" s="1"/>
  <c r="B51" i="11"/>
  <c r="B225" i="11"/>
  <c r="B226" i="11"/>
  <c r="B216" i="11"/>
  <c r="B215" i="11"/>
  <c r="B197" i="12"/>
  <c r="B198" i="12"/>
  <c r="B174" i="11"/>
  <c r="B173" i="11"/>
  <c r="B115" i="11"/>
  <c r="B118" i="11"/>
  <c r="B116" i="11"/>
  <c r="B119" i="11"/>
  <c r="B117" i="11"/>
  <c r="B110" i="11"/>
  <c r="B109" i="11"/>
  <c r="B96" i="11"/>
  <c r="B97" i="11"/>
  <c r="B98" i="11"/>
  <c r="B86" i="11"/>
  <c r="B87" i="11"/>
  <c r="B73" i="11"/>
  <c r="B74" i="11"/>
  <c r="B64" i="11"/>
  <c r="B65" i="11"/>
  <c r="B3" i="11"/>
  <c r="B2" i="11"/>
  <c r="B182" i="12"/>
  <c r="B183" i="12"/>
  <c r="B159" i="11"/>
  <c r="B161" i="11"/>
  <c r="B160" i="11"/>
  <c r="B180" i="12"/>
  <c r="B179" i="12"/>
  <c r="B106" i="11"/>
  <c r="B107" i="11"/>
  <c r="B108" i="11"/>
  <c r="B26" i="11"/>
  <c r="B27" i="11"/>
  <c r="B28" i="11"/>
  <c r="B163" i="11"/>
  <c r="B164" i="11"/>
  <c r="B165" i="11"/>
  <c r="B231" i="11"/>
  <c r="B232" i="11"/>
  <c r="B230" i="11"/>
  <c r="B57" i="11"/>
  <c r="B58" i="11"/>
  <c r="B56" i="11"/>
  <c r="B4" i="11"/>
  <c r="B5" i="11"/>
  <c r="B6" i="11"/>
  <c r="B192" i="11"/>
  <c r="B194" i="11"/>
  <c r="B193" i="11"/>
  <c r="B195" i="11"/>
  <c r="B139" i="11"/>
  <c r="B142" i="11"/>
  <c r="B143" i="11"/>
  <c r="B140" i="11"/>
  <c r="B144" i="11"/>
  <c r="B141" i="11"/>
  <c r="B128" i="11"/>
  <c r="B129" i="11"/>
  <c r="B130" i="11"/>
  <c r="B94" i="11"/>
  <c r="B95" i="11"/>
  <c r="B70" i="11"/>
  <c r="B72" i="11"/>
  <c r="B71" i="11"/>
  <c r="B53" i="11"/>
  <c r="B54" i="11"/>
  <c r="B55" i="11"/>
  <c r="B52" i="11"/>
  <c r="B40" i="11"/>
  <c r="B39" i="11"/>
  <c r="B41" i="11"/>
  <c r="B34" i="12"/>
  <c r="B35" i="12"/>
  <c r="B33" i="12"/>
  <c r="B221" i="11"/>
  <c r="B220" i="11"/>
  <c r="B169" i="12"/>
  <c r="B131" i="12"/>
  <c r="B132" i="12"/>
  <c r="B130" i="12"/>
  <c r="B17" i="11"/>
  <c r="B18" i="11"/>
  <c r="B15" i="11"/>
  <c r="B16" i="11"/>
  <c r="B214" i="12"/>
  <c r="B215" i="12"/>
  <c r="B156" i="12"/>
  <c r="B144" i="12"/>
  <c r="B145" i="12"/>
  <c r="B101" i="11"/>
  <c r="B102" i="11"/>
  <c r="B99" i="11"/>
  <c r="B100" i="11"/>
  <c r="B205" i="12"/>
  <c r="B170" i="11"/>
  <c r="B172" i="11"/>
  <c r="B171" i="11"/>
  <c r="B198" i="11"/>
  <c r="B197" i="11"/>
  <c r="B199" i="11"/>
  <c r="B43" i="11"/>
  <c r="B44" i="11"/>
  <c r="B45" i="11"/>
  <c r="B42" i="11"/>
  <c r="B210" i="12"/>
  <c r="B168" i="12"/>
  <c r="B149" i="11"/>
  <c r="B150" i="11"/>
  <c r="B92" i="11"/>
  <c r="B91" i="11"/>
  <c r="B210" i="11"/>
  <c r="B211" i="11"/>
  <c r="B212" i="11"/>
  <c r="B209" i="11"/>
  <c r="B177" i="11"/>
  <c r="B176" i="11"/>
  <c r="B151" i="11"/>
  <c r="B158" i="12" s="1"/>
  <c r="B152" i="11"/>
  <c r="B106" i="12"/>
  <c r="B107" i="12"/>
  <c r="B53" i="12"/>
  <c r="B54" i="12"/>
  <c r="B8" i="12"/>
  <c r="B9" i="12"/>
  <c r="B62" i="11"/>
  <c r="B63" i="11"/>
  <c r="B31" i="11"/>
  <c r="B32" i="11"/>
  <c r="B738" i="7"/>
  <c r="B739" i="7"/>
  <c r="B740" i="7"/>
  <c r="B741" i="7"/>
  <c r="B742" i="7"/>
  <c r="B743" i="7"/>
  <c r="B744" i="7"/>
  <c r="B745" i="7"/>
  <c r="B89" i="19" l="1"/>
  <c r="B63" i="19"/>
  <c r="B179" i="18"/>
  <c r="B116" i="18"/>
  <c r="B195" i="17"/>
  <c r="B123" i="17"/>
  <c r="B198" i="16"/>
  <c r="B125" i="16"/>
  <c r="B248" i="15"/>
  <c r="B155" i="15"/>
  <c r="B8" i="24"/>
  <c r="B120" i="24"/>
  <c r="B157" i="23"/>
  <c r="B8" i="23"/>
  <c r="B164" i="22"/>
  <c r="B8" i="22"/>
  <c r="B8" i="21"/>
  <c r="B8" i="20"/>
  <c r="B13" i="19"/>
  <c r="B16" i="18"/>
  <c r="B16" i="17"/>
  <c r="B70" i="16"/>
  <c r="B16" i="16"/>
  <c r="B89" i="15"/>
  <c r="B16" i="15"/>
  <c r="B31" i="24"/>
  <c r="B31" i="23"/>
  <c r="B35" i="22"/>
  <c r="B31" i="22"/>
  <c r="B31" i="21"/>
  <c r="B35" i="21"/>
  <c r="B31" i="20"/>
  <c r="B35" i="20"/>
  <c r="B43" i="19"/>
  <c r="B61" i="19"/>
  <c r="B114" i="18"/>
  <c r="B71" i="18"/>
  <c r="B120" i="17"/>
  <c r="B75" i="17"/>
  <c r="B122" i="16"/>
  <c r="B77" i="16"/>
  <c r="B102" i="15"/>
  <c r="B98" i="15"/>
  <c r="B100" i="15"/>
  <c r="B97" i="15"/>
  <c r="B152" i="15"/>
  <c r="B103" i="15"/>
  <c r="B99" i="15"/>
  <c r="B53" i="19"/>
  <c r="B110" i="18"/>
  <c r="B89" i="18"/>
  <c r="B94" i="17"/>
  <c r="B116" i="17"/>
  <c r="B118" i="16"/>
  <c r="B96" i="16"/>
  <c r="B147" i="15"/>
  <c r="B148" i="15"/>
  <c r="B124" i="15"/>
  <c r="B45" i="15"/>
  <c r="B192" i="15"/>
  <c r="B137" i="17"/>
  <c r="B139" i="16"/>
  <c r="B173" i="15"/>
  <c r="B74" i="16"/>
  <c r="B93" i="15"/>
  <c r="B66" i="19"/>
  <c r="B123" i="18"/>
  <c r="B130" i="17"/>
  <c r="B132" i="16"/>
  <c r="B162" i="15"/>
  <c r="B157" i="16"/>
  <c r="B72" i="16"/>
  <c r="B197" i="15"/>
  <c r="B91" i="15"/>
  <c r="B160" i="19"/>
  <c r="B138" i="19"/>
  <c r="B161" i="17"/>
  <c r="B164" i="16"/>
  <c r="B206" i="15"/>
  <c r="B46" i="19"/>
  <c r="B74" i="18"/>
  <c r="B75" i="18"/>
  <c r="B78" i="17"/>
  <c r="B79" i="17"/>
  <c r="B81" i="16"/>
  <c r="B80" i="16"/>
  <c r="B106" i="15"/>
  <c r="B107" i="15"/>
  <c r="B44" i="19"/>
  <c r="B72" i="18"/>
  <c r="B76" i="17"/>
  <c r="B78" i="16"/>
  <c r="B159" i="16"/>
  <c r="B200" i="15"/>
  <c r="B104" i="15"/>
  <c r="B189" i="15"/>
  <c r="B40" i="15"/>
  <c r="B242" i="15"/>
  <c r="B241" i="15"/>
  <c r="B12" i="24"/>
  <c r="B68" i="24" s="1"/>
  <c r="B12" i="23"/>
  <c r="B74" i="23" s="1"/>
  <c r="B13" i="22"/>
  <c r="B79" i="22" s="1"/>
  <c r="B13" i="21"/>
  <c r="B81" i="21" s="1"/>
  <c r="B13" i="20"/>
  <c r="B81" i="20" s="1"/>
  <c r="B20" i="19"/>
  <c r="B105" i="18"/>
  <c r="B32" i="18"/>
  <c r="B112" i="18"/>
  <c r="B30" i="18"/>
  <c r="B113" i="18"/>
  <c r="B140" i="18"/>
  <c r="B67" i="18"/>
  <c r="B29" i="18"/>
  <c r="B31" i="18"/>
  <c r="B34" i="17"/>
  <c r="B119" i="17"/>
  <c r="B32" i="17"/>
  <c r="B31" i="17"/>
  <c r="B111" i="17"/>
  <c r="B71" i="17"/>
  <c r="B33" i="17"/>
  <c r="B149" i="17"/>
  <c r="B118" i="17"/>
  <c r="B113" i="16"/>
  <c r="B33" i="16"/>
  <c r="B71" i="16"/>
  <c r="B34" i="16"/>
  <c r="B151" i="16"/>
  <c r="B121" i="16"/>
  <c r="B112" i="16"/>
  <c r="B32" i="16"/>
  <c r="B120" i="16"/>
  <c r="B31" i="16"/>
  <c r="B151" i="15"/>
  <c r="B142" i="15"/>
  <c r="B90" i="15"/>
  <c r="B150" i="15"/>
  <c r="B141" i="15"/>
  <c r="B32" i="15"/>
  <c r="B31" i="15"/>
  <c r="B186" i="15"/>
  <c r="B34" i="15"/>
  <c r="B33" i="15"/>
  <c r="B11" i="24"/>
  <c r="B116" i="24"/>
  <c r="B153" i="23"/>
  <c r="B11" i="23"/>
  <c r="B160" i="22"/>
  <c r="B12" i="22"/>
  <c r="B12" i="21"/>
  <c r="B12" i="20"/>
  <c r="B57" i="19"/>
  <c r="B19" i="19"/>
  <c r="B175" i="18"/>
  <c r="B96" i="18"/>
  <c r="B28" i="18"/>
  <c r="B27" i="18"/>
  <c r="B99" i="18"/>
  <c r="B95" i="18"/>
  <c r="B136" i="18"/>
  <c r="B97" i="18"/>
  <c r="B98" i="18"/>
  <c r="B103" i="17"/>
  <c r="B30" i="17"/>
  <c r="B145" i="17"/>
  <c r="B104" i="17"/>
  <c r="B188" i="17"/>
  <c r="B102" i="17"/>
  <c r="B29" i="17"/>
  <c r="B101" i="17"/>
  <c r="B100" i="17"/>
  <c r="B105" i="16"/>
  <c r="B29" i="16"/>
  <c r="B106" i="16"/>
  <c r="B191" i="16"/>
  <c r="B147" i="16"/>
  <c r="B104" i="16"/>
  <c r="B103" i="16"/>
  <c r="B102" i="16"/>
  <c r="B30" i="16"/>
  <c r="B134" i="15"/>
  <c r="B29" i="15"/>
  <c r="B133" i="15"/>
  <c r="B237" i="15"/>
  <c r="B182" i="15"/>
  <c r="B135" i="15"/>
  <c r="B131" i="15"/>
  <c r="B30" i="15"/>
  <c r="B132" i="15"/>
  <c r="B39" i="15"/>
  <c r="B188" i="15"/>
  <c r="B48" i="15"/>
  <c r="B194" i="15"/>
  <c r="B25" i="24"/>
  <c r="B25" i="23"/>
  <c r="B26" i="22"/>
  <c r="B26" i="21"/>
  <c r="B26" i="20"/>
  <c r="B34" i="19"/>
  <c r="B56" i="18"/>
  <c r="B55" i="18"/>
  <c r="B120" i="18"/>
  <c r="B54" i="18"/>
  <c r="B127" i="17"/>
  <c r="B58" i="17"/>
  <c r="B60" i="17"/>
  <c r="B59" i="17"/>
  <c r="B129" i="16"/>
  <c r="B58" i="16"/>
  <c r="B60" i="16"/>
  <c r="B59" i="16"/>
  <c r="B159" i="15"/>
  <c r="B75" i="15"/>
  <c r="B76" i="15"/>
  <c r="B74" i="15"/>
  <c r="B37" i="24"/>
  <c r="B37" i="23"/>
  <c r="B41" i="22"/>
  <c r="B41" i="21"/>
  <c r="B41" i="20"/>
  <c r="B75" i="19"/>
  <c r="B152" i="18"/>
  <c r="B146" i="18"/>
  <c r="B157" i="17"/>
  <c r="B164" i="17"/>
  <c r="B167" i="16"/>
  <c r="B160" i="16"/>
  <c r="B209" i="15"/>
  <c r="B202" i="15"/>
  <c r="B191" i="17"/>
  <c r="B194" i="16"/>
  <c r="B240" i="15"/>
  <c r="B72" i="19"/>
  <c r="B180" i="18"/>
  <c r="B144" i="18"/>
  <c r="B196" i="17"/>
  <c r="B155" i="17"/>
  <c r="B158" i="16"/>
  <c r="B199" i="16"/>
  <c r="B249" i="15"/>
  <c r="B199" i="15"/>
  <c r="B101" i="15"/>
  <c r="B198" i="15"/>
  <c r="B14" i="24"/>
  <c r="B14" i="23"/>
  <c r="B15" i="22"/>
  <c r="B15" i="21"/>
  <c r="B15" i="20"/>
  <c r="B22" i="19"/>
  <c r="B141" i="18"/>
  <c r="B37" i="18"/>
  <c r="B142" i="18"/>
  <c r="B103" i="18"/>
  <c r="B36" i="18"/>
  <c r="B102" i="18"/>
  <c r="B153" i="17"/>
  <c r="B109" i="17"/>
  <c r="B108" i="17"/>
  <c r="B152" i="17"/>
  <c r="B39" i="17"/>
  <c r="B38" i="17"/>
  <c r="B154" i="16"/>
  <c r="B111" i="16"/>
  <c r="B39" i="16"/>
  <c r="B38" i="16"/>
  <c r="B155" i="16"/>
  <c r="B110" i="16"/>
  <c r="B42" i="15"/>
  <c r="B190" i="15"/>
  <c r="B139" i="15"/>
  <c r="B43" i="15"/>
  <c r="B191" i="15"/>
  <c r="B140" i="15"/>
  <c r="B4" i="24"/>
  <c r="B119" i="24"/>
  <c r="B4" i="23"/>
  <c r="B156" i="23"/>
  <c r="B163" i="22"/>
  <c r="B4" i="22"/>
  <c r="B4" i="21"/>
  <c r="B4" i="20"/>
  <c r="B5" i="19"/>
  <c r="B127" i="18"/>
  <c r="B5" i="18"/>
  <c r="B134" i="17"/>
  <c r="B5" i="17"/>
  <c r="B136" i="16"/>
  <c r="B5" i="16"/>
  <c r="B169" i="15"/>
  <c r="B168" i="15"/>
  <c r="B170" i="15"/>
  <c r="B5" i="15"/>
  <c r="B33" i="24"/>
  <c r="B33" i="23"/>
  <c r="B37" i="22"/>
  <c r="B37" i="21"/>
  <c r="B37" i="20"/>
  <c r="B67" i="19"/>
  <c r="B150" i="18"/>
  <c r="B151" i="18"/>
  <c r="B147" i="18"/>
  <c r="B124" i="18"/>
  <c r="B162" i="17"/>
  <c r="B158" i="17"/>
  <c r="B131" i="17"/>
  <c r="B163" i="17"/>
  <c r="B166" i="16"/>
  <c r="B165" i="16"/>
  <c r="B161" i="16"/>
  <c r="B133" i="16"/>
  <c r="B207" i="15"/>
  <c r="B208" i="15"/>
  <c r="B163" i="15"/>
  <c r="B203" i="15"/>
  <c r="B50" i="15"/>
  <c r="B51" i="15"/>
  <c r="B34" i="24"/>
  <c r="B34" i="23"/>
  <c r="B38" i="22"/>
  <c r="B38" i="21"/>
  <c r="B38" i="20"/>
  <c r="B68" i="19"/>
  <c r="B157" i="18"/>
  <c r="B125" i="18"/>
  <c r="B132" i="17"/>
  <c r="B170" i="17"/>
  <c r="B169" i="16"/>
  <c r="B173" i="16"/>
  <c r="B134" i="16"/>
  <c r="B164" i="15"/>
  <c r="B211" i="15"/>
  <c r="B216" i="15"/>
  <c r="B9" i="19"/>
  <c r="B11" i="18"/>
  <c r="B10" i="18"/>
  <c r="B10" i="17"/>
  <c r="B11" i="17"/>
  <c r="B11" i="16"/>
  <c r="B10" i="16"/>
  <c r="B10" i="15"/>
  <c r="B11" i="15"/>
  <c r="B69" i="19"/>
  <c r="B70" i="18"/>
  <c r="B128" i="18"/>
  <c r="B135" i="17"/>
  <c r="B74" i="17"/>
  <c r="B137" i="16"/>
  <c r="B76" i="16"/>
  <c r="B95" i="15"/>
  <c r="B171" i="15"/>
  <c r="B96" i="15"/>
  <c r="B23" i="24"/>
  <c r="B23" i="23"/>
  <c r="B24" i="22"/>
  <c r="B24" i="21"/>
  <c r="B24" i="20"/>
  <c r="B32" i="19"/>
  <c r="B52" i="18"/>
  <c r="B50" i="18"/>
  <c r="B51" i="18"/>
  <c r="B54" i="17"/>
  <c r="B55" i="17"/>
  <c r="B56" i="17"/>
  <c r="B55" i="16"/>
  <c r="B56" i="16"/>
  <c r="B54" i="16"/>
  <c r="B72" i="15"/>
  <c r="B71" i="15"/>
  <c r="B70" i="15"/>
  <c r="B49" i="17"/>
  <c r="B49" i="16"/>
  <c r="B62" i="15"/>
  <c r="B193" i="15"/>
  <c r="B46" i="15"/>
  <c r="B118" i="24"/>
  <c r="B2" i="24"/>
  <c r="B2" i="23"/>
  <c r="B155" i="23"/>
  <c r="B162" i="22"/>
  <c r="B2" i="22"/>
  <c r="B2" i="21"/>
  <c r="B2" i="20"/>
  <c r="B2" i="19"/>
  <c r="B126" i="18"/>
  <c r="B2" i="18"/>
  <c r="B2" i="17"/>
  <c r="B133" i="17"/>
  <c r="B2" i="16"/>
  <c r="B135" i="16"/>
  <c r="B165" i="15"/>
  <c r="B2" i="15"/>
  <c r="B167" i="15"/>
  <c r="B166" i="15"/>
  <c r="B46" i="17"/>
  <c r="B46" i="16"/>
  <c r="B56" i="15"/>
  <c r="B5" i="24"/>
  <c r="B122" i="24"/>
  <c r="B159" i="23"/>
  <c r="B5" i="23"/>
  <c r="B166" i="22"/>
  <c r="B5" i="22"/>
  <c r="B5" i="21"/>
  <c r="B5" i="20"/>
  <c r="B7" i="19"/>
  <c r="B8" i="18"/>
  <c r="B129" i="18"/>
  <c r="B8" i="17"/>
  <c r="B136" i="17"/>
  <c r="B8" i="16"/>
  <c r="B138" i="16"/>
  <c r="B172" i="15"/>
  <c r="B8" i="15"/>
  <c r="B52" i="12"/>
  <c r="B144" i="17"/>
  <c r="B146" i="16"/>
  <c r="B180" i="15"/>
  <c r="B54" i="19"/>
  <c r="B90" i="18"/>
  <c r="B73" i="18"/>
  <c r="B91" i="18"/>
  <c r="B95" i="17"/>
  <c r="B96" i="17"/>
  <c r="B77" i="17"/>
  <c r="B97" i="16"/>
  <c r="B98" i="16"/>
  <c r="B79" i="16"/>
  <c r="B125" i="15"/>
  <c r="B126" i="15"/>
  <c r="B105" i="15"/>
  <c r="B117" i="24"/>
  <c r="B51" i="24"/>
  <c r="B55" i="23"/>
  <c r="B154" i="23"/>
  <c r="B161" i="22"/>
  <c r="B60" i="22"/>
  <c r="B61" i="21"/>
  <c r="B61" i="20"/>
  <c r="B129" i="19"/>
  <c r="B139" i="18"/>
  <c r="B138" i="18"/>
  <c r="B137" i="18"/>
  <c r="B147" i="17"/>
  <c r="B148" i="17"/>
  <c r="B146" i="17"/>
  <c r="B148" i="16"/>
  <c r="B150" i="16"/>
  <c r="B149" i="16"/>
  <c r="B185" i="15"/>
  <c r="B184" i="15"/>
  <c r="B183" i="15"/>
  <c r="B7" i="24"/>
  <c r="B7" i="23"/>
  <c r="B7" i="22"/>
  <c r="B7" i="21"/>
  <c r="B7" i="20"/>
  <c r="B10" i="19"/>
  <c r="B168" i="18"/>
  <c r="B12" i="18"/>
  <c r="B181" i="17"/>
  <c r="B12" i="17"/>
  <c r="B184" i="16"/>
  <c r="B12" i="16"/>
  <c r="B228" i="15"/>
  <c r="B12" i="15"/>
  <c r="B104" i="24"/>
  <c r="B125" i="23"/>
  <c r="B141" i="23" s="1"/>
  <c r="B132" i="22"/>
  <c r="B148" i="22" s="1"/>
  <c r="B135" i="21"/>
  <c r="B24" i="24"/>
  <c r="B24" i="23"/>
  <c r="B25" i="22"/>
  <c r="B25" i="21"/>
  <c r="B25" i="20"/>
  <c r="B33" i="19"/>
  <c r="B100" i="18"/>
  <c r="B149" i="18"/>
  <c r="B53" i="18"/>
  <c r="B105" i="17"/>
  <c r="B57" i="17"/>
  <c r="B160" i="17"/>
  <c r="B57" i="16"/>
  <c r="B107" i="16"/>
  <c r="B163" i="16"/>
  <c r="B205" i="15"/>
  <c r="B136" i="15"/>
  <c r="B73" i="15"/>
  <c r="B50" i="19"/>
  <c r="B108" i="18"/>
  <c r="B122" i="18"/>
  <c r="B81" i="18"/>
  <c r="B107" i="18"/>
  <c r="B80" i="18"/>
  <c r="B113" i="17"/>
  <c r="B84" i="17"/>
  <c r="B129" i="17"/>
  <c r="B114" i="17"/>
  <c r="B85" i="17"/>
  <c r="B86" i="16"/>
  <c r="B115" i="16"/>
  <c r="B131" i="16"/>
  <c r="B116" i="16"/>
  <c r="B87" i="16"/>
  <c r="B161" i="15"/>
  <c r="B145" i="15"/>
  <c r="B112" i="15"/>
  <c r="B113" i="15"/>
  <c r="B144" i="15"/>
  <c r="B6" i="24"/>
  <c r="B6" i="23"/>
  <c r="B6" i="22"/>
  <c r="B6" i="21"/>
  <c r="B6" i="20"/>
  <c r="B8" i="19"/>
  <c r="B40" i="19"/>
  <c r="B131" i="18"/>
  <c r="B65" i="18"/>
  <c r="B9" i="18"/>
  <c r="B130" i="18"/>
  <c r="B139" i="17"/>
  <c r="B69" i="17"/>
  <c r="B9" i="17"/>
  <c r="B138" i="17"/>
  <c r="B140" i="16"/>
  <c r="B69" i="16"/>
  <c r="B9" i="16"/>
  <c r="B141" i="16"/>
  <c r="B88" i="15"/>
  <c r="B174" i="15"/>
  <c r="B9" i="15"/>
  <c r="B175" i="15"/>
  <c r="B35" i="24"/>
  <c r="B121" i="24"/>
  <c r="B35" i="23"/>
  <c r="B158" i="23"/>
  <c r="B165" i="22"/>
  <c r="B39" i="22"/>
  <c r="B39" i="21"/>
  <c r="B39" i="20"/>
  <c r="B70" i="19"/>
  <c r="B133" i="18"/>
  <c r="B132" i="18"/>
  <c r="B141" i="17"/>
  <c r="B140" i="17"/>
  <c r="B143" i="16"/>
  <c r="B142" i="16"/>
  <c r="B177" i="15"/>
  <c r="B176" i="15"/>
  <c r="B127" i="23"/>
  <c r="B134" i="22"/>
  <c r="B137" i="21"/>
  <c r="B101" i="24"/>
  <c r="B122" i="23"/>
  <c r="B129" i="22"/>
  <c r="B132" i="21"/>
  <c r="B176" i="12"/>
  <c r="B175" i="12"/>
  <c r="B200" i="12"/>
  <c r="B199" i="12"/>
  <c r="B103" i="12"/>
  <c r="B102" i="12"/>
  <c r="B193" i="12"/>
  <c r="B170" i="12"/>
  <c r="B113" i="12"/>
  <c r="B112" i="12"/>
  <c r="B16" i="12"/>
  <c r="B17" i="12"/>
  <c r="B67" i="12"/>
  <c r="B68" i="12"/>
  <c r="B109" i="12"/>
  <c r="B108" i="12"/>
  <c r="B4" i="12"/>
  <c r="B5" i="12"/>
  <c r="B6" i="12"/>
  <c r="B7" i="12"/>
  <c r="B219" i="12"/>
  <c r="B220" i="12"/>
  <c r="B38" i="12"/>
  <c r="B39" i="12"/>
  <c r="B163" i="12"/>
  <c r="B164" i="12"/>
  <c r="B87" i="12"/>
  <c r="B88" i="12"/>
  <c r="B125" i="12"/>
  <c r="B124" i="12"/>
  <c r="B137" i="12"/>
  <c r="B201" i="12"/>
  <c r="B202" i="12"/>
  <c r="B20" i="12"/>
  <c r="B21" i="12"/>
  <c r="B18" i="12"/>
  <c r="B19" i="12"/>
  <c r="B75" i="12"/>
  <c r="B76" i="12"/>
  <c r="B152" i="12"/>
  <c r="B191" i="12"/>
  <c r="B69" i="12"/>
  <c r="B70" i="12"/>
  <c r="B167" i="12"/>
  <c r="B110" i="12"/>
  <c r="B111" i="12"/>
  <c r="B172" i="12"/>
  <c r="B171" i="12"/>
  <c r="B213" i="12"/>
  <c r="B212" i="12"/>
  <c r="B73" i="12"/>
  <c r="B74" i="12"/>
  <c r="B91" i="12"/>
  <c r="B92" i="12"/>
  <c r="B117" i="12"/>
  <c r="B114" i="12"/>
  <c r="B115" i="12"/>
  <c r="B116" i="12"/>
  <c r="B177" i="12"/>
  <c r="B178" i="12"/>
  <c r="B40" i="12"/>
  <c r="B41" i="12"/>
  <c r="B42" i="12"/>
  <c r="B43" i="12"/>
  <c r="B55" i="12"/>
  <c r="B56" i="12"/>
  <c r="B85" i="12"/>
  <c r="B86" i="12"/>
  <c r="B77" i="12"/>
  <c r="B78" i="12"/>
  <c r="B97" i="12"/>
  <c r="B98" i="12"/>
  <c r="B121" i="12"/>
  <c r="B120" i="12"/>
  <c r="B204" i="12"/>
  <c r="B203" i="12"/>
  <c r="B128" i="12"/>
  <c r="B129" i="12"/>
  <c r="B10" i="12"/>
  <c r="B11" i="12"/>
  <c r="B194" i="12"/>
  <c r="B83" i="12"/>
  <c r="B84" i="12"/>
  <c r="B61" i="12"/>
  <c r="B62" i="12"/>
  <c r="B28" i="12"/>
  <c r="B29" i="12"/>
  <c r="B30" i="12"/>
  <c r="B27" i="12"/>
  <c r="B93" i="12"/>
  <c r="B94" i="12"/>
  <c r="B122" i="12"/>
  <c r="B123" i="12"/>
  <c r="B47" i="12"/>
  <c r="B48" i="12"/>
  <c r="B157" i="12"/>
  <c r="B59" i="12"/>
  <c r="B60" i="12"/>
  <c r="B142" i="12"/>
  <c r="B143" i="12"/>
  <c r="B141" i="12"/>
  <c r="B118" i="12"/>
  <c r="B119" i="12"/>
  <c r="B3" i="12"/>
  <c r="B2" i="12"/>
  <c r="B65" i="12"/>
  <c r="B66" i="12"/>
  <c r="B12" i="12"/>
  <c r="B13" i="12"/>
  <c r="B14" i="12"/>
  <c r="B15" i="12"/>
  <c r="B95" i="12"/>
  <c r="B96" i="12"/>
  <c r="B99" i="12"/>
  <c r="B100" i="12"/>
  <c r="B101" i="12"/>
  <c r="B160" i="12"/>
  <c r="B63" i="12"/>
  <c r="B64" i="12"/>
  <c r="B196" i="12"/>
  <c r="B195" i="12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2" i="7"/>
  <c r="B94" i="24" l="1"/>
  <c r="B113" i="23"/>
  <c r="B120" i="22"/>
  <c r="B123" i="21"/>
  <c r="B95" i="24"/>
  <c r="B114" i="23"/>
  <c r="B121" i="22"/>
  <c r="B124" i="21"/>
  <c r="B129" i="23"/>
  <c r="B136" i="22"/>
  <c r="B139" i="21"/>
  <c r="B126" i="23"/>
  <c r="B133" i="22"/>
  <c r="B136" i="21"/>
  <c r="B128" i="23"/>
  <c r="B135" i="22"/>
  <c r="B138" i="21"/>
  <c r="C20" i="27"/>
  <c r="C41" i="27"/>
  <c r="C24" i="27"/>
  <c r="C105" i="27"/>
  <c r="C80" i="27"/>
  <c r="C56" i="27"/>
  <c r="C62" i="27"/>
  <c r="C19" i="27"/>
  <c r="C118" i="27"/>
  <c r="C57" i="27"/>
  <c r="C81" i="27"/>
  <c r="C86" i="27"/>
  <c r="C84" i="27"/>
  <c r="C61" i="27"/>
  <c r="C102" i="27"/>
  <c r="C6" i="27"/>
  <c r="C119" i="27"/>
  <c r="C88" i="27"/>
  <c r="C29" i="27"/>
  <c r="C112" i="27"/>
  <c r="A152" i="26"/>
  <c r="B152" i="26" s="1"/>
  <c r="A153" i="26"/>
  <c r="B153" i="26" s="1"/>
  <c r="C70" i="29" l="1"/>
  <c r="C79" i="29"/>
  <c r="C76" i="29"/>
  <c r="C75" i="29"/>
  <c r="C166" i="29"/>
  <c r="C73" i="29"/>
  <c r="C74" i="29"/>
  <c r="C67" i="29"/>
  <c r="C140" i="29"/>
  <c r="C69" i="29"/>
  <c r="C163" i="29"/>
  <c r="C139" i="29"/>
  <c r="C169" i="29"/>
  <c r="C66" i="29"/>
  <c r="C137" i="29"/>
  <c r="C138" i="29"/>
  <c r="C167" i="29"/>
</calcChain>
</file>

<file path=xl/sharedStrings.xml><?xml version="1.0" encoding="utf-8"?>
<sst xmlns="http://schemas.openxmlformats.org/spreadsheetml/2006/main" count="48243" uniqueCount="1071">
  <si>
    <t>Product name</t>
  </si>
  <si>
    <t>Product code</t>
  </si>
  <si>
    <t>RU10</t>
  </si>
  <si>
    <t>RU16</t>
  </si>
  <si>
    <t>RU15</t>
  </si>
  <si>
    <t>Комбикорм для карпа (Р)</t>
  </si>
  <si>
    <t>F714551400103</t>
  </si>
  <si>
    <t>F712411404101</t>
  </si>
  <si>
    <t>F712411252151</t>
  </si>
  <si>
    <t>F712411253168</t>
  </si>
  <si>
    <t>F712411254151</t>
  </si>
  <si>
    <t>F712411254161</t>
  </si>
  <si>
    <t>F712411402151</t>
  </si>
  <si>
    <t>F712411403151</t>
  </si>
  <si>
    <t>F712411403168</t>
  </si>
  <si>
    <t>F712411404151</t>
  </si>
  <si>
    <t>F712421251056</t>
  </si>
  <si>
    <t>F712451401129</t>
  </si>
  <si>
    <t>F712511252451</t>
  </si>
  <si>
    <t>F712511252651</t>
  </si>
  <si>
    <t>F712511253268</t>
  </si>
  <si>
    <t>F712511253351</t>
  </si>
  <si>
    <t>F712511253356</t>
  </si>
  <si>
    <t>F712511254261</t>
  </si>
  <si>
    <t>F712511254351</t>
  </si>
  <si>
    <t>F712511254361</t>
  </si>
  <si>
    <t>F712511254552</t>
  </si>
  <si>
    <t>F712511402451</t>
  </si>
  <si>
    <t>F712511402651</t>
  </si>
  <si>
    <t>F712511403251</t>
  </si>
  <si>
    <t>F712511403351</t>
  </si>
  <si>
    <t>F712511403356</t>
  </si>
  <si>
    <t>F712511404261</t>
  </si>
  <si>
    <t>F712511404361</t>
  </si>
  <si>
    <t>F712551259206</t>
  </si>
  <si>
    <t>F712551401349</t>
  </si>
  <si>
    <t>F712551409206</t>
  </si>
  <si>
    <t>F713421251056</t>
  </si>
  <si>
    <t>F714411253151</t>
  </si>
  <si>
    <t>F714411254161</t>
  </si>
  <si>
    <t>F714411403151</t>
  </si>
  <si>
    <t>F714511252651</t>
  </si>
  <si>
    <t>F714511253251</t>
  </si>
  <si>
    <t>F714511253351</t>
  </si>
  <si>
    <t>F714511254361</t>
  </si>
  <si>
    <t>F714511402451</t>
  </si>
  <si>
    <t>F714511402651</t>
  </si>
  <si>
    <t>F714511403251</t>
  </si>
  <si>
    <t>F714511403351</t>
  </si>
  <si>
    <t>F714551259206</t>
  </si>
  <si>
    <t>F714551409206</t>
  </si>
  <si>
    <t>F715421253168</t>
  </si>
  <si>
    <t>F715511253251</t>
  </si>
  <si>
    <t>F715511253351</t>
  </si>
  <si>
    <t>F715511254552</t>
  </si>
  <si>
    <t>F715511402651</t>
  </si>
  <si>
    <t>F715511404261</t>
  </si>
  <si>
    <t>F715511404361</t>
  </si>
  <si>
    <t>F712301251189</t>
  </si>
  <si>
    <t>F712301251285</t>
  </si>
  <si>
    <t>F712301252525</t>
  </si>
  <si>
    <t>F712301252632</t>
  </si>
  <si>
    <t>F712301253129</t>
  </si>
  <si>
    <t>F712301253245</t>
  </si>
  <si>
    <t>F712301253392</t>
  </si>
  <si>
    <t>F712301257129</t>
  </si>
  <si>
    <t>F712301257329</t>
  </si>
  <si>
    <t>F712301402632</t>
  </si>
  <si>
    <t>F712301403129</t>
  </si>
  <si>
    <t>F712301403245</t>
  </si>
  <si>
    <t>F712301403392</t>
  </si>
  <si>
    <t>F713301257129</t>
  </si>
  <si>
    <t>F714301251285</t>
  </si>
  <si>
    <t>F714301252632</t>
  </si>
  <si>
    <t>F714301253245</t>
  </si>
  <si>
    <t>F715301251285</t>
  </si>
  <si>
    <t>F712411253151</t>
  </si>
  <si>
    <t>F712411404161</t>
  </si>
  <si>
    <t>F712451251129</t>
  </si>
  <si>
    <t>F712451257109</t>
  </si>
  <si>
    <t>F712511404552</t>
  </si>
  <si>
    <t>F712551251349</t>
  </si>
  <si>
    <t>F713411403151</t>
  </si>
  <si>
    <t>F713511403351</t>
  </si>
  <si>
    <t>F714511254261</t>
  </si>
  <si>
    <t>F715411254102</t>
  </si>
  <si>
    <t>F715411254161</t>
  </si>
  <si>
    <t>F715411404102</t>
  </si>
  <si>
    <t>F715421403102</t>
  </si>
  <si>
    <t>F715511403251</t>
  </si>
  <si>
    <t>F715511403351</t>
  </si>
  <si>
    <t>F715511404552</t>
  </si>
  <si>
    <t>F712301401285</t>
  </si>
  <si>
    <t>F713301251285</t>
  </si>
  <si>
    <t>F713301257329</t>
  </si>
  <si>
    <t>F713301257489</t>
  </si>
  <si>
    <t>F714301257489</t>
  </si>
  <si>
    <t>F712511403268</t>
  </si>
  <si>
    <t>F714511254552</t>
  </si>
  <si>
    <t>RU12</t>
  </si>
  <si>
    <t>Комбикорм для продуктивных перепелов Purina</t>
  </si>
  <si>
    <t>Комбикорм Гроуэр для бройлеров Purina</t>
  </si>
  <si>
    <t>Концентрат для свиней Гроуэр Purina 15 % </t>
  </si>
  <si>
    <t>Комбикорм «Стартер» для бройлеров Purina</t>
  </si>
  <si>
    <t xml:space="preserve">Комбикорм «Стартер» для индеек 0-8 недель Purina </t>
  </si>
  <si>
    <t xml:space="preserve">Комбикорм «Финишер» для бройлеров Purina </t>
  </si>
  <si>
    <t>Комбикорм «Стартер» для свиней Purina</t>
  </si>
  <si>
    <t>Стартер для бройлеров Purina</t>
  </si>
  <si>
    <t>Комбикорм «Гроуэр» для бройлеров Purina</t>
  </si>
  <si>
    <t>Стартер для телят Purina</t>
  </si>
  <si>
    <t>Комбикорм «Гроуэр» для индеек 9-15 недель Purina</t>
  </si>
  <si>
    <t>Комбикорм Финишер для свиней Purina</t>
  </si>
  <si>
    <t>Концентрат для КРС 7 %  Purina</t>
  </si>
  <si>
    <t>Концентрат для свиней стартер Purina 20 % </t>
  </si>
  <si>
    <t>Концентрат для птицы 10 %  Purina</t>
  </si>
  <si>
    <t>БВМД "Универсальный" для яичн. Птицы 15 % Purina</t>
  </si>
  <si>
    <t>Концентрат для бройлеров 16 %  Purina</t>
  </si>
  <si>
    <t>БВМД Универсальный для мясной птицы 25%  Purina</t>
  </si>
  <si>
    <t>Концентрат для бройлеров 10,5 %  Purina</t>
  </si>
  <si>
    <t>Концентрат для КРС 25 % Purina</t>
  </si>
  <si>
    <t>БВМД Универсальный для мясной птицы 25% Purina</t>
  </si>
  <si>
    <t xml:space="preserve">Комбикорм «Стартер» для яичной птицы Purina </t>
  </si>
  <si>
    <t>Комбикорм Стартер для бройлеров Purina</t>
  </si>
  <si>
    <t>Комбикорм «Стартер» для водоплавающей птицы Purina</t>
  </si>
  <si>
    <t>Комбикорм «Стартер» для индеек 0-8 недель Purina</t>
  </si>
  <si>
    <t xml:space="preserve">Престартер для свиней  Purina </t>
  </si>
  <si>
    <t>Комбикорм для молодняка яичной птицы Purina</t>
  </si>
  <si>
    <t>к/к для кур-несушек фазовый Purina</t>
  </si>
  <si>
    <t>Комбикорм «Финишер» для бройлеров Purina</t>
  </si>
  <si>
    <t>Комбикорм Финишер для бройлеров Purina</t>
  </si>
  <si>
    <t>Комбикорм «Финишер» для водоплавающей птицы Purina</t>
  </si>
  <si>
    <t>Комбикорм «Финишер» для индеек 16-30 недель Purina</t>
  </si>
  <si>
    <t>Комбикорм для молодняка кроликов Purina</t>
  </si>
  <si>
    <t>Престартер для свиней Purina</t>
  </si>
  <si>
    <t>БВМД "Универсальный" для яичн. Птицы 15%  Purina</t>
  </si>
  <si>
    <t xml:space="preserve">Комбикорм «Стартер» для бройлеров Purina </t>
  </si>
  <si>
    <t xml:space="preserve">к/к для кур-несушек фазовый Purina </t>
  </si>
  <si>
    <t xml:space="preserve">Комбикорм «Гроуэр» для бройлеров Purina </t>
  </si>
  <si>
    <t xml:space="preserve">Комбикорм «Финишер» для индеек 16-30 недель Purina </t>
  </si>
  <si>
    <t>Стартер для индеек 0-3 нед.  Purina</t>
  </si>
  <si>
    <t>F712301257489</t>
  </si>
  <si>
    <t>F714551401349</t>
  </si>
  <si>
    <t>F712301251485</t>
  </si>
  <si>
    <t>F712301401485</t>
  </si>
  <si>
    <t>F715421253102</t>
  </si>
  <si>
    <t>F715411253168</t>
  </si>
  <si>
    <t>F715421253151</t>
  </si>
  <si>
    <t>F714511403268</t>
  </si>
  <si>
    <t>F712511253251</t>
  </si>
  <si>
    <t>F713531403351</t>
  </si>
  <si>
    <t>F714301257129</t>
  </si>
  <si>
    <t>F715301251189</t>
  </si>
  <si>
    <t>F715421403151</t>
  </si>
  <si>
    <t>F715411403151</t>
  </si>
  <si>
    <t>F715411404151</t>
  </si>
  <si>
    <t>F715511402451</t>
  </si>
  <si>
    <t>F715511404351</t>
  </si>
  <si>
    <t>20% БВМД для лакирующих коров (К) Purina</t>
  </si>
  <si>
    <t>10-15% БВМД для свиноматок Purina</t>
  </si>
  <si>
    <t>К/к для цыплят-бройл "Стартер" PURINA</t>
  </si>
  <si>
    <t>F715451251129</t>
  </si>
  <si>
    <t>CusGr 4</t>
  </si>
  <si>
    <t>CusGr 5</t>
  </si>
  <si>
    <t>DN</t>
  </si>
  <si>
    <t>G01</t>
  </si>
  <si>
    <t>G03</t>
  </si>
  <si>
    <t>G02</t>
  </si>
  <si>
    <t>G04</t>
  </si>
  <si>
    <t>G05</t>
  </si>
  <si>
    <t>G07</t>
  </si>
  <si>
    <t>G09</t>
  </si>
  <si>
    <t>SP</t>
  </si>
  <si>
    <t>G08</t>
  </si>
  <si>
    <t>G06</t>
  </si>
  <si>
    <t>BX</t>
  </si>
  <si>
    <t>F712301401189</t>
  </si>
  <si>
    <t>F712301407129</t>
  </si>
  <si>
    <t>F712301407329</t>
  </si>
  <si>
    <t>F712511404351</t>
  </si>
  <si>
    <t>F713301253245</t>
  </si>
  <si>
    <t>F714511252451</t>
  </si>
  <si>
    <t>F714551407450</t>
  </si>
  <si>
    <t>F715411254151</t>
  </si>
  <si>
    <t>F712411404102</t>
  </si>
  <si>
    <t>F712411254102</t>
  </si>
  <si>
    <t>F715301253245</t>
  </si>
  <si>
    <t>F715431251129</t>
  </si>
  <si>
    <t>F713301251189</t>
  </si>
  <si>
    <t>F714411403168</t>
  </si>
  <si>
    <t>F714511403356</t>
  </si>
  <si>
    <t>F713301407329</t>
  </si>
  <si>
    <t>F712421251092</t>
  </si>
  <si>
    <t>F714301402632</t>
  </si>
  <si>
    <t>Комбикорм для свиней "Престартер" Purina</t>
  </si>
  <si>
    <t>Комбикорм для лакт.коров PURINA</t>
  </si>
  <si>
    <t>F715411252151</t>
  </si>
  <si>
    <t>F714451257109</t>
  </si>
  <si>
    <t>F714301403245</t>
  </si>
  <si>
    <t>F713301407129</t>
  </si>
  <si>
    <t>F715551250190</t>
  </si>
  <si>
    <t>F715551400190</t>
  </si>
  <si>
    <t>F715521250190</t>
  </si>
  <si>
    <t>F715521400190</t>
  </si>
  <si>
    <t>F712421401056</t>
  </si>
  <si>
    <t>F714411253168</t>
  </si>
  <si>
    <t>F714511253268</t>
  </si>
  <si>
    <t>F715301404713</t>
  </si>
  <si>
    <t>F715301254770</t>
  </si>
  <si>
    <t>F715511403268</t>
  </si>
  <si>
    <t>F715511253268</t>
  </si>
  <si>
    <t>F712421403168</t>
  </si>
  <si>
    <t>F712521403268</t>
  </si>
  <si>
    <t>F714421253168</t>
  </si>
  <si>
    <t>RU20</t>
  </si>
  <si>
    <t>RU34</t>
  </si>
  <si>
    <t>Комбикорм для товарного карпа Purina</t>
  </si>
  <si>
    <t>7,5% БВМД для водопл. птицы PURINA</t>
  </si>
  <si>
    <t>15% БВМД для водопл. птицы PURINA</t>
  </si>
  <si>
    <t>F714411252151</t>
  </si>
  <si>
    <t>F713421403168</t>
  </si>
  <si>
    <t>F715511403356</t>
  </si>
  <si>
    <t>F714511404361</t>
  </si>
  <si>
    <t>Price May, rub/tn</t>
  </si>
  <si>
    <t>Plant</t>
  </si>
  <si>
    <t>F714551250103</t>
  </si>
  <si>
    <t>F712301254713</t>
  </si>
  <si>
    <t>RU29</t>
  </si>
  <si>
    <t>Price June, rub/tn</t>
  </si>
  <si>
    <t>7,5% БВМК для водопл. птицы PURINA</t>
  </si>
  <si>
    <t>Комбикорм для рыб с пробиотиком PURINA</t>
  </si>
  <si>
    <t>F713421253168</t>
  </si>
  <si>
    <t>Price July, rub/tn</t>
  </si>
  <si>
    <t>Price August, rub/tn</t>
  </si>
  <si>
    <t>Price September, rub/tn</t>
  </si>
  <si>
    <t>Price October, rub/tn</t>
  </si>
  <si>
    <t>F715511252451</t>
  </si>
  <si>
    <t>F715511254361</t>
  </si>
  <si>
    <t>F714551407369</t>
  </si>
  <si>
    <t>F715551259206</t>
  </si>
  <si>
    <t>CusGr 4/5</t>
  </si>
  <si>
    <t>BXG01</t>
  </si>
  <si>
    <t>BXG05</t>
  </si>
  <si>
    <t>BXG07</t>
  </si>
  <si>
    <t>DNG01</t>
  </si>
  <si>
    <t>DNG03</t>
  </si>
  <si>
    <t>BXG06</t>
  </si>
  <si>
    <t>BXG04</t>
  </si>
  <si>
    <t>DNG04</t>
  </si>
  <si>
    <t>DNG07</t>
  </si>
  <si>
    <t>DNG05</t>
  </si>
  <si>
    <t>SPG07</t>
  </si>
  <si>
    <t>SPG04</t>
  </si>
  <si>
    <t>BXG09</t>
  </si>
  <si>
    <t>Комбикорм «Стартер-2» для индеек Purina</t>
  </si>
  <si>
    <t>Комбикорм «Гроуэр» для индеек Purina</t>
  </si>
  <si>
    <t>Смесь кормовая для КРС Purina</t>
  </si>
  <si>
    <t>К/к для кур-нес."Предкладка" Purina</t>
  </si>
  <si>
    <t>Комбикорм для индеек "Финишер" Purina</t>
  </si>
  <si>
    <t>К/к для кроликов универсальный Purina</t>
  </si>
  <si>
    <t>Price November, rub/tn</t>
  </si>
  <si>
    <t>F712521253268</t>
  </si>
  <si>
    <t>F712551253356</t>
  </si>
  <si>
    <t>F712421253168</t>
  </si>
  <si>
    <t>F714411254102</t>
  </si>
  <si>
    <t>BXG02</t>
  </si>
  <si>
    <t>SPG08</t>
  </si>
  <si>
    <t>SPG09</t>
  </si>
  <si>
    <t>20% БВМК для лакирующих коров (К) Purina</t>
  </si>
  <si>
    <t>10-20% БВМК для свиней "Универс" PURINA</t>
  </si>
  <si>
    <t>16% БВМК д\бройл. Стартер-Гроуэр Purina</t>
  </si>
  <si>
    <t>10,5 % БВМК для бройлеров Финишер Purina</t>
  </si>
  <si>
    <t>К/к для цыплят-бройлеров Стартер Purina</t>
  </si>
  <si>
    <t>К/к Стартер-1 для инд.и перепелов PURINA</t>
  </si>
  <si>
    <t>К/к для водоплав. птицы "Финишер" PURINA</t>
  </si>
  <si>
    <t>Комбикорм для бройлеров "Гроуэр" PURINA</t>
  </si>
  <si>
    <t>Комбикорм Финишер для бройлер</t>
  </si>
  <si>
    <t>К/к для цыпл.-бройлеров "Финишер" Purina</t>
  </si>
  <si>
    <t>F712421403172</t>
  </si>
  <si>
    <t>F712521402651</t>
  </si>
  <si>
    <t>F712301402525</t>
  </si>
  <si>
    <t>F712521402451</t>
  </si>
  <si>
    <t>F712521404261</t>
  </si>
  <si>
    <t>F712531404351</t>
  </si>
  <si>
    <t>F712421402151</t>
  </si>
  <si>
    <t>F712421404161</t>
  </si>
  <si>
    <t>F712531403356</t>
  </si>
  <si>
    <t>F712421404151</t>
  </si>
  <si>
    <t>F712531404361</t>
  </si>
  <si>
    <t>NHG09</t>
  </si>
  <si>
    <t>Price January, rub/tn</t>
  </si>
  <si>
    <t>F715531403272</t>
  </si>
  <si>
    <t>F715531403342</t>
  </si>
  <si>
    <t>Price February, rub/tn</t>
  </si>
  <si>
    <t>F715301252525</t>
  </si>
  <si>
    <t>F712531403351</t>
  </si>
  <si>
    <t>F712521254261</t>
  </si>
  <si>
    <t>F712531254361</t>
  </si>
  <si>
    <t>F712531253351</t>
  </si>
  <si>
    <t>Price March, rub/tn</t>
  </si>
  <si>
    <t>F714411254151</t>
  </si>
  <si>
    <t>F712421253102</t>
  </si>
  <si>
    <t>F715301254713</t>
  </si>
  <si>
    <t>F715301257129</t>
  </si>
  <si>
    <t>F715301257329</t>
  </si>
  <si>
    <t>F715301257489</t>
  </si>
  <si>
    <t>F715451257109</t>
  </si>
  <si>
    <t>Комбикорм для рыб с пробиотик</t>
  </si>
  <si>
    <t>Price April, rub/tn</t>
  </si>
  <si>
    <t>F712421254113</t>
  </si>
  <si>
    <t>F712421104113</t>
  </si>
  <si>
    <t>F714421254113</t>
  </si>
  <si>
    <t>К/к для перепелов Стартер Max Purina</t>
  </si>
  <si>
    <t>F714511404261</t>
  </si>
  <si>
    <t>F712421104161</t>
  </si>
  <si>
    <t>F712521102651</t>
  </si>
  <si>
    <t>F712551109206</t>
  </si>
  <si>
    <t>F712521103268</t>
  </si>
  <si>
    <t>F712511104552</t>
  </si>
  <si>
    <t>F712411104102</t>
  </si>
  <si>
    <t>F712421103168</t>
  </si>
  <si>
    <t>F712421103102</t>
  </si>
  <si>
    <t>Комбикорм д/цып.-бройл."Стартер" Purina</t>
  </si>
  <si>
    <t>КОМБИКОРМ Д/МОЛ.ИНДЕЕК СТАРТЕP1 PURINA</t>
  </si>
  <si>
    <t>К/к для продуктивных перепелов Purina</t>
  </si>
  <si>
    <t>К\к для кроликов "Универсальный" Purina</t>
  </si>
  <si>
    <t>К\к для кур-нес. Фазовый Purina</t>
  </si>
  <si>
    <t>F712301253285</t>
  </si>
  <si>
    <t>F714411404151</t>
  </si>
  <si>
    <t>F712421252151</t>
  </si>
  <si>
    <t>F714411402151</t>
  </si>
  <si>
    <t>F714411404102</t>
  </si>
  <si>
    <t>F712521403251</t>
  </si>
  <si>
    <t>F712421254161</t>
  </si>
  <si>
    <t>F714411404161</t>
  </si>
  <si>
    <t>F714511404552</t>
  </si>
  <si>
    <t>F715301253285</t>
  </si>
  <si>
    <t>F712301403347</t>
  </si>
  <si>
    <t>F713531403342</t>
  </si>
  <si>
    <t>F713531403272</t>
  </si>
  <si>
    <t>Комбикорм д/бройлеров Финишер Max Purina</t>
  </si>
  <si>
    <t>Комбикорм д/бройлеров Гроуэр Max Purina</t>
  </si>
  <si>
    <t>25% БВМК Универс. д\мясной птицы Purina</t>
  </si>
  <si>
    <t>8 % БВМК для бройлеров "Финишер" Purina</t>
  </si>
  <si>
    <t>RU24</t>
  </si>
  <si>
    <t>F712301251285/RU15</t>
  </si>
  <si>
    <t>F712301257329/RU15</t>
  </si>
  <si>
    <t>F712411254102/RU15</t>
  </si>
  <si>
    <t>F713421401056/RU16</t>
  </si>
  <si>
    <t>F712421404151/RU10</t>
  </si>
  <si>
    <t>F712451251129/RU15</t>
  </si>
  <si>
    <t>F712451257109/RU12</t>
  </si>
  <si>
    <t>F712511254552/RU15</t>
  </si>
  <si>
    <t>F712531402451/RU10</t>
  </si>
  <si>
    <t>F712531404261/RU10</t>
  </si>
  <si>
    <t>F712531403351/RU15</t>
  </si>
  <si>
    <t>F712551259206/RU15</t>
  </si>
  <si>
    <t>F712301252525/RU15</t>
  </si>
  <si>
    <t>F712421404151/RU15</t>
  </si>
  <si>
    <t>F712421251056/RU12</t>
  </si>
  <si>
    <t>F712521103268/RU24</t>
  </si>
  <si>
    <t>F712421253168/RU15</t>
  </si>
  <si>
    <t>F712531404361/RU15</t>
  </si>
  <si>
    <t>F714551401349/RU24</t>
  </si>
  <si>
    <t>F712531404351/RU15</t>
  </si>
  <si>
    <t>F712421103168/RU24</t>
  </si>
  <si>
    <t>F712531402651</t>
  </si>
  <si>
    <t>F712531404261/RU15</t>
  </si>
  <si>
    <t>F712511403268/RU15</t>
  </si>
  <si>
    <t>F712531402651/RU15</t>
  </si>
  <si>
    <t>F712411254161/RU15</t>
  </si>
  <si>
    <t>F712421402151/RU15</t>
  </si>
  <si>
    <t>F712531402451/RU15</t>
  </si>
  <si>
    <t>F712451257109/RU15</t>
  </si>
  <si>
    <t>F714511403351/RU15</t>
  </si>
  <si>
    <t>F714411253168/RU15</t>
  </si>
  <si>
    <t>F714511404261/RU15</t>
  </si>
  <si>
    <t>F714511403268/RU15</t>
  </si>
  <si>
    <t>F714511404361/RU15</t>
  </si>
  <si>
    <t>F714511402651/RU15</t>
  </si>
  <si>
    <t>F714411404151/RU15</t>
  </si>
  <si>
    <t>F714411404161/RU15</t>
  </si>
  <si>
    <t>F714551259206/RU15</t>
  </si>
  <si>
    <t>F714411254102/RU15</t>
  </si>
  <si>
    <t>F714411402151/RU15</t>
  </si>
  <si>
    <t>F714511254552/RU15</t>
  </si>
  <si>
    <t>F714511402451/RU15</t>
  </si>
  <si>
    <t>F712301251189/RU15</t>
  </si>
  <si>
    <t>F712301257129/RU15</t>
  </si>
  <si>
    <t>F712531403268</t>
  </si>
  <si>
    <t>F712531403268/RU15</t>
  </si>
  <si>
    <t>F713511403251</t>
  </si>
  <si>
    <t>F712411254113</t>
  </si>
  <si>
    <t>F712531103268</t>
  </si>
  <si>
    <t>F712301403327</t>
  </si>
  <si>
    <t>Комбикорм для КРС PURINA</t>
  </si>
  <si>
    <t>12% БВМК для бройлеров "Финишер" Purina</t>
  </si>
  <si>
    <t>F712301402525/RU15</t>
  </si>
  <si>
    <t>F712411402151/RU15</t>
  </si>
  <si>
    <t>F712421253102/RU15</t>
  </si>
  <si>
    <t>F712511402651/RU15</t>
  </si>
  <si>
    <t>F713511403351/RU15</t>
  </si>
  <si>
    <t>F714411254151/RU15</t>
  </si>
  <si>
    <t>F714411254161/RU15</t>
  </si>
  <si>
    <t>F714511254361/RU15</t>
  </si>
  <si>
    <t>К/К для бройлеров Гроуер Про Purina</t>
  </si>
  <si>
    <t>К/К для кур-несушек Purina</t>
  </si>
  <si>
    <t>К/К для бройлеров Стартер Про Purina</t>
  </si>
  <si>
    <t>К/К для индюков/перепелок Стартер-2 Purina</t>
  </si>
  <si>
    <t>F712421403180</t>
  </si>
  <si>
    <t>F712531403280</t>
  </si>
  <si>
    <t>F712531403384</t>
  </si>
  <si>
    <t>F712531403387</t>
  </si>
  <si>
    <t>F712531403390</t>
  </si>
  <si>
    <t>Price Dec, rub/tn</t>
  </si>
  <si>
    <t>К/к для бройлеров Стартер Ультра Purina</t>
  </si>
  <si>
    <t>К/к для бройлеров Гроуер Ультра Purina</t>
  </si>
  <si>
    <t>К/к для бройлеров Финишер-1 Ультра Purina</t>
  </si>
  <si>
    <t>К/к для бройлеров Финишер-2 Ультра Purina</t>
  </si>
  <si>
    <t>Plant # Code</t>
  </si>
  <si>
    <t>Price NEW, rub/tn</t>
  </si>
  <si>
    <t>F712301101285/RU10</t>
  </si>
  <si>
    <t>F712301102525/RU10</t>
  </si>
  <si>
    <t>F712301251189/RU10</t>
  </si>
  <si>
    <t>F712301251285/RU10</t>
  </si>
  <si>
    <t>F712301251485/RU10</t>
  </si>
  <si>
    <t>F712301252525/RU10</t>
  </si>
  <si>
    <t>F712301252632/RU10</t>
  </si>
  <si>
    <t>F712301253129/RU10</t>
  </si>
  <si>
    <t>F712301253392/RU10</t>
  </si>
  <si>
    <t>F712301257129/RU10</t>
  </si>
  <si>
    <t>F712301257329/RU10</t>
  </si>
  <si>
    <t>F712301257489/RU10</t>
  </si>
  <si>
    <t>F712301403129/RU10</t>
  </si>
  <si>
    <t>F712301403327/RU10</t>
  </si>
  <si>
    <t>F712301403347/RU10</t>
  </si>
  <si>
    <t>F712301403392/RU10</t>
  </si>
  <si>
    <t>F712411254102/RU10</t>
  </si>
  <si>
    <t>F712411254113/RU10</t>
  </si>
  <si>
    <t>F712421102151/RU10</t>
  </si>
  <si>
    <t>F712421103168/RU10</t>
  </si>
  <si>
    <t>F712421104161/RU10</t>
  </si>
  <si>
    <t>F712421251056/RU10</t>
  </si>
  <si>
    <t>F712421253102/RU10</t>
  </si>
  <si>
    <t>F712421253168/RU10</t>
  </si>
  <si>
    <t>F712421401092/RU10</t>
  </si>
  <si>
    <t>F712421402151/RU10</t>
  </si>
  <si>
    <t>F712421403168/RU10</t>
  </si>
  <si>
    <t>F712421403172/RU10</t>
  </si>
  <si>
    <t>F712421403180/RU10</t>
  </si>
  <si>
    <t>F712421404161/RU10</t>
  </si>
  <si>
    <t>F712451251129/RU10</t>
  </si>
  <si>
    <t>F712451257109/RU10</t>
  </si>
  <si>
    <t>F712511102651/RU10</t>
  </si>
  <si>
    <t>F712511104552/RU10</t>
  </si>
  <si>
    <t>F712511254552/RU10</t>
  </si>
  <si>
    <t>F712511402651/RU10</t>
  </si>
  <si>
    <t>F712511404552/RU10</t>
  </si>
  <si>
    <t>F712531103268/RU10</t>
  </si>
  <si>
    <t>F712531253268/RU10</t>
  </si>
  <si>
    <t>F712531403268/RU10</t>
  </si>
  <si>
    <t>F712531403280/RU10</t>
  </si>
  <si>
    <t>F712531403351/RU10</t>
  </si>
  <si>
    <t>F712531403356/RU10</t>
  </si>
  <si>
    <t>F712531403384/RU10</t>
  </si>
  <si>
    <t>F712531403387/RU10</t>
  </si>
  <si>
    <t>F712531403390/RU10</t>
  </si>
  <si>
    <t>F712531404351/RU10</t>
  </si>
  <si>
    <t>F712531404361/RU10</t>
  </si>
  <si>
    <t>F712551109206/RU10</t>
  </si>
  <si>
    <t>F712551259206/RU10</t>
  </si>
  <si>
    <t>F712551409206/RU10</t>
  </si>
  <si>
    <t>F712301253245/RU10</t>
  </si>
  <si>
    <t>F712421251092/RU10</t>
  </si>
  <si>
    <t>F712521253268/RU10</t>
  </si>
  <si>
    <t>F712551401349/RU10</t>
  </si>
  <si>
    <t>F714301252632/RU12</t>
  </si>
  <si>
    <t>F714411253168/RU12</t>
  </si>
  <si>
    <t>F714411254102/RU12</t>
  </si>
  <si>
    <t>F714511252451/RU12</t>
  </si>
  <si>
    <t>F714511253268/RU12</t>
  </si>
  <si>
    <t>F714511253351/RU12</t>
  </si>
  <si>
    <t>F714511254361/RU12</t>
  </si>
  <si>
    <t>F714511254552/RU12</t>
  </si>
  <si>
    <t>F714511402651/RU12</t>
  </si>
  <si>
    <t>F714551259206/RU12</t>
  </si>
  <si>
    <t>F714551401349/RU12</t>
  </si>
  <si>
    <t>F714551407369/RU12</t>
  </si>
  <si>
    <t>F714551407450/RU12</t>
  </si>
  <si>
    <t>F712551109206/RU12</t>
  </si>
  <si>
    <t>F714411403168/RU12</t>
  </si>
  <si>
    <t>F714411404161/RU12</t>
  </si>
  <si>
    <t>F714511402451/RU12</t>
  </si>
  <si>
    <t>F714511404361/RU12</t>
  </si>
  <si>
    <t>F714551409206/RU12</t>
  </si>
  <si>
    <t>F712301252632/RU15</t>
  </si>
  <si>
    <t>F712301253129/RU15</t>
  </si>
  <si>
    <t>F712301253285/RU15</t>
  </si>
  <si>
    <t>F712301253392/RU15</t>
  </si>
  <si>
    <t>F712301257489/RU15</t>
  </si>
  <si>
    <t>F712411254113/RU15</t>
  </si>
  <si>
    <t>F712421251056/RU15</t>
  </si>
  <si>
    <t>F712421252151/RU15</t>
  </si>
  <si>
    <t>F712421254151/RU15</t>
  </si>
  <si>
    <t>F712421254161/RU15</t>
  </si>
  <si>
    <t>F712531253268/RU15</t>
  </si>
  <si>
    <t>F712531253351/RU15</t>
  </si>
  <si>
    <t>F714301252632/RU15</t>
  </si>
  <si>
    <t>F714511253268/RU15</t>
  </si>
  <si>
    <t>F712301253285/RU24</t>
  </si>
  <si>
    <t>F712301257329/RU24</t>
  </si>
  <si>
    <t>F712451251129/RU24</t>
  </si>
  <si>
    <t>F712451257109/RU24</t>
  </si>
  <si>
    <t>F714301252632/RU24</t>
  </si>
  <si>
    <t>F714411252151/RU24</t>
  </si>
  <si>
    <t>F714411253168/RU24</t>
  </si>
  <si>
    <t>F714411254102/RU24</t>
  </si>
  <si>
    <t>F714411254151/RU24</t>
  </si>
  <si>
    <t>F714411254161/RU24</t>
  </si>
  <si>
    <t>F714511252451/RU24</t>
  </si>
  <si>
    <t>F714511253268/RU24</t>
  </si>
  <si>
    <t>F714511253351/RU24</t>
  </si>
  <si>
    <t>F714511254261/RU24</t>
  </si>
  <si>
    <t>F714511254361/RU24</t>
  </si>
  <si>
    <t>F714511254552/RU24</t>
  </si>
  <si>
    <t>F714511402651/RU24</t>
  </si>
  <si>
    <t>F714551259206/RU24</t>
  </si>
  <si>
    <t>F714551407369/RU24</t>
  </si>
  <si>
    <t>F714551407450/RU24</t>
  </si>
  <si>
    <t>F712511102651</t>
  </si>
  <si>
    <t>F712301101285</t>
  </si>
  <si>
    <t>БВМК для свиней Универсальная Purina</t>
  </si>
  <si>
    <t>F712301102525</t>
  </si>
  <si>
    <t>БВМК для кур-несушек Про Purina</t>
  </si>
  <si>
    <t>F712421401092</t>
  </si>
  <si>
    <t>F712421102151/RU15</t>
  </si>
  <si>
    <t>F712421102151/RU12</t>
  </si>
  <si>
    <t>F712421102151/RU24</t>
  </si>
  <si>
    <t>Price 20 Dec-15 Jan, rub/tn</t>
  </si>
  <si>
    <t>К/К для цыплят-несушек Стартер Purina</t>
  </si>
  <si>
    <t>F714421403102</t>
  </si>
  <si>
    <t>К/К для бройлеров Стартер Супер Purina</t>
  </si>
  <si>
    <t>F714421403102/RU15</t>
  </si>
  <si>
    <t>F714421403102/RU12</t>
  </si>
  <si>
    <t>К/К для телят Стартер Purina</t>
  </si>
  <si>
    <t>К/К для перепелов-несушек Purina</t>
  </si>
  <si>
    <t>Code</t>
  </si>
  <si>
    <t>F712301403385</t>
  </si>
  <si>
    <t>F712301403235</t>
  </si>
  <si>
    <t>К/К для индюков/перепелок Стартер-2</t>
  </si>
  <si>
    <t>F712531253268</t>
  </si>
  <si>
    <t>F712531253356</t>
  </si>
  <si>
    <t>F714451251129</t>
  </si>
  <si>
    <t>К/К для поросят Стартер Purina</t>
  </si>
  <si>
    <t>F714421253102</t>
  </si>
  <si>
    <t>F712531402451</t>
  </si>
  <si>
    <t>F712531404261</t>
  </si>
  <si>
    <t>F712421102151</t>
  </si>
  <si>
    <t>F714511254351</t>
  </si>
  <si>
    <t>К/К для водопл. птицы Финишер Purina</t>
  </si>
  <si>
    <t>F712301102632</t>
  </si>
  <si>
    <t>БВМК для кур-несушек Эко Purina</t>
  </si>
  <si>
    <t>БВМК для бройлеров ЭКО Purina</t>
  </si>
  <si>
    <t>F712301103285</t>
  </si>
  <si>
    <t>К/К для поросят Престартер Ультра Purina</t>
  </si>
  <si>
    <t>БВМК для бройлеров Гроуер Про 20% Purina</t>
  </si>
  <si>
    <t>БВМК для бройлеров Финишер Про 15% Purina</t>
  </si>
  <si>
    <t>Price 14-28 February, rub/tn</t>
  </si>
  <si>
    <t>RU36</t>
  </si>
  <si>
    <t>БВМК для водопл. птицы Purina</t>
  </si>
  <si>
    <t>К/К для бройлеров Стартер Ультра Purina</t>
  </si>
  <si>
    <t>К/К для бройлеров Гроуер Ультра Purina</t>
  </si>
  <si>
    <t>К/К для бройлеров Финишер-1 Ультра Purina</t>
  </si>
  <si>
    <t>К/К для бройлеров Финишер-2 Ультра Purina</t>
  </si>
  <si>
    <t>БВМК для дойных коров Purina</t>
  </si>
  <si>
    <t>БВМК для бройлеров Финишер Про Purina</t>
  </si>
  <si>
    <t>БВМК для бройлеров Стартер Про Purina</t>
  </si>
  <si>
    <t>К/К для свиней Финишер Purina</t>
  </si>
  <si>
    <t>БВМК для телят Стартер Purina</t>
  </si>
  <si>
    <t>БВМК для поросят Стартер Purina</t>
  </si>
  <si>
    <t>БВМК для быков Purina</t>
  </si>
  <si>
    <t>К/К для поросят Престартер Purina</t>
  </si>
  <si>
    <t>БВМК для свиноматок Purina</t>
  </si>
  <si>
    <t>К/К для бройлеров Финишер Про Purina</t>
  </si>
  <si>
    <t>К/К для водопл. птицы Стартер Purina</t>
  </si>
  <si>
    <t>К/К для индюков/перепелок Стартер-1 Purina</t>
  </si>
  <si>
    <t>К/К для перепелов Стартер Purina</t>
  </si>
  <si>
    <t>К/К для дойных коров Purina</t>
  </si>
  <si>
    <t>К/К для откорма быков Purina</t>
  </si>
  <si>
    <t>К/К для кроликов Универсальный Purina</t>
  </si>
  <si>
    <t>К/К для индюков Финишер Purina</t>
  </si>
  <si>
    <t>К/К для бройлеров Финишер Эко Purina</t>
  </si>
  <si>
    <t>К/К для индюков Гроуер Purina</t>
  </si>
  <si>
    <t>К/К для молодняка кур-несушек Purina</t>
  </si>
  <si>
    <t>К/К для индюков Стартер-1 Purina</t>
  </si>
  <si>
    <t>Code in SAP</t>
  </si>
  <si>
    <t>Column1</t>
  </si>
  <si>
    <t>Code name</t>
  </si>
  <si>
    <t xml:space="preserve"> без НДС </t>
  </si>
  <si>
    <t>Baxter/Dennis</t>
  </si>
  <si>
    <t>БВМК для бройлеров Финишер Про 8% Purina</t>
  </si>
  <si>
    <t>БВМК для бройлеров Финишер Про 12% Purina</t>
  </si>
  <si>
    <t>F712301403309</t>
  </si>
  <si>
    <t>F712301403377</t>
  </si>
  <si>
    <t>F712551409216</t>
  </si>
  <si>
    <t>F712201403279</t>
  </si>
  <si>
    <t>F712201403397</t>
  </si>
  <si>
    <t>F712301403115</t>
  </si>
  <si>
    <t>F712301403119</t>
  </si>
  <si>
    <t>F712301403319</t>
  </si>
  <si>
    <t>5% BROILER GROWER CONCENTRATE PURINA</t>
  </si>
  <si>
    <t>TURKEY STARTER COMPLETE FEED PURINA</t>
  </si>
  <si>
    <t>Комбикорм д/кур-несушек "Фазовый" PURINA</t>
  </si>
  <si>
    <t>F714531402651</t>
  </si>
  <si>
    <t>F714421252151</t>
  </si>
  <si>
    <t>F714531252451</t>
  </si>
  <si>
    <t>F714531254361</t>
  </si>
  <si>
    <t>F714531254351</t>
  </si>
  <si>
    <t>F714531254261</t>
  </si>
  <si>
    <t>БВМК для бройлеров Стартер 16%</t>
  </si>
  <si>
    <t>F714451407109</t>
  </si>
  <si>
    <t>F712451407109</t>
  </si>
  <si>
    <t>F714541259206</t>
  </si>
  <si>
    <t>F712301251369</t>
  </si>
  <si>
    <t>F712301403328</t>
  </si>
  <si>
    <t>10% БВМК для свиней "Финишер" PURINA</t>
  </si>
  <si>
    <t>15% БВМК для цып.-бройл."Финишер" PURINA</t>
  </si>
  <si>
    <t>RU18</t>
  </si>
  <si>
    <t>F714431256169</t>
  </si>
  <si>
    <t>F714531256469</t>
  </si>
  <si>
    <t>F712421254151</t>
  </si>
  <si>
    <t>Комбикорм для МРС Стартер Purina</t>
  </si>
  <si>
    <t>Комбикорм д/МРС лактирующих маток Purina</t>
  </si>
  <si>
    <t>К/к для водоплав. птицы "Стартер" PURINA</t>
  </si>
  <si>
    <t>F712201402507</t>
  </si>
  <si>
    <t>F712301401187</t>
  </si>
  <si>
    <t>F712301401295</t>
  </si>
  <si>
    <t>10% SWINE STARTER CONCENTRATE PURINA</t>
  </si>
  <si>
    <t>7,5% SWINE GROWER CONCENTRATE PURINA</t>
  </si>
  <si>
    <t>5% Swine Finisher  BaseMix PURINA</t>
  </si>
  <si>
    <t>F712301251187</t>
  </si>
  <si>
    <t>F712301251295</t>
  </si>
  <si>
    <t>F712201251365</t>
  </si>
  <si>
    <t>F712551109216</t>
  </si>
  <si>
    <t>F712421253166</t>
  </si>
  <si>
    <t>F712531253366</t>
  </si>
  <si>
    <t>F712521253266</t>
  </si>
  <si>
    <t>F712421253178</t>
  </si>
  <si>
    <t>F712521253278</t>
  </si>
  <si>
    <t>F712531253398</t>
  </si>
  <si>
    <t>F712531403366</t>
  </si>
  <si>
    <t>F712421403166</t>
  </si>
  <si>
    <t>F712521403266</t>
  </si>
  <si>
    <t>F712421403130</t>
  </si>
  <si>
    <t>F712531403230</t>
  </si>
  <si>
    <t>F712531403330</t>
  </si>
  <si>
    <t>F712531403340</t>
  </si>
  <si>
    <t>F714421253178</t>
  </si>
  <si>
    <t>F714521253278</t>
  </si>
  <si>
    <t>F714531253398</t>
  </si>
  <si>
    <t>F714421253166</t>
  </si>
  <si>
    <t>F714521253266</t>
  </si>
  <si>
    <t>F714531253366</t>
  </si>
  <si>
    <t>F712421103166</t>
  </si>
  <si>
    <t>F712551401216</t>
  </si>
  <si>
    <t>F712551401360</t>
  </si>
  <si>
    <t>К/К для бройлеров Стартер Комфорт-Микс</t>
  </si>
  <si>
    <t>К/К для бройлеров Финишер Комфорт-Микс</t>
  </si>
  <si>
    <t>К/К для бройлеров Стартер Профи Purina</t>
  </si>
  <si>
    <t>К/К для бройлеров Финишер Профи Purina</t>
  </si>
  <si>
    <t>К/К для бройлеров Cтартер Ультра Purina</t>
  </si>
  <si>
    <t>К/К для бройлеров Гроуэр Ультра Purina</t>
  </si>
  <si>
    <t>К/К для бройлеров Финишер Ультра-1 Purina</t>
  </si>
  <si>
    <t>К/К для бройлеров Финишер Ультра-2 Purina</t>
  </si>
  <si>
    <t>К/К для бройлеров Гроуер Комфорт-Микс</t>
  </si>
  <si>
    <t>К/К для бройлеров Гроуер Профи Purina</t>
  </si>
  <si>
    <t>Swine Grower Complete Feed Purina</t>
  </si>
  <si>
    <t>Swine Finisher Complete Feed Purina</t>
  </si>
  <si>
    <t>БВМК для бройлеров 12% Purina</t>
  </si>
  <si>
    <t>БВМК для бройлеров Финишер 12% Purina</t>
  </si>
  <si>
    <t>Бэйзмикс для бройлеров Гроуер 5% Purina</t>
  </si>
  <si>
    <t>Бэйзмикс для бройлеров Финишер 5% Purina</t>
  </si>
  <si>
    <t xml:space="preserve">БВМК для бройлеров Стартер 5% Purina </t>
  </si>
  <si>
    <t>БВМК для бройлеров Стартер 16% Purina</t>
  </si>
  <si>
    <t>БВМК для бройлеров 10,5% Purina</t>
  </si>
  <si>
    <t>F712541409216</t>
  </si>
  <si>
    <t>F712531404300</t>
  </si>
  <si>
    <t>F712531404200</t>
  </si>
  <si>
    <t>F712421404101</t>
  </si>
  <si>
    <t>7,5% БВМК для водопл. птицы Purina</t>
  </si>
  <si>
    <t>Turkey Finisher Complete Feed PURINA</t>
  </si>
  <si>
    <t>TURKEY GROWER COMPLETE FEED PURINA</t>
  </si>
  <si>
    <t>F712421104151</t>
  </si>
  <si>
    <t>F712521103266</t>
  </si>
  <si>
    <t>F712531102451</t>
  </si>
  <si>
    <t>F712531253266</t>
  </si>
  <si>
    <t>F712531253278</t>
  </si>
  <si>
    <t>F712531403266</t>
  </si>
  <si>
    <t>F714541259216</t>
  </si>
  <si>
    <t>F712541259216</t>
  </si>
  <si>
    <t>F712421254102</t>
  </si>
  <si>
    <t>F712531403306</t>
  </si>
  <si>
    <t>F712441409120</t>
  </si>
  <si>
    <t>F712541109216</t>
  </si>
  <si>
    <t>F712541409320</t>
  </si>
  <si>
    <t>F712541409420</t>
  </si>
  <si>
    <t>БВМК для кур-несушек</t>
  </si>
  <si>
    <t>К/К для бройлеров Гроуер Профи</t>
  </si>
  <si>
    <t>К/корм д/бройл."Финишер2" PURINA ULTRA</t>
  </si>
  <si>
    <t>Комбикорм д/отъёма кроликов Purina ULTRA</t>
  </si>
  <si>
    <t>Комбикорм д/откорма кролик. Purina ULTRA</t>
  </si>
  <si>
    <t>КК д/лакт. к/маток и откорм Purina ULTRA</t>
  </si>
  <si>
    <t>10-15% БВМК для свиноматок Purina</t>
  </si>
  <si>
    <t>F712301402110</t>
  </si>
  <si>
    <t>F712541259217</t>
  </si>
  <si>
    <t>F714541259217</t>
  </si>
  <si>
    <t>10% PULLET STARTER CONCENTRATE (С)</t>
  </si>
  <si>
    <t>5% Layer Prelay BaseMix Purina</t>
  </si>
  <si>
    <t>CF for rabbits University COMFORT-mix</t>
  </si>
  <si>
    <t>F712411254106</t>
  </si>
  <si>
    <t>QUAIL STARTER  CF PURINA</t>
  </si>
  <si>
    <t>F714531252651</t>
  </si>
  <si>
    <t>LAYER PHASE COMPLETE FEED PURINA</t>
  </si>
  <si>
    <t>15% LAYER ALL-STAGES CONCENTRATE PURINA</t>
  </si>
  <si>
    <t>25% Broiler Universal Concentrate Purina</t>
  </si>
  <si>
    <t>TURKEY STARTER 1 CF PURINA</t>
  </si>
  <si>
    <t>LAYER STARTER COMPLETE FEED PURINA</t>
  </si>
  <si>
    <t>NATATORIAL STARTER COMPLETE FEED PURINA</t>
  </si>
  <si>
    <t>TURKEY STARTER-2 COMPLETE FEED PURINA</t>
  </si>
  <si>
    <t>BROILER STARTER CF PURINA PROFI</t>
  </si>
  <si>
    <t>CALF STARTER COMPLETE FEED PURINA</t>
  </si>
  <si>
    <t>QUAIL COMPLETE FEED Purina</t>
  </si>
  <si>
    <t>LAYER COMPLETE FEED PURINA</t>
  </si>
  <si>
    <t>BROILER GROWER COMPLETE FEED KOMFORT-mix</t>
  </si>
  <si>
    <t>BROILER FINISHER CF KOMFORT-mix</t>
  </si>
  <si>
    <t>RABBIT COMPLETE FEED UNIVERSAL PURINA</t>
  </si>
  <si>
    <t>F712531103266</t>
  </si>
  <si>
    <t>F712541409130</t>
  </si>
  <si>
    <t>F712541409430</t>
  </si>
  <si>
    <t>F714541409130</t>
  </si>
  <si>
    <t>F714541409430</t>
  </si>
  <si>
    <t>RABBIT STARTER CF ULTRA PURINA</t>
  </si>
  <si>
    <t>F712421252154</t>
  </si>
  <si>
    <t>F712531252455</t>
  </si>
  <si>
    <t>F712531252654</t>
  </si>
  <si>
    <t>F712531102651</t>
  </si>
  <si>
    <t>F714421403130</t>
  </si>
  <si>
    <t>20% БВМК для свиней "Стартер" Purina</t>
  </si>
  <si>
    <t>15% БВМК Универс. д/яичной птицы Purina</t>
  </si>
  <si>
    <t>25% БВМК Универс. д/мясной птицы Purina</t>
  </si>
  <si>
    <t>К/к д/кур-несушек Фазовый Purina®</t>
  </si>
  <si>
    <t>5% БВМК  для бройлеров "Гроуэр" Purina</t>
  </si>
  <si>
    <t>10%  БВМК для свиней "Стартер" PURINA</t>
  </si>
  <si>
    <t>Комбикорм д/кроликов универ. KOMFORT-mix</t>
  </si>
  <si>
    <t>Комбикорм д/кроликов Универсал. Purina</t>
  </si>
  <si>
    <t>5%  БВМК для свиней "Финишер" PURINA</t>
  </si>
  <si>
    <t>7,5% БВМК для свиней "Гроуэр" PURINA</t>
  </si>
  <si>
    <t>10,5% БВМК д/цыпл.-бройл. Финишер Purina</t>
  </si>
  <si>
    <t>Комбикорм для свиней "Стартер" Purina</t>
  </si>
  <si>
    <t>Комбикорм для индеек "Гроуэр" Purina</t>
  </si>
  <si>
    <t>КОМБИКОРМ ДЛЯ ПЕРЕПЕЛОВ "СТАРТЕP" PURINA</t>
  </si>
  <si>
    <t>Комбикорм для индеек "Стартер" Purina</t>
  </si>
  <si>
    <t>Комбикорм д/бройл."Стартер" Purina ПРОФИ</t>
  </si>
  <si>
    <t>Комбикорм д/бройл."Финишер" Purina ПРОФИ</t>
  </si>
  <si>
    <t>Комбикорм д/бройл."Стартер" KOMFORT-mix</t>
  </si>
  <si>
    <t>Комбикорм д/бройл."Финишер" KOMFORT-mix</t>
  </si>
  <si>
    <t>Комбикорм д/бройл."Стартер" Purina ULTRA</t>
  </si>
  <si>
    <t>Комбикорм д/бройл."Гроуэр" Purina ULTRA</t>
  </si>
  <si>
    <t>Комбикорм д/бройл"Финишер1" Purina ULTRA</t>
  </si>
  <si>
    <t>Комбикорм д/бройл"Финишер2" Purina ULTRA</t>
  </si>
  <si>
    <t>Комбикорм д/бройл."Гроуэр" KOMFORT-mix</t>
  </si>
  <si>
    <t>Комбикорм д/бройл."Гроуэр" Purina ПРОФИ</t>
  </si>
  <si>
    <t>К/к для мол.яичн.птицы "Стартер" PURINA</t>
  </si>
  <si>
    <t>Комбикорм для индеек "Стартер-2" Purina</t>
  </si>
  <si>
    <t>7% БВМК для откорма КРС PURINA</t>
  </si>
  <si>
    <t>Комбикорм для индеек "Гроуэр" PURINA</t>
  </si>
  <si>
    <t>Комбикорм для телят "Стартер" PURINA</t>
  </si>
  <si>
    <t>Комбикорм для мол. яичной птицы PURINA</t>
  </si>
  <si>
    <t>25% БВМК для телят "Стартер" Purina</t>
  </si>
  <si>
    <t>15% БВМК Гроуэр-Финишер д/свиней Purina</t>
  </si>
  <si>
    <t>12% БВМК для бройлеров Финишер Purina</t>
  </si>
  <si>
    <t>10% БВМК Универс. д/яичной птицы Purina</t>
  </si>
  <si>
    <t>20% БВМК для лактирующих коров  Purina</t>
  </si>
  <si>
    <t>Комбикорм для телят "Стартер" Purina</t>
  </si>
  <si>
    <t>К/к д/индеек Стартер 1 Purina®</t>
  </si>
  <si>
    <t>Комбикорм для водопл. пт. Финишер Purina</t>
  </si>
  <si>
    <t>Комбикорм для КРС Purina</t>
  </si>
  <si>
    <t>Комбикорм для лактирующих коров Purina</t>
  </si>
  <si>
    <t>20% БВМК для бройлеров "Гроуэр" Purina</t>
  </si>
  <si>
    <t>16% БВМК д\цыплят-бройл"Стартер" Purina</t>
  </si>
  <si>
    <t>Комбикорм д/бройл."Стартер" Purina</t>
  </si>
  <si>
    <t>К/к д/кроликов Универсал. Purina ULTRA</t>
  </si>
  <si>
    <t>5% БВМК для бройлеров Финишер Purina</t>
  </si>
  <si>
    <t>Комбикорм для свиней "Гроуэр" Purina</t>
  </si>
  <si>
    <t>К/к д/мол.кур-нес.Стар.KOMFORT-mix</t>
  </si>
  <si>
    <t>К/к д/мол.кур-нес.KOMFORT-mix</t>
  </si>
  <si>
    <t>К/к д/кур-нес.KOMFORT-mix</t>
  </si>
  <si>
    <t>К/корм д/бройлер."Стартер" PURINA ULTRA</t>
  </si>
  <si>
    <t>F714421252154</t>
  </si>
  <si>
    <t>F714531252455</t>
  </si>
  <si>
    <t>F714531252654</t>
  </si>
  <si>
    <t>F714421251056</t>
  </si>
  <si>
    <t>F714431251129</t>
  </si>
  <si>
    <t>F712431251129</t>
  </si>
  <si>
    <t>5% БВМК для кур-несушек "Фазовая" Purina</t>
  </si>
  <si>
    <t>F712301403325</t>
  </si>
  <si>
    <t>F714531403206</t>
  </si>
  <si>
    <t>Комбикорм для свиней "Финишер" Purina</t>
  </si>
  <si>
    <t>20% БВМК д\брой."Гроуэр” Purina</t>
  </si>
  <si>
    <t>15% БВМК д\брой."Финишер” Purina®</t>
  </si>
  <si>
    <t>Комбикорм д/цыпл.-бр."Гроуэр" Purina MAX</t>
  </si>
  <si>
    <t>F712421104102</t>
  </si>
  <si>
    <t>F712301403301</t>
  </si>
  <si>
    <t>F712301403117</t>
  </si>
  <si>
    <t>F714421403118</t>
  </si>
  <si>
    <t>10.5% БВМК для бройлеров Финишер Purina</t>
  </si>
  <si>
    <t>16% БВМК д/цыпл.-бройл."Стартер" Purina</t>
  </si>
  <si>
    <t>Комбикорм д/цып.-бр."Стартер"Purina MAX</t>
  </si>
  <si>
    <t>F712541401216</t>
  </si>
  <si>
    <t>Комбикорм для свиней Гроуэр Purina®</t>
  </si>
  <si>
    <t>F712541109206</t>
  </si>
  <si>
    <t>F712541409206</t>
  </si>
  <si>
    <t>F712541259206</t>
  </si>
  <si>
    <t>КК/Крол/Универ/Purina®ПРОФИ</t>
  </si>
  <si>
    <t xml:space="preserve"> 5% БВМК для бройлеров "Гроуэр" Purina</t>
  </si>
  <si>
    <t>F712301252526</t>
  </si>
  <si>
    <t>F712301102526</t>
  </si>
  <si>
    <t>30% БВМК/Яич.пт/Фазовый/KOMFORT-mix®</t>
  </si>
  <si>
    <t>5% БВМК "Стартер" для бройлеров Purina</t>
  </si>
  <si>
    <t>Для свиней</t>
  </si>
  <si>
    <t>Для кур-несушек</t>
  </si>
  <si>
    <t>Для бройлеров</t>
  </si>
  <si>
    <t>Для уток, индеек, перепелов</t>
  </si>
  <si>
    <t>Для КРС</t>
  </si>
  <si>
    <t>Для МРС</t>
  </si>
  <si>
    <t>Для кроликов</t>
  </si>
  <si>
    <t>F712421253065</t>
  </si>
  <si>
    <t>F714541259510</t>
  </si>
  <si>
    <t>F712541109426</t>
  </si>
  <si>
    <t>F712541409426</t>
  </si>
  <si>
    <t>F712541109226</t>
  </si>
  <si>
    <t>F712541409226</t>
  </si>
  <si>
    <t>F712541259426</t>
  </si>
  <si>
    <t>F712541259226</t>
  </si>
  <si>
    <t>F712531253367</t>
  </si>
  <si>
    <t>КК/Бройлер/Престарт/Purina® ПРОФИ</t>
  </si>
  <si>
    <t>Комбикорм для шиншилл универсальный</t>
  </si>
  <si>
    <t>КК/Кр-маток/Откорм/Purina®</t>
  </si>
  <si>
    <t>Комбикорм для кроликов Отъём Purina®</t>
  </si>
  <si>
    <t>Комбикорм д/бройлеров «Финишер» Purina®  </t>
  </si>
  <si>
    <t>F714531253367</t>
  </si>
  <si>
    <t>F712541401360</t>
  </si>
  <si>
    <t>F714541259226</t>
  </si>
  <si>
    <t>F714541259426</t>
  </si>
  <si>
    <t>Комбикорм для свиней Стартер Purina®</t>
  </si>
  <si>
    <t>Комбикорм д/бройлеров «Финишер» Purina®</t>
  </si>
  <si>
    <t>Комбикорм для свиней Престартер Purina®</t>
  </si>
  <si>
    <t>КК/Кур-нес/Фазовый/Purina®</t>
  </si>
  <si>
    <t>КК/Мол.яич.пт/Старт/Purina®</t>
  </si>
  <si>
    <t>КК/Мол.кур-нес/Старт/Komfort-mix®</t>
  </si>
  <si>
    <t>КК/Бройлер/Старт/Purina®ПРОФИ</t>
  </si>
  <si>
    <t>КК/Бройлер/Старт/Komfort-mix®</t>
  </si>
  <si>
    <t>КК/Бройлер/Гроуэр/Komfort-mix®</t>
  </si>
  <si>
    <t>КК/Бройлер/Финиш/Komfort-mix®</t>
  </si>
  <si>
    <t>КК/Бройлер/Гроуэр/Purina®ПРОФИ</t>
  </si>
  <si>
    <t>КК/Бройлер/Финиш/Purina®ПРОФИ</t>
  </si>
  <si>
    <t>КК/Бройлер/Старт/Purina®</t>
  </si>
  <si>
    <t>КК/Индеек/Финиш/Purina®</t>
  </si>
  <si>
    <t>КК/Индеек/Старт1/Purina®</t>
  </si>
  <si>
    <t>КК/Вод.пт/Финиш/Purina®</t>
  </si>
  <si>
    <t>КК д/ТелятСтартPurina®</t>
  </si>
  <si>
    <t>КК д/ОткормКРСPurina®</t>
  </si>
  <si>
    <t>F712301404767</t>
  </si>
  <si>
    <t>F714421253065</t>
  </si>
  <si>
    <t>15%БВМК/Р.ст/Вод.пт/Клад1/Purina®</t>
  </si>
  <si>
    <t>КК/Бройлер/Престарт/Purina®ПРОФИ</t>
  </si>
  <si>
    <t>КК/Бройлер/Старт/Purina®ULTRA</t>
  </si>
  <si>
    <t>КК/Крол/Отъём/Purina®</t>
  </si>
  <si>
    <t>F712421402119</t>
  </si>
  <si>
    <t>F712531402419</t>
  </si>
  <si>
    <t>F712531402619</t>
  </si>
  <si>
    <t>F714421252119</t>
  </si>
  <si>
    <t>F714531252419</t>
  </si>
  <si>
    <t>F714531252619</t>
  </si>
  <si>
    <t>КК/Мол.Яич.пт/Старт/Purina®SPECIAL</t>
  </si>
  <si>
    <t>КК/Яич.пт/Предкл/Purina®SPECIAL</t>
  </si>
  <si>
    <t>КК/Яич.пт/Клад/Purina®SPECIAL</t>
  </si>
  <si>
    <t>F712421403100</t>
  </si>
  <si>
    <t>F712531403200</t>
  </si>
  <si>
    <t>F712531403300</t>
  </si>
  <si>
    <t>F714421253100</t>
  </si>
  <si>
    <t>F714531253200</t>
  </si>
  <si>
    <t>F714531253300</t>
  </si>
  <si>
    <t>КК/Бройлер/Старт/Purina®SPECIAL</t>
  </si>
  <si>
    <t>КК/Бройлер/Гроуэр/Purina®SPECIAL</t>
  </si>
  <si>
    <t>КК/Бройлер/Финиш/Purina®SPECIAL</t>
  </si>
  <si>
    <t>F712421102119</t>
  </si>
  <si>
    <t>F712421252119</t>
  </si>
  <si>
    <t>F714421402119</t>
  </si>
  <si>
    <t>F712531102419</t>
  </si>
  <si>
    <t>F712531252419</t>
  </si>
  <si>
    <t>F714531402419</t>
  </si>
  <si>
    <t>F712531102619</t>
  </si>
  <si>
    <t>F712531252619</t>
  </si>
  <si>
    <t>F714531402619</t>
  </si>
  <si>
    <t>F712421103100</t>
  </si>
  <si>
    <t>F712421253100</t>
  </si>
  <si>
    <t>F714421403100</t>
  </si>
  <si>
    <t>F712531103200</t>
  </si>
  <si>
    <t>F712531253200</t>
  </si>
  <si>
    <t>F714531403200</t>
  </si>
  <si>
    <t>F712531103300</t>
  </si>
  <si>
    <t>F712531253300</t>
  </si>
  <si>
    <t>F714531403300</t>
  </si>
  <si>
    <t>F714531403230</t>
  </si>
  <si>
    <t>F714531403330</t>
  </si>
  <si>
    <t>F714531403340</t>
  </si>
  <si>
    <t>КК/Бройлер/Гроуэр/Purina®ULTRA</t>
  </si>
  <si>
    <t>КК/Бройлер/Финиш1/Purina®ULTRA</t>
  </si>
  <si>
    <t>КК/Бройлер/Финиш2/Purina®ULTRA</t>
  </si>
  <si>
    <t>01.04.2021-30.06.2021</t>
  </si>
  <si>
    <t>15.05.2021-31.05.2021</t>
  </si>
  <si>
    <t>F712421404181</t>
  </si>
  <si>
    <t>КК/Вод.пт/Старт/Purina®ULTRA</t>
  </si>
  <si>
    <t>F712301404713</t>
  </si>
  <si>
    <t>7,5% БВМК\Р.ст\Вод.пт\Клад\Purina® ULTRA</t>
  </si>
  <si>
    <t>F712301403250</t>
  </si>
  <si>
    <t>F712531403367</t>
  </si>
  <si>
    <t>F712531252451</t>
  </si>
  <si>
    <t>4% БВМК/Бройлер/Универсал/Purina® MAX</t>
  </si>
  <si>
    <t>КК/Бройлер/Финиш/Purina®</t>
  </si>
  <si>
    <t>КК/Вод.пт/Старт/Purina®</t>
  </si>
  <si>
    <t>F712421251058</t>
  </si>
  <si>
    <t>F712421251096</t>
  </si>
  <si>
    <t>F712301251159</t>
  </si>
  <si>
    <t>F712301251251</t>
  </si>
  <si>
    <t>F712301251459</t>
  </si>
  <si>
    <t>F712301251559</t>
  </si>
  <si>
    <t>15% БВМК/Р.ст/Вод.пт/Клад1/Purina®ULTRA</t>
  </si>
  <si>
    <t>К/к д/свиней Престартер Purina®ULTRA</t>
  </si>
  <si>
    <t>20% БВМК для свиней Стартер Purina®ULTRA</t>
  </si>
  <si>
    <t>15-10%БВМК д/св.Гроуэр-Фин. Purina®ULTRA</t>
  </si>
  <si>
    <t>15% БВМК д/лакт.свиноматок Purina®ULTRA</t>
  </si>
  <si>
    <t>10%БВМК д/супор.свиноматок Purina®ULTRA</t>
  </si>
  <si>
    <t>10-15% БВМК для свиноматок Purina®</t>
  </si>
  <si>
    <t>КК/Крол/Универ/KOMFORT-mix®</t>
  </si>
  <si>
    <t>F714541250104</t>
  </si>
  <si>
    <t>Для рыб</t>
  </si>
  <si>
    <t>7,5% БВМК для свиней Гроуэр Purina®MAX</t>
  </si>
  <si>
    <t>20% БВМК для свиней Стартер Purina®</t>
  </si>
  <si>
    <t>15%БВМК д/св.Гроуэр-Финишер Purina®</t>
  </si>
  <si>
    <t>5% БВМК для свиней Финишер Purina®MAX</t>
  </si>
  <si>
    <t>КК/Мол.яич.пт/Девел/Purina®</t>
  </si>
  <si>
    <t>10% БВМК/Яич.пт./Универсал/Purina®</t>
  </si>
  <si>
    <t>15% БВМК/Яич.пт./Универсал/Purina®</t>
  </si>
  <si>
    <t>КК/Мол.кур-нес/Гроу/Komfort-mix®</t>
  </si>
  <si>
    <t>КК/Кур-нес/Фазовый/Komfort-mix®</t>
  </si>
  <si>
    <t>30% БВМК/Яич.пт/Фазовый/Komfort-mix®</t>
  </si>
  <si>
    <t>10,5% БВМК/Бройлер/Финиш/Purina®</t>
  </si>
  <si>
    <t>16% БВМК/Бройлер/Старт/Purina®</t>
  </si>
  <si>
    <t>КК/Индеек/Старт2/Purina®</t>
  </si>
  <si>
    <t>КК/Индеек/Гроуэр/Purina®</t>
  </si>
  <si>
    <t>КК/Р.ст/Перепел/Клад/Purina®</t>
  </si>
  <si>
    <t>КК/Перепел/Старт/Purina®</t>
  </si>
  <si>
    <t>7% БВМК д/ОткормКРСPurina®</t>
  </si>
  <si>
    <t>25% БВМК д/ТелятСтартPurina®</t>
  </si>
  <si>
    <t>20% БВМК д/ЛактКоровPurina®</t>
  </si>
  <si>
    <t>КК д/ЛактКоровPurina®</t>
  </si>
  <si>
    <t>КК д/МРССтартPurina®</t>
  </si>
  <si>
    <t>КК д/ЛактОвец/КозPurina®</t>
  </si>
  <si>
    <t>КК/Шиншил/Универ/Purina®</t>
  </si>
  <si>
    <t>КК/Рыб/Purina®</t>
  </si>
  <si>
    <t>10% БВМК для свиней Стартер Purina®MAX</t>
  </si>
  <si>
    <t>К/к для свиней Гроуэр Purina®MAX</t>
  </si>
  <si>
    <t>F714521254552</t>
  </si>
  <si>
    <t>К/к для свиней Престартер Purina®MAX</t>
  </si>
  <si>
    <t>КК/Мол.Яич.пт/Старт/Purina®HAPPY</t>
  </si>
  <si>
    <t>КК/Яич.пт/Предкл/Purina®HAPPY</t>
  </si>
  <si>
    <t>КК/Бройлер/Финиш/Purina®HAPPY</t>
  </si>
  <si>
    <t>КК/Бройлер/Гроуэр/Purina®HAPPY</t>
  </si>
  <si>
    <t>10% БВМК для свиней Финишер Purina®MAX</t>
  </si>
  <si>
    <t>КК/Бройлер/Старт/Purina®HAPPY</t>
  </si>
  <si>
    <t>КК/Яич.пт/Клад/Purina®HAPPY</t>
  </si>
  <si>
    <t>F712521254552</t>
  </si>
  <si>
    <t>F712521404552</t>
  </si>
  <si>
    <t>F714511402620</t>
  </si>
  <si>
    <t>F712531402627</t>
  </si>
  <si>
    <t>F714421102119</t>
  </si>
  <si>
    <t>F714531406469</t>
  </si>
  <si>
    <t>КК/Яич.пт/Фазовый Purina® ULTRA</t>
  </si>
  <si>
    <t>КК/Яич.пт/Клад/Purina®</t>
  </si>
  <si>
    <t>RU39</t>
  </si>
  <si>
    <t>F714531102619</t>
  </si>
  <si>
    <t>F714531404351</t>
  </si>
  <si>
    <t>F714531404261</t>
  </si>
  <si>
    <t>F714531404361</t>
  </si>
  <si>
    <t>F714541109206</t>
  </si>
  <si>
    <t>F714421103166</t>
  </si>
  <si>
    <t>20.05.2022-30.06.2022</t>
  </si>
  <si>
    <t>Розница</t>
  </si>
  <si>
    <t>опт 1-5 т.</t>
  </si>
  <si>
    <t>опт 5-10 т</t>
  </si>
  <si>
    <t>5% БВМК/Кур-нес/Фазовый/Purina®MAX</t>
  </si>
  <si>
    <t>3,5% БВМК для цыплят-бройл. Гроуэр-Финиш</t>
  </si>
  <si>
    <t>5% БВМК/Бройлер/Гроуэр/Purina®MAX</t>
  </si>
  <si>
    <t>КК/Крол/Универ/Purina®ULTRA</t>
  </si>
  <si>
    <t>КК/Лакт/Кр-маток/Purina®MAX</t>
  </si>
  <si>
    <t>КК/Крол/Универ/Purina®MAX</t>
  </si>
  <si>
    <t>KK/Р.ст/Страус/Клад/Purina®MAX</t>
  </si>
  <si>
    <t>КК/Страус/Старт/Purina®MAX</t>
  </si>
  <si>
    <t>KK/Страус/Финиш3/Purina®MAX</t>
  </si>
  <si>
    <t>Для страусов</t>
  </si>
  <si>
    <t>Код</t>
  </si>
  <si>
    <t>Вес</t>
  </si>
  <si>
    <t>1 кг</t>
  </si>
  <si>
    <t>1 меш</t>
  </si>
  <si>
    <t>опт от 10т с завода</t>
  </si>
  <si>
    <t>10% БВМК для свиней Финишер PurinaMAX</t>
  </si>
  <si>
    <t>          111,00   </t>
  </si>
  <si>
    <t>      2 775,00   </t>
  </si>
  <si>
    <t>            101,00   </t>
  </si>
  <si>
    <t>         2 525,00   </t>
  </si>
  <si>
    <t>            97,00   </t>
  </si>
  <si>
    <t>      2 425,00   </t>
  </si>
  <si>
    <t>                95,00   </t>
  </si>
  <si>
    <t>          2 375,00   </t>
  </si>
  <si>
    <t xml:space="preserve">Цены ОПТовые на комбикорма и кормовые добавки Purina
Адрес склада: 346735, Ростовская область, Аксайский район, х. Нижнетемерницкий, ул. Гайдара, 6, склад №38.  Контактный телефон: +7(961) 815-96-94 Оксана, www.avega-agro.ru   </t>
  </si>
  <si>
    <t>Минеральный блок PROVIMI</t>
  </si>
  <si>
    <t>Минеральный блок для телок и нетелей 4А</t>
  </si>
  <si>
    <t>Минеральный блок для овец А6</t>
  </si>
  <si>
    <t>Премиксы Cargill</t>
  </si>
  <si>
    <t>4% БВМК/Бройлер/Универсал/Purina®MAX</t>
  </si>
  <si>
    <t>3,5% БВМК для цыплят-бройлер. Гроуэр-Финиш</t>
  </si>
  <si>
    <t>0,5% Премикс для бройлеров Универсальный Purina</t>
  </si>
  <si>
    <t>3% Премикс д/свиней доращ/откорм</t>
  </si>
  <si>
    <t>Для собак PROVIPET</t>
  </si>
  <si>
    <t>Корм д/собак с Говядиной PROVIPET</t>
  </si>
  <si>
    <t>Для кошек PROVIPET</t>
  </si>
  <si>
    <t>Корм д/кошек с курицей</t>
  </si>
  <si>
    <t>Корм д/кошек стерилизованных  с курицей</t>
  </si>
  <si>
    <t>Для собак Дружок/ Besar</t>
  </si>
  <si>
    <t>до 10 мешков</t>
  </si>
  <si>
    <t>более 10 мешков</t>
  </si>
  <si>
    <t>Корм сухой для собак "Дружок"</t>
  </si>
  <si>
    <t>Корм сухой для собак круп. пород "BESAR"</t>
  </si>
  <si>
    <t>Корм сухой для собак мелк. пород "BESAR"</t>
  </si>
  <si>
    <t>Для кошек</t>
  </si>
  <si>
    <t>Корм сухой для кошек "Besar" 12 шт в уп.</t>
  </si>
  <si>
    <t xml:space="preserve">Корм сухой для кошек "Besar" </t>
  </si>
  <si>
    <t>ProBalance 1,8 Sterilized Корм сухой для стерилиз. кошек/кастр. котов</t>
  </si>
  <si>
    <t>Заменитель цельного молока</t>
  </si>
  <si>
    <t>Пролак/ Prolac 12% Стандарт</t>
  </si>
  <si>
    <t>Пролак/ Prolac 12% Стандарт с льняным семенем</t>
  </si>
  <si>
    <t>Пролак/ Prolac 16% Стандарт</t>
  </si>
  <si>
    <t>Пролак/ Prolac 16% Стандарт с льняным семенем</t>
  </si>
  <si>
    <t>Равимилк/ Ravimilk 20% Стандарт</t>
  </si>
  <si>
    <t>Равимилк/ Ravimilk 20% Ультра</t>
  </si>
  <si>
    <t>Жмых подсолнечный</t>
  </si>
  <si>
    <t>Гранула подсолнечная</t>
  </si>
  <si>
    <t>800 (20р./кг)</t>
  </si>
  <si>
    <t>720 (18р./кг)</t>
  </si>
  <si>
    <t>Кормушки</t>
  </si>
  <si>
    <t>до 5 шт</t>
  </si>
  <si>
    <t>более 5 шт</t>
  </si>
  <si>
    <t>Кормушка бункерная 5л (10)</t>
  </si>
  <si>
    <t>Кормушка для дом. птицы прям. (10)</t>
  </si>
  <si>
    <t>Кормушка для дом. птицы средняя 5л (10)</t>
  </si>
  <si>
    <t>Кормушка для домашней  птицы (2кг) (20)</t>
  </si>
  <si>
    <t>Кормушка для птиц бункерная 10л (10)</t>
  </si>
  <si>
    <t>-</t>
  </si>
  <si>
    <t>690 (23р./кг)</t>
  </si>
  <si>
    <t>750 (25р./кг)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</si>
</sst>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#,##0.00;[Red]#,##0.0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 (Основной текст)"/>
      <charset val="204"/>
    </font>
    <font>
      <sz val="11"/>
      <color theme="1"/>
      <name val="Calibri (Основной текст)"/>
      <charset val="204"/>
    </font>
    <font>
      <b/>
      <sz val="16"/>
      <color theme="1"/>
      <name val="Calibri"/>
      <family val="2"/>
      <scheme val="minor"/>
    </font>
    <font>
      <sz val="12"/>
      <name val="Calibri (Основной текст)"/>
      <charset val="204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 (Основной текст)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0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1" fillId="0" borderId="1" xfId="0" applyFont="1" applyFill="1" applyBorder="1" applyAlignment="1">
      <alignment horizontal="center"/>
    </xf>
    <xf numFmtId="0" fontId="41" fillId="0" borderId="1" xfId="0" applyFont="1" applyBorder="1"/>
    <xf numFmtId="0" fontId="41" fillId="0" borderId="0" xfId="0" applyFont="1"/>
    <xf numFmtId="0" fontId="41" fillId="0" borderId="0" xfId="0" applyFont="1" applyAlignment="1">
      <alignment horizontal="center"/>
    </xf>
    <xf numFmtId="165" fontId="41" fillId="0" borderId="0" xfId="1" applyNumberFormat="1" applyFont="1"/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 applyProtection="1">
      <alignment horizontal="center" vertical="center" wrapText="1"/>
    </xf>
    <xf numFmtId="0" fontId="43" fillId="0" borderId="1" xfId="0" applyFont="1" applyFill="1" applyBorder="1" applyAlignment="1" applyProtection="1">
      <alignment horizontal="center" vertical="center"/>
    </xf>
    <xf numFmtId="165" fontId="43" fillId="0" borderId="1" xfId="1" applyNumberFormat="1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/>
    </xf>
    <xf numFmtId="165" fontId="41" fillId="0" borderId="1" xfId="1" applyNumberFormat="1" applyFont="1" applyBorder="1"/>
    <xf numFmtId="165" fontId="41" fillId="0" borderId="0" xfId="0" applyNumberFormat="1" applyFont="1"/>
    <xf numFmtId="0" fontId="44" fillId="0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3" fillId="0" borderId="1" xfId="0" applyFont="1" applyFill="1" applyBorder="1" applyAlignment="1" applyProtection="1">
      <alignment horizontal="center" wrapText="1"/>
    </xf>
    <xf numFmtId="0" fontId="43" fillId="0" borderId="1" xfId="0" applyFont="1" applyFill="1" applyBorder="1" applyAlignment="1">
      <alignment horizontal="center" wrapText="1"/>
    </xf>
    <xf numFmtId="0" fontId="43" fillId="0" borderId="1" xfId="0" applyFont="1" applyFill="1" applyBorder="1" applyAlignment="1" applyProtection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41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/>
    </xf>
    <xf numFmtId="0" fontId="47" fillId="0" borderId="0" xfId="0" applyFont="1"/>
    <xf numFmtId="0" fontId="46" fillId="0" borderId="1" xfId="0" applyFont="1" applyFill="1" applyBorder="1" applyAlignment="1" applyProtection="1">
      <alignment horizontal="center" wrapText="1"/>
    </xf>
    <xf numFmtId="0" fontId="46" fillId="0" borderId="1" xfId="0" applyFont="1" applyFill="1" applyBorder="1" applyAlignment="1">
      <alignment horizontal="center" wrapText="1"/>
    </xf>
    <xf numFmtId="0" fontId="46" fillId="0" borderId="1" xfId="0" applyFont="1" applyFill="1" applyBorder="1" applyAlignment="1" applyProtection="1">
      <alignment horizontal="center"/>
    </xf>
    <xf numFmtId="165" fontId="46" fillId="0" borderId="1" xfId="1" applyNumberFormat="1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165" fontId="39" fillId="0" borderId="1" xfId="1" applyNumberFormat="1" applyFont="1" applyBorder="1" applyAlignment="1">
      <alignment horizontal="center"/>
    </xf>
    <xf numFmtId="165" fontId="39" fillId="0" borderId="1" xfId="1" applyNumberFormat="1" applyFont="1" applyBorder="1"/>
    <xf numFmtId="0" fontId="39" fillId="0" borderId="0" xfId="0" applyFont="1"/>
    <xf numFmtId="0" fontId="39" fillId="0" borderId="0" xfId="0" applyFont="1" applyAlignment="1">
      <alignment horizontal="center"/>
    </xf>
    <xf numFmtId="165" fontId="39" fillId="0" borderId="0" xfId="1" applyNumberFormat="1" applyFont="1"/>
    <xf numFmtId="0" fontId="39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165" fontId="38" fillId="0" borderId="1" xfId="1" applyNumberFormat="1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1" xfId="0" applyFont="1" applyFill="1" applyBorder="1" applyAlignment="1">
      <alignment horizontal="left"/>
    </xf>
    <xf numFmtId="0" fontId="37" fillId="0" borderId="1" xfId="0" applyFont="1" applyBorder="1" applyAlignment="1">
      <alignment horizontal="center"/>
    </xf>
    <xf numFmtId="0" fontId="0" fillId="0" borderId="2" xfId="0" applyBorder="1"/>
    <xf numFmtId="0" fontId="39" fillId="0" borderId="4" xfId="0" applyFont="1" applyBorder="1" applyAlignment="1">
      <alignment horizontal="center"/>
    </xf>
    <xf numFmtId="0" fontId="39" fillId="0" borderId="4" xfId="0" applyFont="1" applyBorder="1" applyAlignment="1">
      <alignment horizontal="left"/>
    </xf>
    <xf numFmtId="0" fontId="37" fillId="0" borderId="4" xfId="0" applyFont="1" applyBorder="1" applyAlignment="1">
      <alignment horizontal="center"/>
    </xf>
    <xf numFmtId="165" fontId="39" fillId="0" borderId="4" xfId="1" applyNumberFormat="1" applyFont="1" applyBorder="1"/>
    <xf numFmtId="165" fontId="39" fillId="0" borderId="4" xfId="1" applyNumberFormat="1" applyFont="1" applyBorder="1" applyAlignment="1">
      <alignment horizontal="center"/>
    </xf>
    <xf numFmtId="0" fontId="41" fillId="0" borderId="1" xfId="0" applyFont="1" applyFill="1" applyBorder="1" applyAlignment="1">
      <alignment horizontal="left"/>
    </xf>
    <xf numFmtId="165" fontId="41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39" fillId="0" borderId="1" xfId="0" applyFont="1" applyFill="1" applyBorder="1" applyAlignment="1">
      <alignment horizontal="left"/>
    </xf>
    <xf numFmtId="165" fontId="39" fillId="0" borderId="1" xfId="1" applyNumberFormat="1" applyFont="1" applyFill="1" applyBorder="1" applyAlignment="1">
      <alignment horizontal="center"/>
    </xf>
    <xf numFmtId="0" fontId="41" fillId="0" borderId="0" xfId="0" applyFont="1" applyFill="1"/>
    <xf numFmtId="0" fontId="48" fillId="0" borderId="0" xfId="0" applyFont="1" applyFill="1"/>
    <xf numFmtId="0" fontId="36" fillId="0" borderId="1" xfId="0" applyFont="1" applyFill="1" applyBorder="1" applyAlignment="1">
      <alignment horizontal="center"/>
    </xf>
    <xf numFmtId="0" fontId="0" fillId="0" borderId="2" xfId="0" applyFill="1" applyBorder="1"/>
    <xf numFmtId="0" fontId="37" fillId="0" borderId="1" xfId="0" applyFont="1" applyFill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0" fontId="39" fillId="0" borderId="4" xfId="0" applyFont="1" applyFill="1" applyBorder="1" applyAlignment="1">
      <alignment horizontal="left"/>
    </xf>
    <xf numFmtId="165" fontId="39" fillId="0" borderId="4" xfId="1" applyNumberFormat="1" applyFont="1" applyFill="1" applyBorder="1" applyAlignment="1">
      <alignment horizontal="center"/>
    </xf>
    <xf numFmtId="165" fontId="39" fillId="0" borderId="1" xfId="1" applyNumberFormat="1" applyFont="1" applyFill="1" applyBorder="1"/>
    <xf numFmtId="0" fontId="36" fillId="0" borderId="4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/>
    </xf>
    <xf numFmtId="165" fontId="39" fillId="0" borderId="4" xfId="1" applyNumberFormat="1" applyFont="1" applyFill="1" applyBorder="1"/>
    <xf numFmtId="0" fontId="0" fillId="0" borderId="1" xfId="0" applyFill="1" applyBorder="1"/>
    <xf numFmtId="0" fontId="42" fillId="0" borderId="4" xfId="0" applyFont="1" applyFill="1" applyBorder="1"/>
    <xf numFmtId="0" fontId="42" fillId="0" borderId="4" xfId="0" applyFont="1" applyFill="1" applyBorder="1" applyAlignment="1">
      <alignment horizontal="center"/>
    </xf>
    <xf numFmtId="165" fontId="42" fillId="0" borderId="4" xfId="1" applyNumberFormat="1" applyFont="1" applyFill="1" applyBorder="1" applyAlignment="1">
      <alignment horizontal="center"/>
    </xf>
    <xf numFmtId="0" fontId="42" fillId="0" borderId="0" xfId="0" applyFont="1" applyFill="1"/>
    <xf numFmtId="0" fontId="0" fillId="0" borderId="1" xfId="0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/>
    <xf numFmtId="0" fontId="41" fillId="0" borderId="1" xfId="0" applyFont="1" applyFill="1" applyBorder="1"/>
    <xf numFmtId="0" fontId="42" fillId="0" borderId="1" xfId="0" applyFont="1" applyFill="1" applyBorder="1"/>
    <xf numFmtId="0" fontId="42" fillId="0" borderId="1" xfId="0" applyFont="1" applyFill="1" applyBorder="1" applyAlignment="1">
      <alignment horizontal="center"/>
    </xf>
    <xf numFmtId="165" fontId="42" fillId="0" borderId="1" xfId="1" applyNumberFormat="1" applyFont="1" applyFill="1" applyBorder="1"/>
    <xf numFmtId="165" fontId="0" fillId="0" borderId="0" xfId="0" applyNumberFormat="1" applyFill="1"/>
    <xf numFmtId="165" fontId="0" fillId="0" borderId="0" xfId="1" applyNumberFormat="1" applyFont="1" applyFill="1"/>
    <xf numFmtId="0" fontId="35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165" fontId="34" fillId="0" borderId="1" xfId="1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32" fillId="0" borderId="1" xfId="0" applyFont="1" applyBorder="1" applyAlignment="1">
      <alignment horizontal="center" vertical="top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left"/>
    </xf>
    <xf numFmtId="0" fontId="41" fillId="0" borderId="4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left"/>
    </xf>
    <xf numFmtId="165" fontId="48" fillId="0" borderId="1" xfId="1" applyNumberFormat="1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165" fontId="48" fillId="0" borderId="1" xfId="1" applyNumberFormat="1" applyFont="1" applyBorder="1"/>
    <xf numFmtId="0" fontId="48" fillId="0" borderId="1" xfId="0" applyFont="1" applyBorder="1"/>
    <xf numFmtId="165" fontId="41" fillId="0" borderId="1" xfId="0" applyNumberFormat="1" applyFont="1" applyBorder="1"/>
    <xf numFmtId="0" fontId="43" fillId="2" borderId="1" xfId="0" applyFont="1" applyFill="1" applyBorder="1" applyAlignment="1">
      <alignment horizontal="center" vertical="center"/>
    </xf>
    <xf numFmtId="165" fontId="45" fillId="2" borderId="1" xfId="1" applyNumberFormat="1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/>
    </xf>
    <xf numFmtId="14" fontId="45" fillId="2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left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/>
    <xf numFmtId="0" fontId="27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6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1" xfId="0" applyFont="1" applyBorder="1"/>
    <xf numFmtId="0" fontId="21" fillId="0" borderId="1" xfId="0" applyFont="1" applyBorder="1"/>
    <xf numFmtId="0" fontId="21" fillId="0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165" fontId="19" fillId="0" borderId="1" xfId="1" applyNumberFormat="1" applyFont="1" applyFill="1" applyBorder="1" applyAlignment="1">
      <alignment horizontal="center"/>
    </xf>
    <xf numFmtId="165" fontId="19" fillId="0" borderId="1" xfId="0" applyNumberFormat="1" applyFont="1" applyBorder="1"/>
    <xf numFmtId="165" fontId="19" fillId="0" borderId="1" xfId="1" applyNumberFormat="1" applyFont="1" applyBorder="1"/>
    <xf numFmtId="0" fontId="19" fillId="0" borderId="1" xfId="0" applyFont="1" applyBorder="1"/>
    <xf numFmtId="0" fontId="18" fillId="0" borderId="1" xfId="0" applyFont="1" applyBorder="1"/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/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65" fontId="19" fillId="3" borderId="1" xfId="1" applyNumberFormat="1" applyFont="1" applyFill="1" applyBorder="1" applyAlignment="1">
      <alignment horizontal="center"/>
    </xf>
    <xf numFmtId="165" fontId="19" fillId="3" borderId="1" xfId="1" applyNumberFormat="1" applyFont="1" applyFill="1" applyBorder="1"/>
    <xf numFmtId="165" fontId="19" fillId="3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Border="1"/>
    <xf numFmtId="165" fontId="10" fillId="3" borderId="1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10" fillId="3" borderId="1" xfId="1" applyNumberFormat="1" applyFont="1" applyFill="1" applyBorder="1"/>
    <xf numFmtId="165" fontId="10" fillId="3" borderId="1" xfId="0" applyNumberFormat="1" applyFont="1" applyFill="1" applyBorder="1"/>
    <xf numFmtId="0" fontId="10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8" fillId="3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41" fillId="3" borderId="1" xfId="1" applyNumberFormat="1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/>
    </xf>
    <xf numFmtId="0" fontId="47" fillId="0" borderId="1" xfId="0" applyFont="1" applyBorder="1"/>
    <xf numFmtId="165" fontId="47" fillId="3" borderId="1" xfId="1" applyNumberFormat="1" applyFont="1" applyFill="1" applyBorder="1" applyAlignment="1">
      <alignment horizontal="center"/>
    </xf>
    <xf numFmtId="0" fontId="42" fillId="0" borderId="1" xfId="0" applyFont="1" applyBorder="1"/>
    <xf numFmtId="165" fontId="42" fillId="3" borderId="1" xfId="1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left"/>
    </xf>
    <xf numFmtId="0" fontId="49" fillId="0" borderId="1" xfId="0" applyFont="1" applyBorder="1"/>
    <xf numFmtId="165" fontId="49" fillId="3" borderId="1" xfId="1" applyNumberFormat="1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left"/>
    </xf>
    <xf numFmtId="0" fontId="50" fillId="0" borderId="1" xfId="0" applyFont="1" applyBorder="1"/>
    <xf numFmtId="165" fontId="50" fillId="3" borderId="1" xfId="1" applyNumberFormat="1" applyFont="1" applyFill="1" applyBorder="1" applyAlignment="1">
      <alignment horizontal="center"/>
    </xf>
    <xf numFmtId="0" fontId="42" fillId="0" borderId="1" xfId="0" applyFont="1" applyBorder="1" applyAlignment="1">
      <alignment horizontal="center"/>
    </xf>
    <xf numFmtId="165" fontId="42" fillId="0" borderId="1" xfId="1" applyNumberFormat="1" applyFont="1" applyBorder="1"/>
    <xf numFmtId="0" fontId="42" fillId="0" borderId="0" xfId="0" applyFont="1"/>
    <xf numFmtId="0" fontId="49" fillId="0" borderId="0" xfId="0" applyFont="1"/>
    <xf numFmtId="165" fontId="51" fillId="2" borderId="1" xfId="1" applyNumberFormat="1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/>
    </xf>
    <xf numFmtId="0" fontId="52" fillId="2" borderId="1" xfId="0" applyFont="1" applyFill="1" applyBorder="1" applyAlignment="1">
      <alignment horizontal="center" vertical="center"/>
    </xf>
    <xf numFmtId="14" fontId="51" fillId="2" borderId="1" xfId="0" applyNumberFormat="1" applyFont="1" applyFill="1" applyBorder="1" applyAlignment="1">
      <alignment horizontal="center"/>
    </xf>
    <xf numFmtId="0" fontId="52" fillId="4" borderId="1" xfId="0" applyFont="1" applyFill="1" applyBorder="1" applyAlignment="1">
      <alignment horizontal="center" vertical="center"/>
    </xf>
    <xf numFmtId="14" fontId="51" fillId="4" borderId="1" xfId="0" applyNumberFormat="1" applyFont="1" applyFill="1" applyBorder="1" applyAlignment="1">
      <alignment horizontal="center"/>
    </xf>
    <xf numFmtId="165" fontId="51" fillId="4" borderId="1" xfId="1" applyNumberFormat="1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left"/>
    </xf>
    <xf numFmtId="0" fontId="47" fillId="0" borderId="1" xfId="0" applyFont="1" applyFill="1" applyBorder="1" applyAlignment="1">
      <alignment horizontal="left"/>
    </xf>
    <xf numFmtId="0" fontId="47" fillId="0" borderId="1" xfId="0" applyFont="1" applyBorder="1" applyAlignment="1">
      <alignment horizontal="center"/>
    </xf>
    <xf numFmtId="165" fontId="42" fillId="0" borderId="0" xfId="0" applyNumberFormat="1" applyFont="1"/>
    <xf numFmtId="0" fontId="53" fillId="2" borderId="1" xfId="0" applyFont="1" applyFill="1" applyBorder="1" applyAlignment="1">
      <alignment horizontal="center"/>
    </xf>
    <xf numFmtId="0" fontId="0" fillId="4" borderId="1" xfId="0" applyFill="1" applyBorder="1"/>
    <xf numFmtId="0" fontId="51" fillId="2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164" fontId="0" fillId="0" borderId="1" xfId="0" applyNumberFormat="1" applyFont="1" applyBorder="1"/>
    <xf numFmtId="164" fontId="0" fillId="0" borderId="1" xfId="0" applyNumberFormat="1" applyBorder="1"/>
    <xf numFmtId="164" fontId="0" fillId="4" borderId="1" xfId="0" applyNumberFormat="1" applyFill="1" applyBorder="1"/>
    <xf numFmtId="0" fontId="53" fillId="4" borderId="1" xfId="0" applyFont="1" applyFill="1" applyBorder="1" applyAlignment="1">
      <alignment horizontal="center"/>
    </xf>
    <xf numFmtId="164" fontId="0" fillId="4" borderId="1" xfId="0" applyNumberFormat="1" applyFont="1" applyFill="1" applyBorder="1"/>
    <xf numFmtId="0" fontId="55" fillId="0" borderId="1" xfId="0" applyFont="1" applyBorder="1" applyAlignment="1">
      <alignment horizontal="center"/>
    </xf>
    <xf numFmtId="0" fontId="55" fillId="0" borderId="1" xfId="0" applyFont="1" applyFill="1" applyBorder="1" applyAlignment="1">
      <alignment horizontal="center" vertical="center"/>
    </xf>
    <xf numFmtId="0" fontId="56" fillId="0" borderId="1" xfId="0" applyFont="1" applyBorder="1"/>
    <xf numFmtId="0" fontId="56" fillId="0" borderId="1" xfId="0" applyFont="1" applyBorder="1" applyAlignment="1">
      <alignment horizontal="center"/>
    </xf>
    <xf numFmtId="164" fontId="0" fillId="0" borderId="6" xfId="0" applyNumberFormat="1" applyBorder="1"/>
    <xf numFmtId="164" fontId="0" fillId="4" borderId="4" xfId="0" applyNumberFormat="1" applyFill="1" applyBorder="1"/>
    <xf numFmtId="0" fontId="56" fillId="0" borderId="3" xfId="0" applyFont="1" applyBorder="1" applyAlignment="1"/>
    <xf numFmtId="0" fontId="56" fillId="0" borderId="2" xfId="0" applyFont="1" applyBorder="1" applyAlignment="1"/>
    <xf numFmtId="0" fontId="58" fillId="4" borderId="1" xfId="0" applyFont="1" applyFill="1" applyBorder="1" applyAlignment="1">
      <alignment horizontal="center"/>
    </xf>
    <xf numFmtId="0" fontId="59" fillId="4" borderId="1" xfId="0" applyFont="1" applyFill="1" applyBorder="1" applyAlignment="1">
      <alignment horizontal="center"/>
    </xf>
    <xf numFmtId="0" fontId="60" fillId="4" borderId="1" xfId="0" applyFont="1" applyFill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1" xfId="0" applyFont="1" applyBorder="1"/>
    <xf numFmtId="166" fontId="61" fillId="0" borderId="1" xfId="0" applyNumberFormat="1" applyFont="1" applyBorder="1" applyAlignment="1">
      <alignment horizontal="center"/>
    </xf>
    <xf numFmtId="0" fontId="62" fillId="4" borderId="1" xfId="0" applyFont="1" applyFill="1" applyBorder="1" applyAlignment="1">
      <alignment horizontal="center"/>
    </xf>
    <xf numFmtId="166" fontId="61" fillId="4" borderId="1" xfId="0" applyNumberFormat="1" applyFont="1" applyFill="1" applyBorder="1" applyAlignment="1">
      <alignment horizontal="center"/>
    </xf>
    <xf numFmtId="164" fontId="61" fillId="0" borderId="1" xfId="0" applyNumberFormat="1" applyFont="1" applyBorder="1" applyAlignment="1">
      <alignment horizontal="center"/>
    </xf>
    <xf numFmtId="0" fontId="63" fillId="4" borderId="1" xfId="0" applyFont="1" applyFill="1" applyBorder="1"/>
    <xf numFmtId="0" fontId="61" fillId="4" borderId="1" xfId="0" applyFont="1" applyFill="1" applyBorder="1"/>
    <xf numFmtId="0" fontId="61" fillId="4" borderId="1" xfId="0" applyFont="1" applyFill="1" applyBorder="1" applyAlignment="1">
      <alignment horizontal="center"/>
    </xf>
    <xf numFmtId="0" fontId="63" fillId="0" borderId="1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0" fontId="61" fillId="0" borderId="1" xfId="0" applyFont="1" applyBorder="1" applyAlignment="1">
      <alignment horizontal="left"/>
    </xf>
    <xf numFmtId="3" fontId="61" fillId="0" borderId="1" xfId="0" applyNumberFormat="1" applyFont="1" applyBorder="1" applyAlignment="1">
      <alignment horizontal="center"/>
    </xf>
    <xf numFmtId="0" fontId="63" fillId="4" borderId="1" xfId="0" applyFont="1" applyFill="1" applyBorder="1" applyAlignment="1">
      <alignment horizontal="center"/>
    </xf>
    <xf numFmtId="0" fontId="61" fillId="4" borderId="3" xfId="0" applyFont="1" applyFill="1" applyBorder="1" applyAlignment="1">
      <alignment horizontal="center"/>
    </xf>
    <xf numFmtId="3" fontId="61" fillId="4" borderId="7" xfId="0" applyNumberFormat="1" applyFont="1" applyFill="1" applyBorder="1" applyAlignment="1">
      <alignment horizontal="center"/>
    </xf>
    <xf numFmtId="0" fontId="61" fillId="4" borderId="7" xfId="0" applyFont="1" applyFill="1" applyBorder="1" applyAlignment="1">
      <alignment horizontal="center"/>
    </xf>
    <xf numFmtId="3" fontId="61" fillId="4" borderId="2" xfId="0" applyNumberFormat="1" applyFont="1" applyFill="1" applyBorder="1" applyAlignment="1">
      <alignment horizontal="center"/>
    </xf>
    <xf numFmtId="3" fontId="61" fillId="4" borderId="1" xfId="0" applyNumberFormat="1" applyFont="1" applyFill="1" applyBorder="1" applyAlignment="1">
      <alignment horizontal="center"/>
    </xf>
    <xf numFmtId="0" fontId="63" fillId="0" borderId="1" xfId="0" applyFont="1" applyBorder="1"/>
    <xf numFmtId="0" fontId="61" fillId="0" borderId="1" xfId="0" applyFont="1" applyBorder="1"/>
    <xf numFmtId="0" fontId="61" fillId="0" borderId="1" xfId="0" applyFont="1" applyBorder="1" applyAlignment="1">
      <alignment wrapText="1"/>
    </xf>
    <xf numFmtId="164" fontId="0" fillId="0" borderId="1" xfId="0" applyNumberFormat="1" applyFont="1" applyFill="1" applyBorder="1"/>
    <xf numFmtId="0" fontId="0" fillId="0" borderId="0" xfId="0" applyFont="1"/>
    <xf numFmtId="0" fontId="0" fillId="0" borderId="0" xfId="0" applyFont="1" applyFill="1"/>
    <xf numFmtId="0" fontId="0" fillId="0" borderId="0" xfId="0" applyBorder="1"/>
    <xf numFmtId="164" fontId="0" fillId="0" borderId="0" xfId="0" applyNumberFormat="1" applyBorder="1"/>
    <xf numFmtId="0" fontId="53" fillId="2" borderId="3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3" fillId="2" borderId="3" xfId="0" applyFont="1" applyFill="1" applyBorder="1" applyAlignment="1">
      <alignment horizontal="center"/>
    </xf>
    <xf numFmtId="0" fontId="53" fillId="2" borderId="2" xfId="0" applyFont="1" applyFill="1" applyBorder="1" applyAlignment="1">
      <alignment horizontal="center"/>
    </xf>
    <xf numFmtId="0" fontId="60" fillId="4" borderId="3" xfId="0" applyFont="1" applyFill="1" applyBorder="1" applyAlignment="1">
      <alignment horizontal="center"/>
    </xf>
    <xf numFmtId="0" fontId="60" fillId="4" borderId="7" xfId="0" applyFont="1" applyFill="1" applyBorder="1" applyAlignment="1">
      <alignment horizontal="center"/>
    </xf>
    <xf numFmtId="0" fontId="60" fillId="4" borderId="2" xfId="0" applyFont="1" applyFill="1" applyBorder="1" applyAlignment="1">
      <alignment horizontal="center"/>
    </xf>
    <xf numFmtId="0" fontId="60" fillId="4" borderId="1" xfId="0" applyFont="1" applyFill="1" applyBorder="1" applyAlignment="1">
      <alignment horizontal="center"/>
    </xf>
    <xf numFmtId="0" fontId="61" fillId="0" borderId="3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61" fillId="0" borderId="2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3" fontId="61" fillId="0" borderId="3" xfId="0" applyNumberFormat="1" applyFont="1" applyBorder="1" applyAlignment="1">
      <alignment horizontal="center"/>
    </xf>
    <xf numFmtId="3" fontId="61" fillId="0" borderId="1" xfId="0" applyNumberFormat="1" applyFont="1" applyBorder="1" applyAlignment="1">
      <alignment horizontal="center"/>
    </xf>
    <xf numFmtId="3" fontId="60" fillId="4" borderId="3" xfId="0" applyNumberFormat="1" applyFont="1" applyFill="1" applyBorder="1" applyAlignment="1">
      <alignment horizontal="center"/>
    </xf>
    <xf numFmtId="3" fontId="60" fillId="4" borderId="7" xfId="0" applyNumberFormat="1" applyFont="1" applyFill="1" applyBorder="1" applyAlignment="1">
      <alignment horizontal="center"/>
    </xf>
    <xf numFmtId="3" fontId="60" fillId="4" borderId="2" xfId="0" applyNumberFormat="1" applyFont="1" applyFill="1" applyBorder="1" applyAlignment="1">
      <alignment horizontal="center"/>
    </xf>
    <xf numFmtId="3" fontId="61" fillId="0" borderId="7" xfId="0" applyNumberFormat="1" applyFont="1" applyBorder="1" applyAlignment="1">
      <alignment horizontal="center"/>
    </xf>
    <xf numFmtId="3" fontId="61" fillId="0" borderId="2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14111</xdr:colOff>
      <xdr:row>0</xdr:row>
      <xdr:rowOff>98777</xdr:rowOff>
    </xdr:from>
    <xdr:ext cx="1502833" cy="1505568"/>
    <xdr:pic>
      <xdr:nvPicPr>
        <xdr:cNvPr id="2" name="image1.png">
          <a:extLst>
            <a:ext uri="{FF2B5EF4-FFF2-40B4-BE49-F238E27FC236}">
              <a16:creationId xmlns:a16="http://schemas.microsoft.com/office/drawing/2014/main" id="{9B6C1943-B232-E746-BB62-277952D4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" y="98777"/>
          <a:ext cx="1502833" cy="15055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308070/Desktop/Name%20Puri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/Price/2016/June%202016/Purina%20price%20Jun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</sheetNames>
    <sheetDataSet>
      <sheetData sheetId="0" refreshError="1">
        <row r="1">
          <cell r="A1" t="str">
            <v>Портфолио Азова</v>
          </cell>
          <cell r="B1" t="str">
            <v>Наименование</v>
          </cell>
          <cell r="E1" t="str">
            <v>Портфолио Самары</v>
          </cell>
          <cell r="F1" t="str">
            <v>Наименование</v>
          </cell>
          <cell r="I1" t="str">
            <v>Портфолио Клина</v>
          </cell>
          <cell r="J1" t="str">
            <v>Наименование</v>
          </cell>
        </row>
        <row r="2">
          <cell r="A2" t="str">
            <v>F712421251056</v>
          </cell>
          <cell r="B2" t="str">
            <v>К/К для поросят Престартер Purina</v>
          </cell>
          <cell r="E2" t="str">
            <v>F712421251056</v>
          </cell>
          <cell r="F2" t="str">
            <v>К/К для поросят Престартер Purina</v>
          </cell>
          <cell r="I2" t="str">
            <v>F712421251056</v>
          </cell>
          <cell r="J2" t="str">
            <v>К/К для поросят Престартер Purina</v>
          </cell>
        </row>
        <row r="3">
          <cell r="A3" t="str">
            <v>F712421401092</v>
          </cell>
          <cell r="B3" t="str">
            <v>К/К для поросят Престартер Purina</v>
          </cell>
          <cell r="E3" t="str">
            <v>F712451251129</v>
          </cell>
          <cell r="F3" t="str">
            <v>К/К для поросят Стартер Purina</v>
          </cell>
          <cell r="I3" t="str">
            <v>F712451251129</v>
          </cell>
          <cell r="J3" t="str">
            <v>К/К для поросят Cтартер Purina</v>
          </cell>
        </row>
        <row r="4">
          <cell r="A4" t="str">
            <v>F712451251129</v>
          </cell>
          <cell r="B4" t="str">
            <v>К/К для поросят Стартер Purina</v>
          </cell>
          <cell r="E4" t="str">
            <v>F712301251189</v>
          </cell>
          <cell r="F4" t="str">
            <v>БВМК для поросят Стартер Purina</v>
          </cell>
          <cell r="I4" t="str">
            <v>F712301251189</v>
          </cell>
          <cell r="J4" t="str">
            <v>БВМК для поросят Стартер Purina</v>
          </cell>
        </row>
        <row r="5">
          <cell r="A5" t="str">
            <v>F712301251189</v>
          </cell>
          <cell r="B5" t="str">
            <v>БВМК для поросят Стартер Purina</v>
          </cell>
          <cell r="E5" t="str">
            <v>F712301251285</v>
          </cell>
          <cell r="F5" t="str">
            <v>БВМК для свиней Универсальная Purina</v>
          </cell>
          <cell r="I5" t="str">
            <v>F712301251285</v>
          </cell>
          <cell r="J5" t="str">
            <v>БВМК для свиней Универсальная Purina</v>
          </cell>
        </row>
        <row r="6">
          <cell r="A6" t="str">
            <v>F712301251285</v>
          </cell>
          <cell r="B6" t="str">
            <v>БВМК для свиней Универсальная Purina</v>
          </cell>
          <cell r="E6" t="str">
            <v>F712421252151</v>
          </cell>
          <cell r="F6" t="str">
            <v>К/К для цыплят-несушек Стартер Purina</v>
          </cell>
          <cell r="I6" t="str">
            <v>F714551401349</v>
          </cell>
          <cell r="J6" t="str">
            <v>К/К для свиней Финишер Purina</v>
          </cell>
        </row>
        <row r="7">
          <cell r="A7" t="str">
            <v>F712301251485</v>
          </cell>
          <cell r="B7" t="str">
            <v>БВМК для свиноматок Purina</v>
          </cell>
          <cell r="E7" t="str">
            <v>F712531402451</v>
          </cell>
          <cell r="F7" t="str">
            <v>К/К для молодняка кур-несушек Purina</v>
          </cell>
          <cell r="I7" t="str">
            <v>F714411252151</v>
          </cell>
          <cell r="J7" t="str">
            <v>К/К для цыплят-несушек Стартер Purina</v>
          </cell>
        </row>
        <row r="8">
          <cell r="A8" t="str">
            <v>F712421402151</v>
          </cell>
          <cell r="B8" t="str">
            <v>К/К для цыплят-несушек Стартер Purina</v>
          </cell>
          <cell r="E8" t="str">
            <v>F712301252525</v>
          </cell>
          <cell r="F8" t="str">
            <v>БВМК для кур-несушек Про Purina</v>
          </cell>
          <cell r="I8" t="str">
            <v>F714511252451</v>
          </cell>
          <cell r="J8" t="str">
            <v>К/К для молодняка кур-несушек Purina</v>
          </cell>
        </row>
        <row r="9">
          <cell r="A9" t="str">
            <v>F712531402451</v>
          </cell>
          <cell r="B9" t="str">
            <v>К/К для молодняка кур-несушек Purina</v>
          </cell>
          <cell r="E9" t="str">
            <v>F712301252632</v>
          </cell>
          <cell r="F9" t="str">
            <v>БВМК для кур-несушек Эко Purina</v>
          </cell>
          <cell r="I9" t="str">
            <v>F712301252525</v>
          </cell>
          <cell r="J9" t="str">
            <v>БВМК для кур-несушек Про Purina</v>
          </cell>
        </row>
        <row r="10">
          <cell r="A10" t="str">
            <v>F712301252525</v>
          </cell>
          <cell r="B10" t="str">
            <v>БВМК для кур-несушек Про Purina</v>
          </cell>
          <cell r="E10" t="str">
            <v>F712511402651</v>
          </cell>
          <cell r="F10" t="str">
            <v>К/К для кур-несушек Purina</v>
          </cell>
          <cell r="I10" t="str">
            <v>F714301252632</v>
          </cell>
          <cell r="J10" t="str">
            <v>БВМК для кур-несушек Эко Purina</v>
          </cell>
        </row>
        <row r="11">
          <cell r="A11" t="str">
            <v>F712301252632</v>
          </cell>
          <cell r="B11" t="str">
            <v>БВМК для кур-несушек Эко Purina</v>
          </cell>
          <cell r="E11" t="str">
            <v>F712421253102</v>
          </cell>
          <cell r="F11" t="str">
            <v>К/К для бройлеров Стартер Супер Purina</v>
          </cell>
          <cell r="I11" t="str">
            <v>F714511402651</v>
          </cell>
          <cell r="J11" t="str">
            <v>К/К для кур-несушек Purina</v>
          </cell>
        </row>
        <row r="12">
          <cell r="A12" t="str">
            <v>F712511402651</v>
          </cell>
          <cell r="B12" t="str">
            <v>К/К для кур-несушек Purina</v>
          </cell>
          <cell r="E12" t="str">
            <v>F712421253168</v>
          </cell>
          <cell r="F12" t="str">
            <v>К/К для бройлеров Стартер Про Purina</v>
          </cell>
          <cell r="I12" t="str">
            <v>F714411253168</v>
          </cell>
          <cell r="J12" t="str">
            <v>К/К для бройлеров Стартер Про Purina</v>
          </cell>
        </row>
        <row r="13">
          <cell r="A13" t="str">
            <v>F712421253102</v>
          </cell>
          <cell r="B13" t="str">
            <v>К/К для бройлеров Стартер Супер Purina</v>
          </cell>
          <cell r="E13" t="str">
            <v>F712531253268</v>
          </cell>
          <cell r="F13" t="str">
            <v>К/К для бройлеров Гроуер Про Purina</v>
          </cell>
          <cell r="I13" t="str">
            <v>F714511253268</v>
          </cell>
          <cell r="J13" t="str">
            <v>К/К для бройлеров Гроуер Про Purina</v>
          </cell>
        </row>
        <row r="14">
          <cell r="A14" t="str">
            <v>F712421253168</v>
          </cell>
          <cell r="B14" t="str">
            <v>К/К для бройлеров Стартер Про Purina</v>
          </cell>
          <cell r="E14" t="str">
            <v>F712531253351</v>
          </cell>
          <cell r="F14" t="str">
            <v>К/К для бройлеров Финишер Эко Purina</v>
          </cell>
          <cell r="I14" t="str">
            <v>F714511253351</v>
          </cell>
          <cell r="J14" t="str">
            <v>К/К для бройлеров Финишер Эко Purina</v>
          </cell>
        </row>
        <row r="15">
          <cell r="A15" t="str">
            <v>F712421403168</v>
          </cell>
          <cell r="B15" t="str">
            <v>К/К для бройлеров Стартер Про Purina</v>
          </cell>
          <cell r="E15" t="str">
            <v>F712301253285</v>
          </cell>
          <cell r="F15" t="str">
            <v>БВМК для бройлеров ЭКО Purina</v>
          </cell>
          <cell r="I15" t="str">
            <v>F712301253285</v>
          </cell>
          <cell r="J15" t="str">
            <v>БВМК для бройлеров ЭКО Purina</v>
          </cell>
        </row>
        <row r="16">
          <cell r="A16" t="str">
            <v>F712531253268</v>
          </cell>
          <cell r="B16" t="str">
            <v>К/К для бройлеров Гроуер Про Purina</v>
          </cell>
          <cell r="E16" t="str">
            <v>F712301253129</v>
          </cell>
          <cell r="F16" t="str">
            <v>БВМК для бройлеров Стартер Про Purina</v>
          </cell>
          <cell r="I16" t="str">
            <v>F712301253129</v>
          </cell>
          <cell r="J16" t="str">
            <v>БВМК для бройлеров Стартер Про Purina</v>
          </cell>
        </row>
        <row r="17">
          <cell r="A17" t="str">
            <v>F712531403268</v>
          </cell>
          <cell r="B17" t="str">
            <v>К/К для бройлеров Гроуер Про Purina</v>
          </cell>
          <cell r="E17" t="str">
            <v>F712301253392</v>
          </cell>
          <cell r="F17" t="str">
            <v>БВМК для бройлеров Финишер Про Purina</v>
          </cell>
          <cell r="I17" t="str">
            <v>F714411254102</v>
          </cell>
          <cell r="J17" t="str">
            <v>К/К для индюков/перепелок Стартер-1 Purina</v>
          </cell>
        </row>
        <row r="18">
          <cell r="A18" t="str">
            <v>F712531253351</v>
          </cell>
          <cell r="B18" t="str">
            <v>К/К для бройлеров Финишер Эко Purina</v>
          </cell>
          <cell r="E18" t="str">
            <v>F712411254102</v>
          </cell>
          <cell r="F18" t="str">
            <v>К/К для индюков Стартер-1 Purina</v>
          </cell>
          <cell r="I18" t="str">
            <v>F714411254161</v>
          </cell>
          <cell r="J18" t="str">
            <v>К/К для индюков/перепелок Стартер-2 Purina</v>
          </cell>
        </row>
        <row r="19">
          <cell r="A19" t="str">
            <v>F712531403351</v>
          </cell>
          <cell r="B19" t="str">
            <v>К/К для бройлеров Финишер Эко Purina</v>
          </cell>
          <cell r="E19" t="str">
            <v>F712421254161</v>
          </cell>
          <cell r="F19" t="str">
            <v>К/К для индюков/перепелок Стартер-2 Purina</v>
          </cell>
          <cell r="I19" t="str">
            <v>F714511254261</v>
          </cell>
          <cell r="J19" t="str">
            <v>К/К для индюков Гроуер Purina</v>
          </cell>
        </row>
        <row r="20">
          <cell r="A20" t="str">
            <v>F712531253356</v>
          </cell>
          <cell r="B20" t="str">
            <v>К/К для бройлеров Финишер Про Purina</v>
          </cell>
          <cell r="E20" t="str">
            <v>F712531404261</v>
          </cell>
          <cell r="F20" t="str">
            <v>К/К для индюков Гроуер Purina</v>
          </cell>
          <cell r="I20" t="str">
            <v>F714511254361</v>
          </cell>
          <cell r="J20" t="str">
            <v>К/К для индюков Финишер Purina</v>
          </cell>
        </row>
        <row r="21">
          <cell r="A21" t="str">
            <v>F712531403356</v>
          </cell>
          <cell r="B21" t="str">
            <v>К/К для бройлеров Финишер Про Purina</v>
          </cell>
          <cell r="E21" t="str">
            <v>F712531404361</v>
          </cell>
          <cell r="F21" t="str">
            <v>К/К для индюков Финишер Purina</v>
          </cell>
          <cell r="I21" t="str">
            <v>F714411254151</v>
          </cell>
          <cell r="J21" t="str">
            <v>К/К для водопл. птицы Стартер Purina</v>
          </cell>
        </row>
        <row r="22">
          <cell r="A22" t="str">
            <v>F712301253285</v>
          </cell>
          <cell r="B22" t="str">
            <v>БВМК для бройлеров ЭКО Purina</v>
          </cell>
          <cell r="E22" t="str">
            <v>F712421254151</v>
          </cell>
          <cell r="F22" t="str">
            <v>К/К для водопл. птицы Стартер Purina</v>
          </cell>
          <cell r="I22" t="str">
            <v>F712411254113</v>
          </cell>
          <cell r="J22" t="str">
            <v>К/К для перепелов Стартер Purina</v>
          </cell>
        </row>
        <row r="23">
          <cell r="A23" t="str">
            <v>F712301253129</v>
          </cell>
          <cell r="B23" t="str">
            <v>БВМК для бройлеров Стартер Про Purina</v>
          </cell>
          <cell r="E23" t="str">
            <v>F712531404351</v>
          </cell>
          <cell r="F23" t="str">
            <v>К/К для водопл. птицы Финишер Purina</v>
          </cell>
          <cell r="I23" t="str">
            <v>F714511254552</v>
          </cell>
          <cell r="J23" t="str">
            <v>К/К для перепелов-несушек 4552 Purina</v>
          </cell>
        </row>
        <row r="24">
          <cell r="A24" t="str">
            <v>F712301403129</v>
          </cell>
          <cell r="B24" t="str">
            <v>БВМК для бройлеров Стартер Про Purina</v>
          </cell>
          <cell r="E24" t="str">
            <v>F712301254713</v>
          </cell>
          <cell r="F24" t="str">
            <v>БВМК для для водопл. птицы Purina</v>
          </cell>
          <cell r="I24" t="str">
            <v>F712451257109</v>
          </cell>
          <cell r="J24" t="str">
            <v>К/К для телят Стартер Purina</v>
          </cell>
        </row>
        <row r="25">
          <cell r="A25" t="str">
            <v>F712301253392</v>
          </cell>
          <cell r="B25" t="str">
            <v>БВМК для бройлеров Финишер Про Purina</v>
          </cell>
          <cell r="E25" t="str">
            <v>F712411254113</v>
          </cell>
          <cell r="F25" t="str">
            <v>К/К для перепелов Стартер Purina</v>
          </cell>
          <cell r="I25" t="str">
            <v>F712301257329</v>
          </cell>
          <cell r="J25" t="str">
            <v>БВМК для быков Purina</v>
          </cell>
        </row>
        <row r="26">
          <cell r="A26" t="str">
            <v>F712301403392</v>
          </cell>
          <cell r="B26" t="str">
            <v>БВМК для бройлеров Финишер Про Purina</v>
          </cell>
          <cell r="E26" t="str">
            <v>F712511254552</v>
          </cell>
          <cell r="F26" t="str">
            <v>К/К для перепелов-несушек 4552 Purina</v>
          </cell>
          <cell r="I26" t="str">
            <v>F714551407369</v>
          </cell>
          <cell r="J26" t="str">
            <v>К/К для откорма быков Purina</v>
          </cell>
        </row>
        <row r="27">
          <cell r="A27" t="str">
            <v>F712301403327</v>
          </cell>
          <cell r="B27" t="str">
            <v>БВМК для бройлеров Финишер Про 12% Purina</v>
          </cell>
          <cell r="E27" t="str">
            <v>F712451257109</v>
          </cell>
          <cell r="F27" t="str">
            <v>К/К для телят Стартер Purina</v>
          </cell>
          <cell r="I27" t="str">
            <v>F714551407450</v>
          </cell>
          <cell r="J27" t="str">
            <v>К/К для дойных коров Purina</v>
          </cell>
        </row>
        <row r="28">
          <cell r="A28" t="str">
            <v>F712301403347</v>
          </cell>
          <cell r="B28" t="str">
            <v>БВМК для бройлеров Финишер Про 8% Purina</v>
          </cell>
          <cell r="E28" t="str">
            <v>F712301257129</v>
          </cell>
          <cell r="F28" t="str">
            <v>БВМК для телят Стартер Purina</v>
          </cell>
          <cell r="I28" t="str">
            <v>F712301257489</v>
          </cell>
          <cell r="J28" t="str">
            <v>БВМК для дойных коров Purina</v>
          </cell>
        </row>
        <row r="29">
          <cell r="A29" t="str">
            <v>F712421403180</v>
          </cell>
          <cell r="B29" t="str">
            <v>К/К для бройлеров Cтартер Ультра Purina</v>
          </cell>
          <cell r="E29" t="str">
            <v>F712301257329</v>
          </cell>
          <cell r="F29" t="str">
            <v>БВМК для быков Purina</v>
          </cell>
          <cell r="I29" t="str">
            <v>F714551259206</v>
          </cell>
          <cell r="J29" t="str">
            <v>К/К для кроликов Универсальный Purina</v>
          </cell>
        </row>
        <row r="30">
          <cell r="A30" t="str">
            <v>F712531403280</v>
          </cell>
          <cell r="B30" t="str">
            <v>К/К для бройлеров Гроуэр Ультра Purina</v>
          </cell>
          <cell r="E30" t="str">
            <v>F712301257489</v>
          </cell>
          <cell r="F30" t="str">
            <v>БВМК для дойных коров Purina</v>
          </cell>
        </row>
        <row r="31">
          <cell r="A31" t="str">
            <v>F712531403387</v>
          </cell>
          <cell r="B31" t="str">
            <v>К/К для бройлеров Финишер Ультра Purina</v>
          </cell>
          <cell r="E31" t="str">
            <v>F712551259206</v>
          </cell>
          <cell r="F31" t="str">
            <v>К/К для кроликов Универсальный Purina</v>
          </cell>
        </row>
        <row r="32">
          <cell r="A32" t="str">
            <v>F712531403390</v>
          </cell>
          <cell r="B32" t="str">
            <v>К/К для бройлеров Финишер Ультра Purina</v>
          </cell>
        </row>
        <row r="33">
          <cell r="A33" t="str">
            <v>F712531403384</v>
          </cell>
          <cell r="B33" t="str">
            <v>К/К для бройлеров Финишер Ультра Purina</v>
          </cell>
        </row>
        <row r="34">
          <cell r="A34" t="str">
            <v>F712411254102</v>
          </cell>
          <cell r="B34" t="str">
            <v>К/К для индюков Стартер-1 Purina</v>
          </cell>
        </row>
        <row r="35">
          <cell r="A35" t="str">
            <v>F712421404161</v>
          </cell>
          <cell r="B35" t="str">
            <v>К/К для индюков/перепелок Стартер-2 Purina</v>
          </cell>
        </row>
        <row r="36">
          <cell r="A36" t="str">
            <v>F712531404261</v>
          </cell>
          <cell r="B36" t="str">
            <v>К/К для индюков Гроуер Purina</v>
          </cell>
        </row>
        <row r="37">
          <cell r="A37" t="str">
            <v>F712531404361</v>
          </cell>
          <cell r="B37" t="str">
            <v>К/К для индюков Финишер Purina</v>
          </cell>
        </row>
        <row r="38">
          <cell r="A38" t="str">
            <v>F712421404151</v>
          </cell>
          <cell r="B38" t="str">
            <v>К/К для водопл. птицы Стартер Purina</v>
          </cell>
        </row>
        <row r="39">
          <cell r="A39" t="str">
            <v>F712531404351</v>
          </cell>
          <cell r="B39" t="str">
            <v>К/К для водопл. птицы Финишер Purina</v>
          </cell>
        </row>
        <row r="40">
          <cell r="A40" t="str">
            <v>F712411254113</v>
          </cell>
          <cell r="B40" t="str">
            <v>К/К для перепелов Стартер Purina</v>
          </cell>
        </row>
        <row r="41">
          <cell r="A41" t="str">
            <v>F712511254552</v>
          </cell>
          <cell r="B41" t="str">
            <v>К/К для перепелов-несушек 4552 Purina</v>
          </cell>
        </row>
        <row r="42">
          <cell r="A42" t="str">
            <v>F712511404552</v>
          </cell>
          <cell r="B42" t="str">
            <v>К/К для перепелов-несушек 4552 Purina</v>
          </cell>
        </row>
        <row r="43">
          <cell r="A43" t="str">
            <v>F712451257109</v>
          </cell>
          <cell r="B43" t="str">
            <v>К/К для телят Стартер Purina</v>
          </cell>
        </row>
        <row r="44">
          <cell r="A44" t="str">
            <v>F712301257129</v>
          </cell>
          <cell r="B44" t="str">
            <v>БВМК для телят Стартер Purina</v>
          </cell>
        </row>
        <row r="45">
          <cell r="A45" t="str">
            <v>F712301257329</v>
          </cell>
          <cell r="B45" t="str">
            <v>БВМК для быков Purina</v>
          </cell>
        </row>
        <row r="46">
          <cell r="A46" t="str">
            <v>F712301257489</v>
          </cell>
          <cell r="B46" t="str">
            <v>БВМК для дойных коров Purina</v>
          </cell>
        </row>
        <row r="47">
          <cell r="A47" t="str">
            <v>F712551259206</v>
          </cell>
          <cell r="B47" t="str">
            <v>К/К для кроликов Универсальный Purina</v>
          </cell>
        </row>
        <row r="48">
          <cell r="A48" t="str">
            <v>F712551409206</v>
          </cell>
          <cell r="B48" t="str">
            <v>К/К для кроликов Универсальный Purina</v>
          </cell>
        </row>
        <row r="49">
          <cell r="A49" t="str">
            <v>F712421103168</v>
          </cell>
          <cell r="B49" t="str">
            <v>К/К для бройлеров Стартер Про Purina</v>
          </cell>
        </row>
        <row r="50">
          <cell r="A50" t="str">
            <v>F712531103268</v>
          </cell>
          <cell r="B50" t="str">
            <v>К/К для бройлеров Гроуер Про Purina</v>
          </cell>
        </row>
        <row r="51">
          <cell r="A51" t="str">
            <v>F712421103102</v>
          </cell>
          <cell r="B51" t="str">
            <v>К/К для бройлеров Стартер Супер Purina</v>
          </cell>
        </row>
        <row r="52">
          <cell r="A52" t="str">
            <v>F712411104102</v>
          </cell>
          <cell r="B52" t="str">
            <v>К/К для индюков Стартер-1 Purina</v>
          </cell>
        </row>
        <row r="53">
          <cell r="A53" t="str">
            <v>F712421104161</v>
          </cell>
          <cell r="B53" t="str">
            <v>К/К для индюков Стартер-2 Purina</v>
          </cell>
        </row>
        <row r="54">
          <cell r="A54" t="str">
            <v>F712421102151</v>
          </cell>
          <cell r="B54" t="str">
            <v>К/К для цыплят-несушек Стартер Purina</v>
          </cell>
        </row>
        <row r="55">
          <cell r="A55" t="str">
            <v>F712511102651</v>
          </cell>
          <cell r="B55" t="str">
            <v>К/К для кур-несушек Purina</v>
          </cell>
        </row>
        <row r="56">
          <cell r="A56" t="str">
            <v>F712411104113</v>
          </cell>
          <cell r="B56" t="str">
            <v>К/К для перепелов Стартер Purina</v>
          </cell>
        </row>
        <row r="57">
          <cell r="A57" t="str">
            <v>F712511104552</v>
          </cell>
          <cell r="B57" t="str">
            <v>К/К для перепелов-несушек 4552 Purina</v>
          </cell>
        </row>
        <row r="58">
          <cell r="A58" t="str">
            <v>F712551109206</v>
          </cell>
          <cell r="B58" t="str">
            <v>К/К для кроликов Универсальный Purina</v>
          </cell>
        </row>
        <row r="59">
          <cell r="A59" t="str">
            <v>F712301103285</v>
          </cell>
          <cell r="B59" t="str">
            <v>БВМК для бройлеров ЭКО Purina</v>
          </cell>
        </row>
        <row r="60">
          <cell r="A60" t="str">
            <v>F712301102525</v>
          </cell>
          <cell r="B60" t="str">
            <v>БВМК для кур-несушек Про Purina</v>
          </cell>
        </row>
        <row r="61">
          <cell r="A61" t="str">
            <v>F712301102632</v>
          </cell>
          <cell r="B61" t="str">
            <v>БВМК для кур-несушек Эко Purina</v>
          </cell>
        </row>
        <row r="62">
          <cell r="A62" t="str">
            <v>F712421101056</v>
          </cell>
          <cell r="B62" t="str">
            <v>К/К для поросят Престартер Purina</v>
          </cell>
        </row>
        <row r="63">
          <cell r="A63" t="str">
            <v>F712301101189</v>
          </cell>
          <cell r="B63" t="str">
            <v>БВМК для поросят Стартер Purina</v>
          </cell>
        </row>
        <row r="64">
          <cell r="A64" t="str">
            <v>F712301101285</v>
          </cell>
          <cell r="B64" t="str">
            <v>БВМК для свиней Универсальная Purina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ina June"/>
      <sheetName val="Purina May"/>
      <sheetName val="Sheet1"/>
    </sheetNames>
    <sheetDataSet>
      <sheetData sheetId="0"/>
      <sheetData sheetId="1">
        <row r="1">
          <cell r="A1" t="str">
            <v>Product code</v>
          </cell>
          <cell r="B1" t="str">
            <v>Product name</v>
          </cell>
        </row>
        <row r="2">
          <cell r="A2" t="str">
            <v>F712301251189</v>
          </cell>
          <cell r="B2" t="str">
            <v>Концентрат для свиней стартер Purina 20 % </v>
          </cell>
        </row>
        <row r="3">
          <cell r="A3" t="str">
            <v>F712301251189</v>
          </cell>
          <cell r="B3" t="str">
            <v>Концентрат для свиней стартер Purina 20 % </v>
          </cell>
        </row>
        <row r="4">
          <cell r="A4" t="str">
            <v>F712301251189</v>
          </cell>
          <cell r="B4" t="str">
            <v>Концентрат для свиней стартер Purina 20 % </v>
          </cell>
        </row>
        <row r="5">
          <cell r="A5" t="str">
            <v>F712301251189</v>
          </cell>
          <cell r="B5" t="str">
            <v>Концентрат для свиней стартер Purina 20 % </v>
          </cell>
        </row>
        <row r="6">
          <cell r="A6" t="str">
            <v>F712301251189</v>
          </cell>
          <cell r="B6" t="str">
            <v>Концентрат для свиней стартер Purina 20 % </v>
          </cell>
        </row>
        <row r="7">
          <cell r="A7" t="str">
            <v>F712301251285</v>
          </cell>
          <cell r="B7" t="str">
            <v>Концентрат для свиней Гроуэр Purina 15 % </v>
          </cell>
        </row>
        <row r="8">
          <cell r="A8" t="str">
            <v>F712301251285</v>
          </cell>
          <cell r="B8" t="str">
            <v>Концентрат для свиней Гроуэр Purina 15 % </v>
          </cell>
        </row>
        <row r="9">
          <cell r="A9" t="str">
            <v>F712301251285</v>
          </cell>
          <cell r="B9" t="str">
            <v>Концентрат для свиней Гроуэр Purina 15 % </v>
          </cell>
        </row>
        <row r="10">
          <cell r="A10" t="str">
            <v>F712301251285</v>
          </cell>
          <cell r="B10" t="str">
            <v>Концентрат для свиней Гроуэр Purina 15 % </v>
          </cell>
        </row>
        <row r="11">
          <cell r="A11" t="str">
            <v>F712301251285</v>
          </cell>
          <cell r="B11" t="str">
            <v>Концентрат для свиней Гроуэр Purina 15 % </v>
          </cell>
        </row>
        <row r="12">
          <cell r="A12" t="str">
            <v>F712301251285</v>
          </cell>
          <cell r="B12" t="str">
            <v>Концентрат для свиней Гроуэр Purina 15 % </v>
          </cell>
        </row>
        <row r="13">
          <cell r="A13" t="str">
            <v>F712301251285</v>
          </cell>
          <cell r="B13" t="str">
            <v>Концентрат для свиней Гроуэр Purina 15 % </v>
          </cell>
        </row>
        <row r="14">
          <cell r="A14" t="str">
            <v>F712301251485</v>
          </cell>
          <cell r="B14" t="str">
            <v>10-15% БВМД для свиноматок Purina</v>
          </cell>
        </row>
        <row r="15">
          <cell r="A15" t="str">
            <v>F712301251485</v>
          </cell>
          <cell r="B15" t="str">
            <v>10-15% БВМД для свиноматок Purina</v>
          </cell>
        </row>
        <row r="16">
          <cell r="A16" t="str">
            <v>F712301251485</v>
          </cell>
          <cell r="B16" t="str">
            <v>10-15% БВМД для свиноматок Purina</v>
          </cell>
        </row>
        <row r="17">
          <cell r="A17" t="str">
            <v>F712301252525</v>
          </cell>
          <cell r="B17" t="str">
            <v>Концентрат для птицы 10 %  Purina</v>
          </cell>
        </row>
        <row r="18">
          <cell r="A18" t="str">
            <v>F712301252525</v>
          </cell>
          <cell r="B18" t="str">
            <v>Концентрат для птицы 10 %  Purina</v>
          </cell>
        </row>
        <row r="19">
          <cell r="A19" t="str">
            <v>F712301252525</v>
          </cell>
          <cell r="B19" t="str">
            <v>Концентрат для птицы 10 %  Purina</v>
          </cell>
        </row>
        <row r="20">
          <cell r="A20" t="str">
            <v>F712301252525</v>
          </cell>
          <cell r="B20" t="str">
            <v>Концентрат для птицы 10 %  Purina</v>
          </cell>
        </row>
        <row r="21">
          <cell r="A21" t="str">
            <v>F712301252632</v>
          </cell>
          <cell r="B21" t="str">
            <v>БВМД "Универсальный" для яичн. Птицы 15 % Purina</v>
          </cell>
        </row>
        <row r="22">
          <cell r="A22" t="str">
            <v>F712301252632</v>
          </cell>
          <cell r="B22" t="str">
            <v>БВМД "Универсальный" для яичн. Птицы 15 % Purina</v>
          </cell>
        </row>
        <row r="23">
          <cell r="A23" t="str">
            <v>F712301252632</v>
          </cell>
          <cell r="B23" t="str">
            <v>БВМД "Универсальный" для яичн. Птицы 15 % Purina</v>
          </cell>
        </row>
        <row r="24">
          <cell r="A24" t="str">
            <v>F712301252632</v>
          </cell>
          <cell r="B24" t="str">
            <v>БВМД "Универсальный" для яичн. Птицы 15 % Purina</v>
          </cell>
        </row>
        <row r="25">
          <cell r="A25" t="str">
            <v>F712301253129</v>
          </cell>
          <cell r="B25" t="str">
            <v>Концентрат для бройлеров 16 %  Purina</v>
          </cell>
        </row>
        <row r="26">
          <cell r="A26" t="str">
            <v>F712301253129</v>
          </cell>
          <cell r="B26" t="str">
            <v>Концентрат для бройлеров 16 %  Purina</v>
          </cell>
        </row>
        <row r="27">
          <cell r="A27" t="str">
            <v>F712301253129</v>
          </cell>
          <cell r="B27" t="str">
            <v>Концентрат для бройлеров 16 %  Purina</v>
          </cell>
        </row>
        <row r="28">
          <cell r="A28" t="str">
            <v>F712301253245</v>
          </cell>
          <cell r="B28" t="str">
            <v>БВМД Универсальный для мясной птицы 25%  Purina</v>
          </cell>
        </row>
        <row r="29">
          <cell r="A29" t="str">
            <v>F712301253245</v>
          </cell>
          <cell r="B29" t="str">
            <v>БВМД Универсальный для мясной птицы 25%  Purina</v>
          </cell>
        </row>
        <row r="30">
          <cell r="A30" t="str">
            <v>F712301253245</v>
          </cell>
          <cell r="B30" t="str">
            <v>БВМД Универсальный для мясной птицы 25%  Purina</v>
          </cell>
        </row>
        <row r="31">
          <cell r="A31" t="str">
            <v>F712301253245</v>
          </cell>
          <cell r="B31" t="str">
            <v>БВМД Универсальный для мясной птицы 25%  Purina</v>
          </cell>
        </row>
        <row r="32">
          <cell r="A32" t="str">
            <v>F712301253245</v>
          </cell>
          <cell r="B32" t="str">
            <v>БВМД Универсальный для мясной птицы 25%  Purina</v>
          </cell>
        </row>
        <row r="33">
          <cell r="A33" t="str">
            <v>F712301253392</v>
          </cell>
          <cell r="B33" t="str">
            <v>Концентрат для бройлеров 10,5 %  Purina</v>
          </cell>
        </row>
        <row r="34">
          <cell r="A34" t="str">
            <v>F712301253392</v>
          </cell>
          <cell r="B34" t="str">
            <v>Концентрат для бройлеров 10,5 %  Purina</v>
          </cell>
        </row>
        <row r="35">
          <cell r="A35" t="str">
            <v>F712301253392</v>
          </cell>
          <cell r="B35" t="str">
            <v>Концентрат для бройлеров 10,5 %  Purina</v>
          </cell>
        </row>
        <row r="36">
          <cell r="A36" t="str">
            <v>F712301257129</v>
          </cell>
          <cell r="B36" t="str">
            <v>Концентрат для КРС 25 % Purina</v>
          </cell>
        </row>
        <row r="37">
          <cell r="A37" t="str">
            <v>F712301257129</v>
          </cell>
          <cell r="B37" t="str">
            <v>Концентрат для КРС 25 % Purina</v>
          </cell>
        </row>
        <row r="38">
          <cell r="A38" t="str">
            <v>F712301257129</v>
          </cell>
          <cell r="B38" t="str">
            <v>Концентрат для КРС 25 % Purina</v>
          </cell>
        </row>
        <row r="39">
          <cell r="A39" t="str">
            <v>F712301257129</v>
          </cell>
          <cell r="B39" t="str">
            <v>Концентрат для КРС 25 % Purina</v>
          </cell>
        </row>
        <row r="40">
          <cell r="A40" t="str">
            <v>F712301257129</v>
          </cell>
          <cell r="B40" t="str">
            <v>Концентрат для КРС 25 % Purina</v>
          </cell>
        </row>
        <row r="41">
          <cell r="A41" t="str">
            <v>F712301257329</v>
          </cell>
          <cell r="B41" t="str">
            <v>Концентрат для КРС 7 %  Purina</v>
          </cell>
        </row>
        <row r="42">
          <cell r="A42" t="str">
            <v>F712301257329</v>
          </cell>
          <cell r="B42" t="str">
            <v>Концентрат для КРС 7 %  Purina</v>
          </cell>
        </row>
        <row r="43">
          <cell r="A43" t="str">
            <v>F712301257329</v>
          </cell>
          <cell r="B43" t="str">
            <v>Концентрат для КРС 7 %  Purina</v>
          </cell>
        </row>
        <row r="44">
          <cell r="A44" t="str">
            <v>F712301257329</v>
          </cell>
          <cell r="B44" t="str">
            <v>Концентрат для КРС 7 %  Purina</v>
          </cell>
        </row>
        <row r="45">
          <cell r="A45" t="str">
            <v>F712301257329</v>
          </cell>
          <cell r="B45" t="str">
            <v>Концентрат для КРС 7 %  Purina</v>
          </cell>
        </row>
        <row r="46">
          <cell r="A46" t="str">
            <v>F712301257329</v>
          </cell>
          <cell r="B46" t="str">
            <v>Концентрат для КРС 7 %  Purina</v>
          </cell>
        </row>
        <row r="47">
          <cell r="A47" t="str">
            <v>F712301257489</v>
          </cell>
          <cell r="B47" t="str">
            <v>20% БВМД для лакирующих коров (К) Purina</v>
          </cell>
        </row>
        <row r="48">
          <cell r="A48" t="str">
            <v>F712301257489</v>
          </cell>
          <cell r="B48" t="str">
            <v>20% БВМД для лакирующих коров (К) Purina</v>
          </cell>
        </row>
        <row r="49">
          <cell r="A49" t="str">
            <v>F712301257489</v>
          </cell>
          <cell r="B49" t="str">
            <v>20% БВМД для лакирующих коров (К) Purina</v>
          </cell>
        </row>
        <row r="50">
          <cell r="A50" t="str">
            <v>F712301401189</v>
          </cell>
          <cell r="B50" t="str">
            <v>Концентрат для свиней стартер Purina 20 % </v>
          </cell>
        </row>
        <row r="51">
          <cell r="A51" t="str">
            <v>F712301401189</v>
          </cell>
          <cell r="B51" t="str">
            <v>Концентрат для свиней стартер Purina 20 % </v>
          </cell>
        </row>
        <row r="52">
          <cell r="A52" t="str">
            <v>F712301401285</v>
          </cell>
          <cell r="B52" t="str">
            <v>Концентрат для свиней Гроуэр Purina 15 % </v>
          </cell>
        </row>
        <row r="53">
          <cell r="A53" t="str">
            <v>F712301401285</v>
          </cell>
          <cell r="B53" t="str">
            <v>Концентрат для свиней Гроуэр Purina 15 % </v>
          </cell>
        </row>
        <row r="54">
          <cell r="A54" t="str">
            <v>F712301401285</v>
          </cell>
          <cell r="B54" t="str">
            <v>Концентрат для свиней Гроуэр Purina 15 % </v>
          </cell>
        </row>
        <row r="55">
          <cell r="A55" t="str">
            <v>F712301401285</v>
          </cell>
          <cell r="B55" t="str">
            <v>Концентрат для свиней Гроуэр Purina 15 % </v>
          </cell>
        </row>
        <row r="56">
          <cell r="A56" t="str">
            <v>F712301401485</v>
          </cell>
          <cell r="B56" t="str">
            <v>10-15% БВМД для свиноматок Purina</v>
          </cell>
        </row>
        <row r="57">
          <cell r="A57" t="str">
            <v>F712301402632</v>
          </cell>
          <cell r="B57" t="str">
            <v>БВМД "Универсальный" для яичн. Птицы 15%  Purina</v>
          </cell>
        </row>
        <row r="58">
          <cell r="A58" t="str">
            <v>F712301402632</v>
          </cell>
          <cell r="B58" t="str">
            <v>БВМД "Универсальный" для яичн. Птицы 15%  Purina</v>
          </cell>
        </row>
        <row r="59">
          <cell r="A59" t="str">
            <v>F712301402632</v>
          </cell>
          <cell r="B59" t="str">
            <v>БВМД "Универсальный" для яичн. Птицы 15%  Purina</v>
          </cell>
        </row>
        <row r="60">
          <cell r="A60" t="str">
            <v>F712301402632</v>
          </cell>
          <cell r="B60" t="str">
            <v>БВМД "Универсальный" для яичн. Птицы 15%  Purina</v>
          </cell>
        </row>
        <row r="61">
          <cell r="A61" t="str">
            <v>F712301403129</v>
          </cell>
          <cell r="B61" t="str">
            <v>Концентрат для бройлеров 16 %  Purina</v>
          </cell>
        </row>
        <row r="62">
          <cell r="A62" t="str">
            <v>F712301403129</v>
          </cell>
          <cell r="B62" t="str">
            <v>Концентрат для бройлеров 16 %  Purina</v>
          </cell>
        </row>
        <row r="63">
          <cell r="A63" t="str">
            <v>F712301403129</v>
          </cell>
          <cell r="B63" t="str">
            <v>Концентрат для бройлеров 16 %  Purina</v>
          </cell>
        </row>
        <row r="64">
          <cell r="A64" t="str">
            <v>F712301403245</v>
          </cell>
          <cell r="B64" t="str">
            <v>БВМД Универсальный для мясной птицы 25% Purina</v>
          </cell>
        </row>
        <row r="65">
          <cell r="A65" t="str">
            <v>F712301403245</v>
          </cell>
          <cell r="B65" t="str">
            <v>БВМД Универсальный для мясной птицы 25% Purina</v>
          </cell>
        </row>
        <row r="66">
          <cell r="A66" t="str">
            <v>F712301403245</v>
          </cell>
          <cell r="B66" t="str">
            <v>БВМД Универсальный для мясной птицы 25% Purina</v>
          </cell>
        </row>
        <row r="67">
          <cell r="A67" t="str">
            <v>F712301403245</v>
          </cell>
          <cell r="B67" t="str">
            <v>БВМД Универсальный для мясной птицы 25% Purina</v>
          </cell>
        </row>
        <row r="68">
          <cell r="A68" t="str">
            <v>F712301403392</v>
          </cell>
          <cell r="B68" t="str">
            <v>Концентрат для бройлеров 10,5 %  Purina</v>
          </cell>
        </row>
        <row r="69">
          <cell r="A69" t="str">
            <v>F712301403392</v>
          </cell>
          <cell r="B69" t="str">
            <v>Концентрат для бройлеров 10,5 %  Purina</v>
          </cell>
        </row>
        <row r="70">
          <cell r="A70" t="str">
            <v>F712301403392</v>
          </cell>
          <cell r="B70" t="str">
            <v>Концентрат для бройлеров 10,5 %  Purina</v>
          </cell>
        </row>
        <row r="71">
          <cell r="A71" t="str">
            <v>F712301407129</v>
          </cell>
          <cell r="B71" t="str">
            <v>Концентрат для КРС 25 % Purina</v>
          </cell>
        </row>
        <row r="72">
          <cell r="A72" t="str">
            <v>F712301407329</v>
          </cell>
          <cell r="B72" t="str">
            <v>Концентрат для КРС 7 %  Purina</v>
          </cell>
        </row>
        <row r="73">
          <cell r="A73" t="str">
            <v>F712301407329</v>
          </cell>
          <cell r="B73" t="str">
            <v>Концентрат для КРС 7 %  Purina</v>
          </cell>
        </row>
        <row r="74">
          <cell r="A74" t="str">
            <v>F712411252151</v>
          </cell>
          <cell r="B74" t="str">
            <v xml:space="preserve">Комбикорм «Стартер» для яичной птицы Purina </v>
          </cell>
        </row>
        <row r="75">
          <cell r="A75" t="str">
            <v>F712411252151</v>
          </cell>
          <cell r="B75" t="str">
            <v xml:space="preserve">Комбикорм «Стартер» для яичной птицы Purina </v>
          </cell>
        </row>
        <row r="76">
          <cell r="A76" t="str">
            <v>F712411252151</v>
          </cell>
          <cell r="B76" t="str">
            <v xml:space="preserve">Комбикорм «Стартер» для яичной птицы Purina </v>
          </cell>
        </row>
        <row r="77">
          <cell r="A77" t="str">
            <v>F712411252151</v>
          </cell>
          <cell r="B77" t="str">
            <v xml:space="preserve">Комбикорм «Стартер» для яичной птицы Purina </v>
          </cell>
        </row>
        <row r="78">
          <cell r="A78" t="str">
            <v>F712411253151</v>
          </cell>
          <cell r="B78" t="str">
            <v>Комбикорм «Стартер» для бройлеров Purina</v>
          </cell>
        </row>
        <row r="79">
          <cell r="A79" t="str">
            <v>F712411253168</v>
          </cell>
          <cell r="B79" t="str">
            <v>Комбикорм Стартер для бройлеров Purina</v>
          </cell>
        </row>
        <row r="80">
          <cell r="A80" t="str">
            <v>F712411253168</v>
          </cell>
          <cell r="B80" t="str">
            <v>Комбикорм Стартер для бройлеров Purina</v>
          </cell>
        </row>
        <row r="81">
          <cell r="A81" t="str">
            <v>F712411253168</v>
          </cell>
          <cell r="B81" t="str">
            <v>Комбикорм Стартер для бройлеров Purina</v>
          </cell>
        </row>
        <row r="82">
          <cell r="A82" t="str">
            <v>F712411253168</v>
          </cell>
          <cell r="B82" t="str">
            <v>Комбикорм Стартер для бройлеров Purina</v>
          </cell>
        </row>
        <row r="83">
          <cell r="A83" t="str">
            <v>F712411253168</v>
          </cell>
          <cell r="B83" t="str">
            <v>Комбикорм Стартер для бройлеров Purina</v>
          </cell>
        </row>
        <row r="84">
          <cell r="A84" t="str">
            <v>F712411254151</v>
          </cell>
          <cell r="B84" t="str">
            <v>Комбикорм «Стартер» для водоплавающей птицы Purina</v>
          </cell>
        </row>
        <row r="85">
          <cell r="A85" t="str">
            <v>F712411254161</v>
          </cell>
          <cell r="B85" t="str">
            <v>Комбикорм «Стартер» для индеек 0-8 недель Purina</v>
          </cell>
        </row>
        <row r="86">
          <cell r="A86" t="str">
            <v>F712411254161</v>
          </cell>
          <cell r="B86" t="str">
            <v>Комбикорм «Стартер» для индеек 0-8 недель Purina</v>
          </cell>
        </row>
        <row r="87">
          <cell r="A87" t="str">
            <v>F712411402151</v>
          </cell>
          <cell r="B87" t="str">
            <v xml:space="preserve">Комбикорм «Стартер» для яичной птицы Purina </v>
          </cell>
        </row>
        <row r="88">
          <cell r="A88" t="str">
            <v>F712411402151</v>
          </cell>
          <cell r="B88" t="str">
            <v xml:space="preserve">Комбикорм «Стартер» для яичной птицы Purina </v>
          </cell>
        </row>
        <row r="89">
          <cell r="A89" t="str">
            <v>F712411402151</v>
          </cell>
          <cell r="B89" t="str">
            <v xml:space="preserve">Комбикорм «Стартер» для яичной птицы Purina </v>
          </cell>
        </row>
        <row r="90">
          <cell r="A90" t="str">
            <v>F712411403151</v>
          </cell>
          <cell r="B90" t="str">
            <v>Комбикорм «Стартер» для бройлеров Purina</v>
          </cell>
        </row>
        <row r="91">
          <cell r="A91" t="str">
            <v>F712411403151</v>
          </cell>
          <cell r="B91" t="str">
            <v>Комбикорм «Стартер» для бройлеров Purina</v>
          </cell>
        </row>
        <row r="92">
          <cell r="A92" t="str">
            <v>F712411403151</v>
          </cell>
          <cell r="B92" t="str">
            <v>Комбикорм «Стартер» для бройлеров Purina</v>
          </cell>
        </row>
        <row r="93">
          <cell r="A93" t="str">
            <v>F712411403151</v>
          </cell>
          <cell r="B93" t="str">
            <v>Комбикорм «Стартер» для бройлеров Purina</v>
          </cell>
        </row>
        <row r="94">
          <cell r="A94" t="str">
            <v>F712411403151</v>
          </cell>
          <cell r="B94" t="str">
            <v>Комбикорм «Стартер» для бройлеров Purina</v>
          </cell>
        </row>
        <row r="95">
          <cell r="A95" t="str">
            <v>F712411403168</v>
          </cell>
          <cell r="B95" t="str">
            <v>Комбикорм Стартер для бройлеров Purina</v>
          </cell>
        </row>
        <row r="96">
          <cell r="A96" t="str">
            <v>F712411403168</v>
          </cell>
          <cell r="B96" t="str">
            <v>Комбикорм Стартер для бройлеров Purina</v>
          </cell>
        </row>
        <row r="97">
          <cell r="A97" t="str">
            <v>F712411403168</v>
          </cell>
          <cell r="B97" t="str">
            <v>Комбикорм Стартер для бройлеров Purina</v>
          </cell>
        </row>
        <row r="98">
          <cell r="A98" t="str">
            <v>F712411403168</v>
          </cell>
          <cell r="B98" t="str">
            <v>Комбикорм Стартер для бройлеров Purina</v>
          </cell>
        </row>
        <row r="99">
          <cell r="A99" t="str">
            <v>F712411404151</v>
          </cell>
          <cell r="B99" t="str">
            <v>Комбикорм «Стартер» для водоплавающей птицы Purina</v>
          </cell>
        </row>
        <row r="100">
          <cell r="A100" t="str">
            <v>F712411404151</v>
          </cell>
          <cell r="B100" t="str">
            <v>Комбикорм «Стартер» для водоплавающей птицы Purina</v>
          </cell>
        </row>
        <row r="101">
          <cell r="A101" t="str">
            <v>F712411404151</v>
          </cell>
          <cell r="B101" t="str">
            <v>Комбикорм «Стартер» для водоплавающей птицы Purina</v>
          </cell>
        </row>
        <row r="102">
          <cell r="A102" t="str">
            <v>F712411404151</v>
          </cell>
          <cell r="B102" t="str">
            <v>Комбикорм «Стартер» для водоплавающей птицы Purina</v>
          </cell>
        </row>
        <row r="103">
          <cell r="A103" t="str">
            <v>F712411404151</v>
          </cell>
          <cell r="B103" t="str">
            <v>Комбикорм «Стартер» для водоплавающей птицы Purina</v>
          </cell>
        </row>
        <row r="104">
          <cell r="A104" t="str">
            <v>F712411404161</v>
          </cell>
          <cell r="B104" t="str">
            <v xml:space="preserve">Комбикорм «Стартер» для индеек 0-8 недель Purina </v>
          </cell>
        </row>
        <row r="105">
          <cell r="A105" t="str">
            <v>F712411404161</v>
          </cell>
          <cell r="B105" t="str">
            <v xml:space="preserve">Комбикорм «Стартер» для индеек 0-8 недель Purina </v>
          </cell>
        </row>
        <row r="106">
          <cell r="A106" t="str">
            <v>F712411404161</v>
          </cell>
          <cell r="B106" t="str">
            <v xml:space="preserve">Комбикорм «Стартер» для индеек 0-8 недель Purina </v>
          </cell>
        </row>
        <row r="107">
          <cell r="A107" t="str">
            <v>F712411404161</v>
          </cell>
          <cell r="B107" t="str">
            <v xml:space="preserve">Комбикорм «Стартер» для индеек 0-8 недель Purina </v>
          </cell>
        </row>
        <row r="108">
          <cell r="A108" t="str">
            <v>F712411404161</v>
          </cell>
          <cell r="B108" t="str">
            <v xml:space="preserve">Комбикорм «Стартер» для индеек 0-8 недель Purina </v>
          </cell>
        </row>
        <row r="109">
          <cell r="A109" t="str">
            <v>F712411404161</v>
          </cell>
          <cell r="B109" t="str">
            <v xml:space="preserve">Комбикорм «Стартер» для индеек 0-8 недель Purina </v>
          </cell>
        </row>
        <row r="110">
          <cell r="A110" t="str">
            <v>F712421251056</v>
          </cell>
          <cell r="B110" t="str">
            <v xml:space="preserve">Престартер для свиней  Purina </v>
          </cell>
        </row>
        <row r="111">
          <cell r="A111" t="str">
            <v>F712421251056</v>
          </cell>
          <cell r="B111" t="str">
            <v xml:space="preserve">Престартер для свиней  Purina </v>
          </cell>
        </row>
        <row r="112">
          <cell r="A112" t="str">
            <v>F712421251056</v>
          </cell>
          <cell r="B112" t="str">
            <v xml:space="preserve">Престартер для свиней  Purina </v>
          </cell>
        </row>
        <row r="113">
          <cell r="A113" t="str">
            <v>F712421251056</v>
          </cell>
          <cell r="B113" t="str">
            <v xml:space="preserve">Престартер для свиней  Purina </v>
          </cell>
        </row>
        <row r="114">
          <cell r="A114" t="str">
            <v>F712421251056</v>
          </cell>
          <cell r="B114" t="str">
            <v xml:space="preserve">Престартер для свиней  Purina </v>
          </cell>
        </row>
        <row r="115">
          <cell r="A115" t="str">
            <v>F712451251129</v>
          </cell>
          <cell r="B115" t="str">
            <v>Комбикорм «Стартер» для свиней Purina</v>
          </cell>
        </row>
        <row r="116">
          <cell r="A116" t="str">
            <v>F712451251129</v>
          </cell>
          <cell r="B116" t="str">
            <v>Комбикорм «Стартер» для свиней Purina</v>
          </cell>
        </row>
        <row r="117">
          <cell r="A117" t="str">
            <v>F712451251129</v>
          </cell>
          <cell r="B117" t="str">
            <v>Комбикорм «Стартер» для свиней Purina</v>
          </cell>
        </row>
        <row r="118">
          <cell r="A118" t="str">
            <v>F712451257109</v>
          </cell>
          <cell r="B118" t="str">
            <v>Стартер для телят Purina</v>
          </cell>
        </row>
        <row r="119">
          <cell r="A119" t="str">
            <v>F712451257109</v>
          </cell>
          <cell r="B119" t="str">
            <v>Стартер для телят Purina</v>
          </cell>
        </row>
        <row r="120">
          <cell r="A120" t="str">
            <v>F712451257109</v>
          </cell>
          <cell r="B120" t="str">
            <v>Стартер для телят Purina</v>
          </cell>
        </row>
        <row r="121">
          <cell r="A121" t="str">
            <v>F712451257109</v>
          </cell>
          <cell r="B121" t="str">
            <v>Стартер для телят Purina</v>
          </cell>
        </row>
        <row r="122">
          <cell r="A122" t="str">
            <v>F712451401129</v>
          </cell>
          <cell r="B122" t="str">
            <v>Комбикорм «Стартер» для свиней Purina</v>
          </cell>
        </row>
        <row r="123">
          <cell r="A123" t="str">
            <v>F712451401129</v>
          </cell>
          <cell r="B123" t="str">
            <v>Комбикорм «Стартер» для свиней Purina</v>
          </cell>
        </row>
        <row r="124">
          <cell r="A124" t="str">
            <v>F712451401129</v>
          </cell>
          <cell r="B124" t="str">
            <v>Комбикорм «Стартер» для свиней Purina</v>
          </cell>
        </row>
        <row r="125">
          <cell r="A125" t="str">
            <v>F712451401129</v>
          </cell>
          <cell r="B125" t="str">
            <v>Комбикорм «Стартер» для свиней Purina</v>
          </cell>
        </row>
        <row r="126">
          <cell r="A126" t="str">
            <v>F712511252451</v>
          </cell>
          <cell r="B126" t="str">
            <v>Комбикорм для молодняка яичной птицы Purina</v>
          </cell>
        </row>
        <row r="127">
          <cell r="A127" t="str">
            <v>F712511252451</v>
          </cell>
          <cell r="B127" t="str">
            <v>Комбикорм для молодняка яичной птицы Purina</v>
          </cell>
        </row>
        <row r="128">
          <cell r="A128" t="str">
            <v>F712511252651</v>
          </cell>
          <cell r="B128" t="str">
            <v>к/к для кур-несушек фазовый Purina</v>
          </cell>
        </row>
        <row r="129">
          <cell r="A129" t="str">
            <v>F712511252651</v>
          </cell>
          <cell r="B129" t="str">
            <v>к/к для кур-несушек фазовый Purina</v>
          </cell>
        </row>
        <row r="130">
          <cell r="A130" t="str">
            <v>F712511252651</v>
          </cell>
          <cell r="B130" t="str">
            <v>к/к для кур-несушек фазовый Purina</v>
          </cell>
        </row>
        <row r="131">
          <cell r="A131" t="str">
            <v>F712511252651</v>
          </cell>
          <cell r="B131" t="str">
            <v>к/к для кур-несушек фазовый Purina</v>
          </cell>
        </row>
        <row r="132">
          <cell r="A132" t="str">
            <v>F712511252651</v>
          </cell>
          <cell r="B132" t="str">
            <v>к/к для кур-несушек фазовый Purina</v>
          </cell>
        </row>
        <row r="133">
          <cell r="A133" t="str">
            <v>F712511253251</v>
          </cell>
          <cell r="B133" t="str">
            <v>Комбикорм «Гроуэр» для бройлеров Purina</v>
          </cell>
        </row>
        <row r="134">
          <cell r="A134" t="str">
            <v>F712511253251</v>
          </cell>
          <cell r="B134" t="str">
            <v>Комбикорм «Гроуэр» для бройлеров Purina</v>
          </cell>
        </row>
        <row r="135">
          <cell r="A135" t="str">
            <v>F712511253251</v>
          </cell>
          <cell r="B135" t="str">
            <v>Комбикорм «Гроуэр» для бройлеров Purina</v>
          </cell>
        </row>
        <row r="136">
          <cell r="A136" t="str">
            <v>F712511253251</v>
          </cell>
          <cell r="B136" t="str">
            <v>Комбикорм «Гроуэр» для бройлеров Purina</v>
          </cell>
        </row>
        <row r="137">
          <cell r="A137" t="str">
            <v>F712511253268</v>
          </cell>
          <cell r="B137" t="str">
            <v>Комбикорм Гроуэр для бройлеров Purina</v>
          </cell>
        </row>
        <row r="138">
          <cell r="A138" t="str">
            <v>F712511253268</v>
          </cell>
          <cell r="B138" t="str">
            <v>Комбикорм Гроуэр для бройлеров Purina</v>
          </cell>
        </row>
        <row r="139">
          <cell r="A139" t="str">
            <v>F712511253268</v>
          </cell>
          <cell r="B139" t="str">
            <v>Комбикорм Гроуэр для бройлеров Purina</v>
          </cell>
        </row>
        <row r="140">
          <cell r="A140" t="str">
            <v>F712511253268</v>
          </cell>
          <cell r="B140" t="str">
            <v>Комбикорм Гроуэр для бройлеров Purina</v>
          </cell>
        </row>
        <row r="141">
          <cell r="A141" t="str">
            <v>F712511253268</v>
          </cell>
          <cell r="B141" t="str">
            <v>Комбикорм Гроуэр для бройлеров Purina</v>
          </cell>
        </row>
        <row r="142">
          <cell r="A142" t="str">
            <v>F712511253351</v>
          </cell>
          <cell r="B142" t="str">
            <v>Комбикорм «Финишер» для бройлеров Purina</v>
          </cell>
        </row>
        <row r="143">
          <cell r="A143" t="str">
            <v>F712511253351</v>
          </cell>
          <cell r="B143" t="str">
            <v>Комбикорм «Финишер» для бройлеров Purina</v>
          </cell>
        </row>
        <row r="144">
          <cell r="A144" t="str">
            <v>F712511253351</v>
          </cell>
          <cell r="B144" t="str">
            <v>Комбикорм «Финишер» для бройлеров Purina</v>
          </cell>
        </row>
        <row r="145">
          <cell r="A145" t="str">
            <v>F712511253351</v>
          </cell>
          <cell r="B145" t="str">
            <v>Комбикорм «Финишер» для бройлеров Purina</v>
          </cell>
        </row>
        <row r="146">
          <cell r="A146" t="str">
            <v>F712511253356</v>
          </cell>
          <cell r="B146" t="str">
            <v>Комбикорм Финишер для бройлеров Purina</v>
          </cell>
        </row>
        <row r="147">
          <cell r="A147" t="str">
            <v>F712511253356</v>
          </cell>
          <cell r="B147" t="str">
            <v>Комбикорм Финишер для бройлеров Purina</v>
          </cell>
        </row>
        <row r="148">
          <cell r="A148" t="str">
            <v>F712511253356</v>
          </cell>
          <cell r="B148" t="str">
            <v>Комбикорм Финишер для бройлеров Purina</v>
          </cell>
        </row>
        <row r="149">
          <cell r="A149" t="str">
            <v>F712511253356</v>
          </cell>
          <cell r="B149" t="str">
            <v>Комбикорм Финишер для бройлеров Purina</v>
          </cell>
        </row>
        <row r="150">
          <cell r="A150" t="str">
            <v>F712511253356</v>
          </cell>
          <cell r="B150" t="str">
            <v>Комбикорм Финишер для бройлеров Purina</v>
          </cell>
        </row>
        <row r="151">
          <cell r="A151" t="str">
            <v>F712511254261</v>
          </cell>
          <cell r="B151" t="str">
            <v>Комбикорм «Гроуэр» для индеек 9-15 недель Purina</v>
          </cell>
        </row>
        <row r="152">
          <cell r="A152" t="str">
            <v>F712511254261</v>
          </cell>
          <cell r="B152" t="str">
            <v>Комбикорм «Гроуэр» для индеек 9-15 недель Purina</v>
          </cell>
        </row>
        <row r="153">
          <cell r="A153" t="str">
            <v>F712511254261</v>
          </cell>
          <cell r="B153" t="str">
            <v>Комбикорм «Гроуэр» для индеек 9-15 недель Purina</v>
          </cell>
        </row>
        <row r="154">
          <cell r="A154" t="str">
            <v>F712511254261</v>
          </cell>
          <cell r="B154" t="str">
            <v>Комбикорм «Гроуэр» для индеек 9-15 недель Purina</v>
          </cell>
        </row>
        <row r="155">
          <cell r="A155" t="str">
            <v>F712511254351</v>
          </cell>
          <cell r="B155" t="str">
            <v>Комбикорм «Финишер» для водоплавающей птицы Purina</v>
          </cell>
        </row>
        <row r="156">
          <cell r="A156" t="str">
            <v>F712511254351</v>
          </cell>
          <cell r="B156" t="str">
            <v>Комбикорм «Финишер» для водоплавающей птицы Purina</v>
          </cell>
        </row>
        <row r="157">
          <cell r="A157" t="str">
            <v>F712511254351</v>
          </cell>
          <cell r="B157" t="str">
            <v>Комбикорм «Финишер» для водоплавающей птицы Purina</v>
          </cell>
        </row>
        <row r="158">
          <cell r="A158" t="str">
            <v>F712511254361</v>
          </cell>
          <cell r="B158" t="str">
            <v>Комбикорм «Финишер» для индеек 16-30 недель Purina</v>
          </cell>
        </row>
        <row r="159">
          <cell r="A159" t="str">
            <v>F712511254361</v>
          </cell>
          <cell r="B159" t="str">
            <v>Комбикорм «Финишер» для индеек 16-30 недель Purina</v>
          </cell>
        </row>
        <row r="160">
          <cell r="A160" t="str">
            <v>F712511254361</v>
          </cell>
          <cell r="B160" t="str">
            <v>Комбикорм «Финишер» для индеек 16-30 недель Purina</v>
          </cell>
        </row>
        <row r="161">
          <cell r="A161" t="str">
            <v>F712511254361</v>
          </cell>
          <cell r="B161" t="str">
            <v>Комбикорм «Финишер» для индеек 16-30 недель Purina</v>
          </cell>
        </row>
        <row r="162">
          <cell r="A162" t="str">
            <v>F712511254552</v>
          </cell>
          <cell r="B162" t="str">
            <v>Комбикорм для продуктивных перепелов Purina</v>
          </cell>
        </row>
        <row r="163">
          <cell r="A163" t="str">
            <v>F712511254552</v>
          </cell>
          <cell r="B163" t="str">
            <v>Комбикорм для продуктивных перепелов Purina</v>
          </cell>
        </row>
        <row r="164">
          <cell r="A164" t="str">
            <v>F712511254552</v>
          </cell>
          <cell r="B164" t="str">
            <v>Комбикорм для продуктивных перепелов Purina</v>
          </cell>
        </row>
        <row r="165">
          <cell r="A165" t="str">
            <v>F712511254552</v>
          </cell>
          <cell r="B165" t="str">
            <v>Комбикорм для продуктивных перепелов Purina</v>
          </cell>
        </row>
        <row r="166">
          <cell r="A166" t="str">
            <v>F712511402451</v>
          </cell>
          <cell r="B166" t="str">
            <v>Комбикорм для молодняка яичной птицы Purina</v>
          </cell>
        </row>
        <row r="167">
          <cell r="A167" t="str">
            <v>F712511402451</v>
          </cell>
          <cell r="B167" t="str">
            <v>Комбикорм для молодняка яичной птицы Purina</v>
          </cell>
        </row>
        <row r="168">
          <cell r="A168" t="str">
            <v>F712511402451</v>
          </cell>
          <cell r="B168" t="str">
            <v>Комбикорм для молодняка яичной птицы Purina</v>
          </cell>
        </row>
        <row r="169">
          <cell r="A169" t="str">
            <v>F712511402651</v>
          </cell>
          <cell r="B169" t="str">
            <v>к/к для кур-несушек фазовый Purina</v>
          </cell>
        </row>
        <row r="170">
          <cell r="A170" t="str">
            <v>F712511402651</v>
          </cell>
          <cell r="B170" t="str">
            <v>к/к для кур-несушек фазовый Purina</v>
          </cell>
        </row>
        <row r="171">
          <cell r="A171" t="str">
            <v>F712511402651</v>
          </cell>
          <cell r="B171" t="str">
            <v>к/к для кур-несушек фазовый Purina</v>
          </cell>
        </row>
        <row r="172">
          <cell r="A172" t="str">
            <v>F712511403251</v>
          </cell>
          <cell r="B172" t="str">
            <v>Комбикорм «Гроуэр» для бройлеров Purina</v>
          </cell>
        </row>
        <row r="173">
          <cell r="A173" t="str">
            <v>F712511403251</v>
          </cell>
          <cell r="B173" t="str">
            <v>Комбикорм «Гроуэр» для бройлеров Purina</v>
          </cell>
        </row>
        <row r="174">
          <cell r="A174" t="str">
            <v>F712511403251</v>
          </cell>
          <cell r="B174" t="str">
            <v>Комбикорм «Гроуэр» для бройлеров Purina</v>
          </cell>
        </row>
        <row r="175">
          <cell r="A175" t="str">
            <v>F712511403251</v>
          </cell>
          <cell r="B175" t="str">
            <v>Комбикорм «Гроуэр» для бройлеров Purina</v>
          </cell>
        </row>
        <row r="176">
          <cell r="A176" t="str">
            <v>F712511403268</v>
          </cell>
          <cell r="B176" t="str">
            <v>Комбикорм Гроуэр для бройлеров Purina</v>
          </cell>
        </row>
        <row r="177">
          <cell r="A177" t="str">
            <v>F712511403268</v>
          </cell>
          <cell r="B177" t="str">
            <v>Комбикорм Гроуэр для бройлеров Purina</v>
          </cell>
        </row>
        <row r="178">
          <cell r="A178" t="str">
            <v>F712511403268</v>
          </cell>
          <cell r="B178" t="str">
            <v>Комбикорм Гроуэр для бройлеров Purina</v>
          </cell>
        </row>
        <row r="179">
          <cell r="A179" t="str">
            <v>F712511403268</v>
          </cell>
          <cell r="B179" t="str">
            <v>Комбикорм Гроуэр для бройлеров Purina</v>
          </cell>
        </row>
        <row r="180">
          <cell r="A180" t="str">
            <v>F712511403268</v>
          </cell>
          <cell r="B180" t="str">
            <v>Комбикорм Гроуэр для бройлеров Purina</v>
          </cell>
        </row>
        <row r="181">
          <cell r="A181" t="str">
            <v>F712511403268</v>
          </cell>
          <cell r="B181" t="str">
            <v>Комбикорм Гроуэр для бройлеров Purina</v>
          </cell>
        </row>
        <row r="182">
          <cell r="A182" t="str">
            <v>F712511403351</v>
          </cell>
          <cell r="B182" t="str">
            <v>Комбикорм «Финишер» для бройлеров Purina</v>
          </cell>
        </row>
        <row r="183">
          <cell r="A183" t="str">
            <v>F712511403351</v>
          </cell>
          <cell r="B183" t="str">
            <v>Комбикорм «Финишер» для бройлеров Purina</v>
          </cell>
        </row>
        <row r="184">
          <cell r="A184" t="str">
            <v>F712511403351</v>
          </cell>
          <cell r="B184" t="str">
            <v>Комбикорм «Финишер» для бройлеров Purina</v>
          </cell>
        </row>
        <row r="185">
          <cell r="A185" t="str">
            <v>F712511403356</v>
          </cell>
          <cell r="B185" t="str">
            <v>Комбикорм Финишер для бройлеров Purina</v>
          </cell>
        </row>
        <row r="186">
          <cell r="A186" t="str">
            <v>F712511403356</v>
          </cell>
          <cell r="B186" t="str">
            <v>Комбикорм Финишер для бройлеров Purina</v>
          </cell>
        </row>
        <row r="187">
          <cell r="A187" t="str">
            <v>F712511403356</v>
          </cell>
          <cell r="B187" t="str">
            <v>Комбикорм Финишер для бройлеров Purina</v>
          </cell>
        </row>
        <row r="188">
          <cell r="A188" t="str">
            <v>F712511403356</v>
          </cell>
          <cell r="B188" t="str">
            <v>Комбикорм Финишер для бройлеров Purina</v>
          </cell>
        </row>
        <row r="189">
          <cell r="A189" t="str">
            <v>F712511403356</v>
          </cell>
          <cell r="B189" t="str">
            <v>Комбикорм Финишер для бройлеров Purina</v>
          </cell>
        </row>
        <row r="190">
          <cell r="A190" t="str">
            <v>F712511404261</v>
          </cell>
          <cell r="B190" t="str">
            <v>Комбикорм «Гроуэр» для индеек 9-15 недель Purina</v>
          </cell>
        </row>
        <row r="191">
          <cell r="A191" t="str">
            <v>F712511404261</v>
          </cell>
          <cell r="B191" t="str">
            <v>Комбикорм «Гроуэр» для индеек 9-15 недель Purina</v>
          </cell>
        </row>
        <row r="192">
          <cell r="A192" t="str">
            <v>F712511404261</v>
          </cell>
          <cell r="B192" t="str">
            <v>Комбикорм «Гроуэр» для индеек 9-15 недель Purina</v>
          </cell>
        </row>
        <row r="193">
          <cell r="A193" t="str">
            <v>F712511404261</v>
          </cell>
          <cell r="B193" t="str">
            <v>Комбикорм «Гроуэр» для индеек 9-15 недель Purina</v>
          </cell>
        </row>
        <row r="194">
          <cell r="A194" t="str">
            <v>F712511404351</v>
          </cell>
          <cell r="B194" t="str">
            <v>Комбикорм «Финишер» для водоплавающей птицы Purina</v>
          </cell>
        </row>
        <row r="195">
          <cell r="A195" t="str">
            <v>F712511404351</v>
          </cell>
          <cell r="B195" t="str">
            <v>Комбикорм «Финишер» для водоплавающей птицы Purina</v>
          </cell>
        </row>
        <row r="196">
          <cell r="A196" t="str">
            <v>F712511404361</v>
          </cell>
          <cell r="B196" t="str">
            <v>Комбикорм «Финишер» для индеек 16-30 недель Purina</v>
          </cell>
        </row>
        <row r="197">
          <cell r="A197" t="str">
            <v>F712511404361</v>
          </cell>
          <cell r="B197" t="str">
            <v>Комбикорм «Финишер» для индеек 16-30 недель Purina</v>
          </cell>
        </row>
        <row r="198">
          <cell r="A198" t="str">
            <v>F712511404361</v>
          </cell>
          <cell r="B198" t="str">
            <v>Комбикорм «Финишер» для индеек 16-30 недель Purina</v>
          </cell>
        </row>
        <row r="199">
          <cell r="A199" t="str">
            <v>F712511404361</v>
          </cell>
          <cell r="B199" t="str">
            <v>Комбикорм «Финишер» для индеек 16-30 недель Purina</v>
          </cell>
        </row>
        <row r="200">
          <cell r="A200" t="str">
            <v>F712511404552</v>
          </cell>
          <cell r="B200" t="str">
            <v>Комбикорм для продуктивных перепелов Purina</v>
          </cell>
        </row>
        <row r="201">
          <cell r="A201" t="str">
            <v>F712511404552</v>
          </cell>
          <cell r="B201" t="str">
            <v>Комбикорм для продуктивных перепелов Purina</v>
          </cell>
        </row>
        <row r="202">
          <cell r="A202" t="str">
            <v>F712511404552</v>
          </cell>
          <cell r="B202" t="str">
            <v>Комбикорм для продуктивных перепелов Purina</v>
          </cell>
        </row>
        <row r="203">
          <cell r="A203" t="str">
            <v>F712551251349</v>
          </cell>
          <cell r="B203" t="str">
            <v>Комбикорм Финишер для свиней Purina</v>
          </cell>
        </row>
        <row r="204">
          <cell r="A204" t="str">
            <v>F712551251349</v>
          </cell>
          <cell r="B204" t="str">
            <v>Комбикорм Финишер для свиней Purina</v>
          </cell>
        </row>
        <row r="205">
          <cell r="A205" t="str">
            <v>F712551259206</v>
          </cell>
          <cell r="B205" t="str">
            <v>Комбикорм для молодняка кроликов Purina</v>
          </cell>
        </row>
        <row r="206">
          <cell r="A206" t="str">
            <v>F712551259206</v>
          </cell>
          <cell r="B206" t="str">
            <v>Комбикорм для молодняка кроликов Purina</v>
          </cell>
        </row>
        <row r="207">
          <cell r="A207" t="str">
            <v>F712551259206</v>
          </cell>
          <cell r="B207" t="str">
            <v>Комбикорм для молодняка кроликов Purina</v>
          </cell>
        </row>
        <row r="208">
          <cell r="A208" t="str">
            <v>F712551259206</v>
          </cell>
          <cell r="B208" t="str">
            <v>Комбикорм для молодняка кроликов Purina</v>
          </cell>
        </row>
        <row r="209">
          <cell r="A209" t="str">
            <v>F712551259206</v>
          </cell>
          <cell r="B209" t="str">
            <v>Комбикорм для молодняка кроликов Purina</v>
          </cell>
        </row>
        <row r="210">
          <cell r="A210" t="str">
            <v>F712551401349</v>
          </cell>
          <cell r="B210" t="str">
            <v>Комбикорм Финишер для свиней Purina</v>
          </cell>
        </row>
        <row r="211">
          <cell r="A211" t="str">
            <v>F712551401349</v>
          </cell>
          <cell r="B211" t="str">
            <v>Комбикорм Финишер для свиней Purina</v>
          </cell>
        </row>
        <row r="212">
          <cell r="A212" t="str">
            <v>F712551401349</v>
          </cell>
          <cell r="B212" t="str">
            <v>Комбикорм Финишер для свиней Purina</v>
          </cell>
        </row>
        <row r="213">
          <cell r="A213" t="str">
            <v>F712551409206</v>
          </cell>
          <cell r="B213" t="str">
            <v>Комбикорм для молодняка кроликов Purina</v>
          </cell>
        </row>
        <row r="214">
          <cell r="A214" t="str">
            <v>F712551409206</v>
          </cell>
          <cell r="B214" t="str">
            <v>Комбикорм для молодняка кроликов Purina</v>
          </cell>
        </row>
        <row r="215">
          <cell r="A215" t="str">
            <v>F712551409206</v>
          </cell>
          <cell r="B215" t="str">
            <v>Комбикорм для молодняка кроликов Purina</v>
          </cell>
        </row>
        <row r="216">
          <cell r="A216" t="str">
            <v>F712551409206</v>
          </cell>
          <cell r="B216" t="str">
            <v>Комбикорм для молодняка кроликов Purina</v>
          </cell>
        </row>
        <row r="217">
          <cell r="A217" t="str">
            <v>F712551409206</v>
          </cell>
          <cell r="B217" t="str">
            <v>Комбикорм для молодняка кроликов Purina</v>
          </cell>
        </row>
        <row r="218">
          <cell r="A218" t="str">
            <v>F713301253245</v>
          </cell>
          <cell r="B218" t="str">
            <v>БВМД Универсальный для мясной птицы 25% Purina</v>
          </cell>
        </row>
        <row r="219">
          <cell r="A219" t="str">
            <v>F714301253245</v>
          </cell>
          <cell r="B219" t="str">
            <v>БВМД Универсальный для мясной птицы 25% Purina</v>
          </cell>
        </row>
        <row r="220">
          <cell r="A220" t="str">
            <v>F714411403151</v>
          </cell>
          <cell r="B220" t="str">
            <v xml:space="preserve">Комбикорм «Стартер» для бройлеров Purina </v>
          </cell>
        </row>
        <row r="221">
          <cell r="A221" t="str">
            <v>F714511402451</v>
          </cell>
          <cell r="B221" t="str">
            <v>Комбикорм для молодняка яичной птицы Purina</v>
          </cell>
        </row>
        <row r="222">
          <cell r="A222" t="str">
            <v>F714511403251</v>
          </cell>
          <cell r="B222" t="str">
            <v xml:space="preserve">Комбикорм «Гроуэр» для бройлеров Purina </v>
          </cell>
        </row>
        <row r="223">
          <cell r="A223" t="str">
            <v>F714511403268</v>
          </cell>
          <cell r="B223" t="str">
            <v>Комбикорм Гроуэр для бройлеров Purina</v>
          </cell>
        </row>
        <row r="224">
          <cell r="A224" t="str">
            <v>F714301251285</v>
          </cell>
          <cell r="B224" t="str">
            <v>Концентрат для свиней Гроуэр Purina 15 % </v>
          </cell>
        </row>
        <row r="225">
          <cell r="A225" t="str">
            <v>F714301252632</v>
          </cell>
          <cell r="B225" t="str">
            <v>БВМД "Универсальный" для яичн. Птицы 15%  Purina</v>
          </cell>
        </row>
        <row r="226">
          <cell r="A226" t="str">
            <v>F714301252632</v>
          </cell>
          <cell r="B226" t="str">
            <v>БВМД "Универсальный" для яичн. Птицы 15%  Purina</v>
          </cell>
        </row>
        <row r="227">
          <cell r="A227" t="str">
            <v>F714301252632</v>
          </cell>
          <cell r="B227" t="str">
            <v>БВМД "Универсальный" для яичн. Птицы 15%  Purina</v>
          </cell>
        </row>
        <row r="228">
          <cell r="A228" t="str">
            <v>F714301253245</v>
          </cell>
          <cell r="B228" t="str">
            <v>БВМД Универсальный для мясной птицы 25% Purina</v>
          </cell>
        </row>
        <row r="229">
          <cell r="A229" t="str">
            <v>F714301253245</v>
          </cell>
          <cell r="B229" t="str">
            <v>БВМД Универсальный для мясной птицы 25% Purina</v>
          </cell>
        </row>
        <row r="230">
          <cell r="A230" t="str">
            <v>F714301257489</v>
          </cell>
          <cell r="B230" t="str">
            <v>20% БВМД для лакирующих коров (К) Purina</v>
          </cell>
        </row>
        <row r="231">
          <cell r="A231" t="str">
            <v>F714411253151</v>
          </cell>
          <cell r="B231" t="str">
            <v xml:space="preserve">Комбикорм «Стартер» для бройлеров Purina </v>
          </cell>
        </row>
        <row r="232">
          <cell r="A232" t="str">
            <v>F714411253151</v>
          </cell>
          <cell r="B232" t="str">
            <v xml:space="preserve">Комбикорм «Стартер» для бройлеров Purina </v>
          </cell>
        </row>
        <row r="233">
          <cell r="A233" t="str">
            <v>F714411253151</v>
          </cell>
          <cell r="B233" t="str">
            <v xml:space="preserve">Комбикорм «Стартер» для бройлеров Purina </v>
          </cell>
        </row>
        <row r="234">
          <cell r="A234" t="str">
            <v>F714411253151</v>
          </cell>
          <cell r="B234" t="str">
            <v xml:space="preserve">Комбикорм «Стартер» для бройлеров Purina </v>
          </cell>
        </row>
        <row r="235">
          <cell r="A235" t="str">
            <v>F714411253151</v>
          </cell>
          <cell r="B235" t="str">
            <v xml:space="preserve">Комбикорм «Стартер» для бройлеров Purina </v>
          </cell>
        </row>
        <row r="236">
          <cell r="A236" t="str">
            <v>F714411254161</v>
          </cell>
          <cell r="B236" t="str">
            <v xml:space="preserve">Комбикорм «Стартер» для индеек 0-8 недель Purina </v>
          </cell>
        </row>
        <row r="237">
          <cell r="A237" t="str">
            <v>F714411254161</v>
          </cell>
          <cell r="B237" t="str">
            <v xml:space="preserve">Комбикорм «Стартер» для индеек 0-8 недель Purina </v>
          </cell>
        </row>
        <row r="238">
          <cell r="A238" t="str">
            <v>F714511252451</v>
          </cell>
          <cell r="B238" t="str">
            <v>Комбикорм для молодняка яичной птицы Purina</v>
          </cell>
        </row>
        <row r="239">
          <cell r="A239" t="str">
            <v>F714511252451</v>
          </cell>
          <cell r="B239" t="str">
            <v>Комбикорм для молодняка яичной птицы Purina</v>
          </cell>
        </row>
        <row r="240">
          <cell r="A240" t="str">
            <v>F714511252651</v>
          </cell>
          <cell r="B240" t="str">
            <v xml:space="preserve">к/к для кур-несушек фазовый Purina </v>
          </cell>
        </row>
        <row r="241">
          <cell r="A241" t="str">
            <v>F714511252651</v>
          </cell>
          <cell r="B241" t="str">
            <v xml:space="preserve">к/к для кур-несушек фазовый Purina </v>
          </cell>
        </row>
        <row r="242">
          <cell r="A242" t="str">
            <v>F714511252651</v>
          </cell>
          <cell r="B242" t="str">
            <v xml:space="preserve">к/к для кур-несушек фазовый Purina </v>
          </cell>
        </row>
        <row r="243">
          <cell r="A243" t="str">
            <v>F714511253251</v>
          </cell>
          <cell r="B243" t="str">
            <v xml:space="preserve">Комбикорм «Гроуэр» для бройлеров Purina </v>
          </cell>
        </row>
        <row r="244">
          <cell r="A244" t="str">
            <v>F714511253251</v>
          </cell>
          <cell r="B244" t="str">
            <v xml:space="preserve">Комбикорм «Гроуэр» для бройлеров Purina </v>
          </cell>
        </row>
        <row r="245">
          <cell r="A245" t="str">
            <v>F714511253251</v>
          </cell>
          <cell r="B245" t="str">
            <v xml:space="preserve">Комбикорм «Гроуэр» для бройлеров Purina </v>
          </cell>
        </row>
        <row r="246">
          <cell r="A246" t="str">
            <v>F714511253251</v>
          </cell>
          <cell r="B246" t="str">
            <v xml:space="preserve">Комбикорм «Гроуэр» для бройлеров Purina </v>
          </cell>
        </row>
        <row r="247">
          <cell r="A247" t="str">
            <v>F714511253251</v>
          </cell>
          <cell r="B247" t="str">
            <v xml:space="preserve">Комбикорм «Гроуэр» для бройлеров Purina </v>
          </cell>
        </row>
        <row r="248">
          <cell r="A248" t="str">
            <v>F714511253251</v>
          </cell>
          <cell r="B248" t="str">
            <v xml:space="preserve">Комбикорм «Гроуэр» для бройлеров Purina </v>
          </cell>
        </row>
        <row r="249">
          <cell r="A249" t="str">
            <v>F714511253351</v>
          </cell>
          <cell r="B249" t="str">
            <v xml:space="preserve">Комбикорм «Финишер» для бройлеров Purina </v>
          </cell>
        </row>
        <row r="250">
          <cell r="A250" t="str">
            <v>F714511253351</v>
          </cell>
          <cell r="B250" t="str">
            <v xml:space="preserve">Комбикорм «Финишер» для бройлеров Purina </v>
          </cell>
        </row>
        <row r="251">
          <cell r="A251" t="str">
            <v>F714511253351</v>
          </cell>
          <cell r="B251" t="str">
            <v xml:space="preserve">Комбикорм «Финишер» для бройлеров Purina </v>
          </cell>
        </row>
        <row r="252">
          <cell r="A252" t="str">
            <v>F714511253351</v>
          </cell>
          <cell r="B252" t="str">
            <v xml:space="preserve">Комбикорм «Финишер» для бройлеров Purina </v>
          </cell>
        </row>
        <row r="253">
          <cell r="A253" t="str">
            <v>F714511253351</v>
          </cell>
          <cell r="B253" t="str">
            <v xml:space="preserve">Комбикорм «Финишер» для бройлеров Purina </v>
          </cell>
        </row>
        <row r="254">
          <cell r="A254" t="str">
            <v>F714511253351</v>
          </cell>
          <cell r="B254" t="str">
            <v xml:space="preserve">Комбикорм «Финишер» для бройлеров Purina </v>
          </cell>
        </row>
        <row r="255">
          <cell r="A255" t="str">
            <v>F714511254261</v>
          </cell>
          <cell r="B255" t="str">
            <v>Комбикорм «Гроуэр» для индеек 9-15 недель Purina</v>
          </cell>
        </row>
        <row r="256">
          <cell r="A256" t="str">
            <v>F714511254261</v>
          </cell>
          <cell r="B256" t="str">
            <v>Комбикорм «Гроуэр» для индеек 9-15 недель Purina</v>
          </cell>
        </row>
        <row r="257">
          <cell r="A257" t="str">
            <v>F714511254361</v>
          </cell>
          <cell r="B257" t="str">
            <v xml:space="preserve">Комбикорм «Финишер» для индеек 16-30 недель Purina </v>
          </cell>
        </row>
        <row r="258">
          <cell r="A258" t="str">
            <v>F714511254552</v>
          </cell>
          <cell r="B258" t="str">
            <v>Комбикорм для продуктивных перепелов Purina</v>
          </cell>
        </row>
        <row r="259">
          <cell r="A259" t="str">
            <v>F714511254552</v>
          </cell>
          <cell r="B259" t="str">
            <v>Комбикорм для продуктивных перепелов Purina</v>
          </cell>
        </row>
        <row r="260">
          <cell r="A260" t="str">
            <v>F714511254552</v>
          </cell>
          <cell r="B260" t="str">
            <v>Комбикорм для продуктивных перепелов Purina</v>
          </cell>
        </row>
        <row r="261">
          <cell r="A261" t="str">
            <v>F714511254552</v>
          </cell>
          <cell r="B261" t="str">
            <v>Комбикорм для продуктивных перепелов Purina</v>
          </cell>
        </row>
        <row r="262">
          <cell r="A262" t="str">
            <v>F714511254552</v>
          </cell>
          <cell r="B262" t="str">
            <v>Комбикорм для продуктивных перепелов Purina</v>
          </cell>
        </row>
        <row r="263">
          <cell r="A263" t="str">
            <v>F714511402451</v>
          </cell>
          <cell r="B263" t="str">
            <v>Комбикорм для молодняка яичной птицы Purina</v>
          </cell>
        </row>
        <row r="264">
          <cell r="A264" t="str">
            <v>F714511402651</v>
          </cell>
          <cell r="B264" t="str">
            <v xml:space="preserve">к/к для кур-несушек фазовый Purina </v>
          </cell>
        </row>
        <row r="265">
          <cell r="A265" t="str">
            <v>F714511402651</v>
          </cell>
          <cell r="B265" t="str">
            <v xml:space="preserve">к/к для кур-несушек фазовый Purina </v>
          </cell>
        </row>
        <row r="266">
          <cell r="A266" t="str">
            <v>F714511402651</v>
          </cell>
          <cell r="B266" t="str">
            <v xml:space="preserve">к/к для кур-несушек фазовый Purina </v>
          </cell>
        </row>
        <row r="267">
          <cell r="A267" t="str">
            <v>F714511402651</v>
          </cell>
          <cell r="B267" t="str">
            <v xml:space="preserve">к/к для кур-несушек фазовый Purina </v>
          </cell>
        </row>
        <row r="268">
          <cell r="A268" t="str">
            <v>F714511402651</v>
          </cell>
          <cell r="B268" t="str">
            <v xml:space="preserve">к/к для кур-несушек фазовый Purina </v>
          </cell>
        </row>
        <row r="269">
          <cell r="A269" t="str">
            <v>F714511402651</v>
          </cell>
          <cell r="B269" t="str">
            <v xml:space="preserve">к/к для кур-несушек фазовый Purina </v>
          </cell>
        </row>
        <row r="270">
          <cell r="A270" t="str">
            <v>F714511402651</v>
          </cell>
          <cell r="B270" t="str">
            <v xml:space="preserve">к/к для кур-несушек фазовый Purina </v>
          </cell>
        </row>
        <row r="271">
          <cell r="A271" t="str">
            <v>F714511402651</v>
          </cell>
          <cell r="B271" t="str">
            <v xml:space="preserve">к/к для кур-несушек фазовый Purina </v>
          </cell>
        </row>
        <row r="272">
          <cell r="A272" t="str">
            <v>F714511402651</v>
          </cell>
          <cell r="B272" t="str">
            <v xml:space="preserve">к/к для кур-несушек фазовый Purina </v>
          </cell>
        </row>
        <row r="273">
          <cell r="A273" t="str">
            <v>F714511403251</v>
          </cell>
          <cell r="B273" t="str">
            <v xml:space="preserve">Комбикорм «Гроуэр» для бройлеров Purina </v>
          </cell>
        </row>
        <row r="274">
          <cell r="A274" t="str">
            <v>F714511403251</v>
          </cell>
          <cell r="B274" t="str">
            <v xml:space="preserve">Комбикорм «Гроуэр» для бройлеров Purina </v>
          </cell>
        </row>
        <row r="275">
          <cell r="A275" t="str">
            <v>F714511403251</v>
          </cell>
          <cell r="B275" t="str">
            <v xml:space="preserve">Комбикорм «Гроуэр» для бройлеров Purina </v>
          </cell>
        </row>
        <row r="276">
          <cell r="A276" t="str">
            <v>F714511403351</v>
          </cell>
          <cell r="B276" t="str">
            <v xml:space="preserve">Комбикорм «Финишер» для бройлеров Purina </v>
          </cell>
        </row>
        <row r="277">
          <cell r="A277" t="str">
            <v>F714511403351</v>
          </cell>
          <cell r="B277" t="str">
            <v xml:space="preserve">Комбикорм «Финишер» для бройлеров Purina </v>
          </cell>
        </row>
        <row r="278">
          <cell r="A278" t="str">
            <v>F714511403351</v>
          </cell>
          <cell r="B278" t="str">
            <v xml:space="preserve">Комбикорм «Финишер» для бройлеров Purina </v>
          </cell>
        </row>
        <row r="279">
          <cell r="A279" t="str">
            <v>F714511403351</v>
          </cell>
          <cell r="B279" t="str">
            <v xml:space="preserve">Комбикорм «Финишер» для бройлеров Purina </v>
          </cell>
        </row>
        <row r="280">
          <cell r="A280" t="str">
            <v>F714551259206</v>
          </cell>
          <cell r="B280" t="str">
            <v>Комбикорм для молодняка кроликов Purina</v>
          </cell>
        </row>
        <row r="281">
          <cell r="A281" t="str">
            <v>F714551259206</v>
          </cell>
          <cell r="B281" t="str">
            <v>Комбикорм для молодняка кроликов Purina</v>
          </cell>
        </row>
        <row r="282">
          <cell r="A282" t="str">
            <v>F714551259206</v>
          </cell>
          <cell r="B282" t="str">
            <v>Комбикорм для молодняка кроликов Purina</v>
          </cell>
        </row>
        <row r="283">
          <cell r="A283" t="str">
            <v>F714551400103</v>
          </cell>
          <cell r="B283" t="str">
            <v>Комбикорм для карпа (Р)</v>
          </cell>
        </row>
        <row r="284">
          <cell r="A284" t="str">
            <v>F714551400103</v>
          </cell>
          <cell r="B284" t="str">
            <v>Комбикорм для карпа (Р)</v>
          </cell>
        </row>
        <row r="285">
          <cell r="A285" t="str">
            <v>F714551400103</v>
          </cell>
          <cell r="B285" t="str">
            <v>Комбикорм для карпа (Р)</v>
          </cell>
        </row>
        <row r="286">
          <cell r="A286" t="str">
            <v>F714551400103</v>
          </cell>
          <cell r="B286" t="str">
            <v>Комбикорм для карпа (Р)</v>
          </cell>
        </row>
        <row r="287">
          <cell r="A287" t="str">
            <v>F714551401349</v>
          </cell>
          <cell r="B287" t="str">
            <v>Комбикорм Финишер для свиней Purina</v>
          </cell>
        </row>
        <row r="288">
          <cell r="A288" t="str">
            <v>F714551401349</v>
          </cell>
          <cell r="B288" t="str">
            <v>Комбикорм Финишер для свиней Purina</v>
          </cell>
        </row>
        <row r="289">
          <cell r="A289" t="str">
            <v>F714551407450</v>
          </cell>
          <cell r="B289" t="str">
            <v>Комбикорм для лакт.коров PURINA</v>
          </cell>
        </row>
        <row r="290">
          <cell r="A290" t="str">
            <v>F714551409206</v>
          </cell>
          <cell r="B290" t="str">
            <v>Комбикорм для молодняка кроликов Purina</v>
          </cell>
        </row>
        <row r="291">
          <cell r="A291" t="str">
            <v>F714551409206</v>
          </cell>
          <cell r="B291" t="str">
            <v>Комбикорм для молодняка кроликов Purina</v>
          </cell>
        </row>
        <row r="292">
          <cell r="A292" t="str">
            <v>F714551409206</v>
          </cell>
          <cell r="B292" t="str">
            <v>Комбикорм для молодняка кроликов Purina</v>
          </cell>
        </row>
        <row r="293">
          <cell r="A293" t="str">
            <v>F714551409206</v>
          </cell>
          <cell r="B293" t="str">
            <v>Комбикорм для молодняка кроликов Purina</v>
          </cell>
        </row>
        <row r="294">
          <cell r="A294" t="str">
            <v>F714551409206</v>
          </cell>
          <cell r="B294" t="str">
            <v>Комбикорм для молодняка кроликов Purina</v>
          </cell>
        </row>
        <row r="295">
          <cell r="A295" t="str">
            <v>F714551409206</v>
          </cell>
          <cell r="B295" t="str">
            <v>Комбикорм для молодняка кроликов Purina</v>
          </cell>
        </row>
        <row r="296">
          <cell r="A296" t="str">
            <v>F712301251189</v>
          </cell>
          <cell r="B296" t="str">
            <v>Концентрат для свиней стартер Purina 20 % </v>
          </cell>
        </row>
        <row r="297">
          <cell r="A297" t="str">
            <v>F712301251285</v>
          </cell>
          <cell r="B297" t="str">
            <v>Концентрат для свиней Гроуэр Purina 15 % </v>
          </cell>
        </row>
        <row r="298">
          <cell r="A298" t="str">
            <v>F712301251285</v>
          </cell>
          <cell r="B298" t="str">
            <v>Концентрат для свиней Гроуэр Purina 15 % </v>
          </cell>
        </row>
        <row r="299">
          <cell r="A299" t="str">
            <v>F712301252632</v>
          </cell>
          <cell r="B299" t="str">
            <v>БВМД "Универсальный" для яичн. Птицы 15 % Purina</v>
          </cell>
        </row>
        <row r="300">
          <cell r="A300" t="str">
            <v>F712301252632</v>
          </cell>
          <cell r="B300" t="str">
            <v>БВМД "Универсальный" для яичн. Птицы 15 % Purina</v>
          </cell>
        </row>
        <row r="301">
          <cell r="A301" t="str">
            <v>F712301253392</v>
          </cell>
          <cell r="B301" t="str">
            <v>Концентрат для бройлеров 10,5 %  Purina</v>
          </cell>
        </row>
        <row r="302">
          <cell r="A302" t="str">
            <v>F712301253392</v>
          </cell>
          <cell r="B302" t="str">
            <v>Концентрат для бройлеров 10,5 %  Purina</v>
          </cell>
        </row>
        <row r="303">
          <cell r="A303" t="str">
            <v>F712301257329</v>
          </cell>
          <cell r="B303" t="str">
            <v>Концентрат для КРС 7 %  Purina</v>
          </cell>
        </row>
        <row r="304">
          <cell r="A304" t="str">
            <v>F712301257329</v>
          </cell>
          <cell r="B304" t="str">
            <v>Концентрат для КРС 7 %  Purina</v>
          </cell>
        </row>
        <row r="305">
          <cell r="A305" t="str">
            <v>F712411252151</v>
          </cell>
          <cell r="B305" t="str">
            <v xml:space="preserve">Комбикорм «Стартер» для яичной птицы Purina </v>
          </cell>
        </row>
        <row r="306">
          <cell r="A306" t="str">
            <v>F712411252151</v>
          </cell>
          <cell r="B306" t="str">
            <v xml:space="preserve">Комбикорм «Стартер» для яичной птицы Purina </v>
          </cell>
        </row>
        <row r="307">
          <cell r="A307" t="str">
            <v>F712411253151</v>
          </cell>
          <cell r="B307" t="str">
            <v>Комбикорм «Стартер» для бройлеров Purina</v>
          </cell>
        </row>
        <row r="308">
          <cell r="A308" t="str">
            <v>F712411254161</v>
          </cell>
          <cell r="B308" t="str">
            <v>Комбикорм «Стартер» для индеек 0-8 недель Purina</v>
          </cell>
        </row>
        <row r="309">
          <cell r="A309" t="str">
            <v>F712421251056</v>
          </cell>
          <cell r="B309" t="str">
            <v xml:space="preserve">Престартер для свиней  Purina </v>
          </cell>
        </row>
        <row r="310">
          <cell r="A310" t="str">
            <v>F712421251056</v>
          </cell>
          <cell r="B310" t="str">
            <v xml:space="preserve">Престартер для свиней  Purina </v>
          </cell>
        </row>
        <row r="311">
          <cell r="A311" t="str">
            <v>F712451257109</v>
          </cell>
          <cell r="B311" t="str">
            <v>Стартер для телят Purina</v>
          </cell>
        </row>
        <row r="312">
          <cell r="A312" t="str">
            <v>F712511253356</v>
          </cell>
          <cell r="B312" t="str">
            <v>Комбикорм Финишер для бройлеров Purina</v>
          </cell>
        </row>
        <row r="313">
          <cell r="A313" t="str">
            <v>F713301251285</v>
          </cell>
          <cell r="B313" t="str">
            <v>Концентрат для свиней Гроуэр Purina 15 % </v>
          </cell>
        </row>
        <row r="314">
          <cell r="A314" t="str">
            <v>F713301251285</v>
          </cell>
          <cell r="B314" t="str">
            <v>Концентрат для свиней Гроуэр Purina 15 % </v>
          </cell>
        </row>
        <row r="315">
          <cell r="A315" t="str">
            <v>F713301251285</v>
          </cell>
          <cell r="B315" t="str">
            <v>Концентрат для свиней Гроуэр Purina 15 % </v>
          </cell>
        </row>
        <row r="316">
          <cell r="A316" t="str">
            <v>F713301251285</v>
          </cell>
          <cell r="B316" t="str">
            <v>Концентрат для свиней Гроуэр Purina 15 % </v>
          </cell>
        </row>
        <row r="317">
          <cell r="A317" t="str">
            <v>F713301257129</v>
          </cell>
          <cell r="B317" t="str">
            <v>Концентрат для КРС 25 % Purina</v>
          </cell>
        </row>
        <row r="318">
          <cell r="A318" t="str">
            <v>F713301257129</v>
          </cell>
          <cell r="B318" t="str">
            <v>Концентрат для КРС 25 % Purina</v>
          </cell>
        </row>
        <row r="319">
          <cell r="A319" t="str">
            <v>F713301257489</v>
          </cell>
          <cell r="B319" t="str">
            <v>20% БВМД для лакирующих коров (К) Purina</v>
          </cell>
        </row>
        <row r="320">
          <cell r="A320" t="str">
            <v>F713421251056</v>
          </cell>
          <cell r="B320" t="str">
            <v>Престартер для свиней Purina</v>
          </cell>
        </row>
        <row r="321">
          <cell r="A321" t="str">
            <v>F713421251056</v>
          </cell>
          <cell r="B321" t="str">
            <v>Престартер для свиней Purina</v>
          </cell>
        </row>
        <row r="322">
          <cell r="A322" t="str">
            <v>F713421251056</v>
          </cell>
          <cell r="B322" t="str">
            <v>Престартер для свиней Purina</v>
          </cell>
        </row>
        <row r="323">
          <cell r="A323" t="str">
            <v>F714301252632</v>
          </cell>
          <cell r="B323" t="str">
            <v>БВМД "Универсальный" для яичн. Птицы 15%  Purina</v>
          </cell>
        </row>
        <row r="324">
          <cell r="A324" t="str">
            <v>F714301252632</v>
          </cell>
          <cell r="B324" t="str">
            <v>БВМД "Универсальный" для яичн. Птицы 15%  Purina</v>
          </cell>
        </row>
        <row r="325">
          <cell r="A325" t="str">
            <v>F714301253245</v>
          </cell>
          <cell r="B325" t="str">
            <v>БВМД Универсальный для мясной птицы 25% Purina</v>
          </cell>
        </row>
        <row r="326">
          <cell r="A326" t="str">
            <v>F714301253245</v>
          </cell>
          <cell r="B326" t="str">
            <v>БВМД Универсальный для мясной птицы 25% Purina</v>
          </cell>
        </row>
        <row r="327">
          <cell r="A327" t="str">
            <v>F714301257129</v>
          </cell>
          <cell r="B327" t="str">
            <v>Концентрат для КРС 25 % Purina</v>
          </cell>
        </row>
        <row r="328">
          <cell r="A328" t="str">
            <v>F714301257129</v>
          </cell>
          <cell r="B328" t="str">
            <v>Концентрат для КРС 25 % Purina</v>
          </cell>
        </row>
        <row r="329">
          <cell r="A329" t="str">
            <v>F714301257489</v>
          </cell>
          <cell r="B329" t="str">
            <v>20% БВМД для лакирующих коров (К) Purina</v>
          </cell>
        </row>
        <row r="330">
          <cell r="A330" t="str">
            <v>F714301257489</v>
          </cell>
          <cell r="B330" t="str">
            <v>20% БВМД для лакирующих коров (К) Purina</v>
          </cell>
        </row>
        <row r="331">
          <cell r="A331" t="str">
            <v>F714511253351</v>
          </cell>
          <cell r="B331" t="str">
            <v xml:space="preserve">Комбикорм «Финишер» для бройлеров Purina </v>
          </cell>
        </row>
        <row r="332">
          <cell r="A332" t="str">
            <v>F714511402451</v>
          </cell>
          <cell r="B332" t="str">
            <v>Комбикорм для молодняка яичной птицы Purina</v>
          </cell>
        </row>
        <row r="333">
          <cell r="A333" t="str">
            <v>F714551409206</v>
          </cell>
          <cell r="B333" t="str">
            <v>Комбикорм для молодняка кроликов Purina</v>
          </cell>
        </row>
        <row r="334">
          <cell r="A334" t="str">
            <v>F714551409206</v>
          </cell>
          <cell r="B334" t="str">
            <v>Комбикорм для молодняка кроликов Purina</v>
          </cell>
        </row>
        <row r="335">
          <cell r="A335" t="str">
            <v>F714551409206</v>
          </cell>
          <cell r="B335" t="str">
            <v>Комбикорм для молодняка кроликов Purina</v>
          </cell>
        </row>
        <row r="336">
          <cell r="A336" t="str">
            <v>F715301251189</v>
          </cell>
          <cell r="B336" t="str">
            <v>Концентрат для свиней стартер Purina 20 % </v>
          </cell>
        </row>
        <row r="337">
          <cell r="A337" t="str">
            <v>F715301251189</v>
          </cell>
          <cell r="B337" t="str">
            <v>Концентрат для свиней стартер Purina 20 % </v>
          </cell>
        </row>
        <row r="338">
          <cell r="A338" t="str">
            <v>F715301251285</v>
          </cell>
          <cell r="B338" t="str">
            <v>Концентрат для свиней Гроуэр Purina 15 % </v>
          </cell>
        </row>
        <row r="339">
          <cell r="A339" t="str">
            <v>F715301251285</v>
          </cell>
          <cell r="B339" t="str">
            <v>Концентрат для свиней Гроуэр Purina 15 % </v>
          </cell>
        </row>
        <row r="340">
          <cell r="A340" t="str">
            <v>F715301251285</v>
          </cell>
          <cell r="B340" t="str">
            <v>Концентрат для свиней Гроуэр Purina 15 % </v>
          </cell>
        </row>
        <row r="341">
          <cell r="A341" t="str">
            <v>F715411253168</v>
          </cell>
          <cell r="B341" t="str">
            <v>Комбикорм Стартер для бройлеров Purina</v>
          </cell>
        </row>
        <row r="342">
          <cell r="A342" t="str">
            <v>F715411253168</v>
          </cell>
          <cell r="B342" t="str">
            <v>Комбикорм Стартер для бройлеров Purina</v>
          </cell>
        </row>
        <row r="343">
          <cell r="A343" t="str">
            <v>F715411253168</v>
          </cell>
          <cell r="B343" t="str">
            <v>Комбикорм Стартер для бройлеров Purina</v>
          </cell>
        </row>
        <row r="344">
          <cell r="A344" t="str">
            <v>F715411254102</v>
          </cell>
          <cell r="B344" t="str">
            <v>Стартер для индеек 0-3 нед.  Purina</v>
          </cell>
        </row>
        <row r="345">
          <cell r="A345" t="str">
            <v>F715411254102</v>
          </cell>
          <cell r="B345" t="str">
            <v>Стартер для индеек 0-3 нед.  Purina</v>
          </cell>
        </row>
        <row r="346">
          <cell r="A346" t="str">
            <v>F715411254102</v>
          </cell>
          <cell r="B346" t="str">
            <v>Стартер для индеек 0-3 нед.  Purina</v>
          </cell>
        </row>
        <row r="347">
          <cell r="A347" t="str">
            <v>F715411254102</v>
          </cell>
          <cell r="B347" t="str">
            <v>Стартер для индеек 0-3 нед.  Purina</v>
          </cell>
        </row>
        <row r="348">
          <cell r="A348" t="str">
            <v>F715411254151</v>
          </cell>
          <cell r="B348" t="str">
            <v>Комбикорм «Стартер» для водоплавающей птицы Purina</v>
          </cell>
        </row>
        <row r="349">
          <cell r="A349" t="str">
            <v>F715411254161</v>
          </cell>
          <cell r="B349" t="str">
            <v xml:space="preserve">Комбикорм «Стартер» для индеек 0-8 недель Purina </v>
          </cell>
        </row>
        <row r="350">
          <cell r="A350" t="str">
            <v>F715411254161</v>
          </cell>
          <cell r="B350" t="str">
            <v xml:space="preserve">Комбикорм «Стартер» для индеек 0-8 недель Purina </v>
          </cell>
        </row>
        <row r="351">
          <cell r="A351" t="str">
            <v>F715411254161</v>
          </cell>
          <cell r="B351" t="str">
            <v xml:space="preserve">Комбикорм «Стартер» для индеек 0-8 недель Purina </v>
          </cell>
        </row>
        <row r="352">
          <cell r="A352" t="str">
            <v>F715411254161</v>
          </cell>
          <cell r="B352" t="str">
            <v xml:space="preserve">Комбикорм «Стартер» для индеек 0-8 недель Purina </v>
          </cell>
        </row>
        <row r="353">
          <cell r="A353" t="str">
            <v>F715411403151</v>
          </cell>
          <cell r="B353" t="str">
            <v xml:space="preserve">Комбикорм «Стартер» для бройлеров Purina </v>
          </cell>
        </row>
        <row r="354">
          <cell r="A354" t="str">
            <v>F715411404102</v>
          </cell>
          <cell r="B354" t="str">
            <v>Стартер для индеек 0-3 нед.  Purina</v>
          </cell>
        </row>
        <row r="355">
          <cell r="A355" t="str">
            <v>F715411404102</v>
          </cell>
          <cell r="B355" t="str">
            <v>Стартер для индеек 0-3 нед.  Purina</v>
          </cell>
        </row>
        <row r="356">
          <cell r="A356" t="str">
            <v>F715411404151</v>
          </cell>
          <cell r="B356" t="str">
            <v>Комбикорм «Стартер» для водоплавающей птицы Purina</v>
          </cell>
        </row>
        <row r="357">
          <cell r="A357" t="str">
            <v>F715411404151</v>
          </cell>
          <cell r="B357" t="str">
            <v>Комбикорм «Стартер» для водоплавающей птицы Purina</v>
          </cell>
        </row>
        <row r="358">
          <cell r="A358" t="str">
            <v>F715421253102</v>
          </cell>
          <cell r="B358" t="str">
            <v>К/к для цыплят-бройл "Стартер" PURINA</v>
          </cell>
        </row>
        <row r="359">
          <cell r="A359" t="str">
            <v>F715421253102</v>
          </cell>
          <cell r="B359" t="str">
            <v>К/к для цыплят-бройл "Стартер" PURINA</v>
          </cell>
        </row>
        <row r="360">
          <cell r="A360" t="str">
            <v>F715421253151</v>
          </cell>
          <cell r="B360" t="str">
            <v xml:space="preserve">Комбикорм «Стартер» для бройлеров Purina </v>
          </cell>
        </row>
        <row r="361">
          <cell r="A361" t="str">
            <v>F715421253151</v>
          </cell>
          <cell r="B361" t="str">
            <v xml:space="preserve">Комбикорм «Стартер» для бройлеров Purina </v>
          </cell>
        </row>
        <row r="362">
          <cell r="A362" t="str">
            <v>F715421253168</v>
          </cell>
          <cell r="B362" t="str">
            <v>Комбикорм Стартер для бройлеров Purina</v>
          </cell>
        </row>
        <row r="363">
          <cell r="A363" t="str">
            <v>F715421253168</v>
          </cell>
          <cell r="B363" t="str">
            <v>Комбикорм Стартер для бройлеров Purina</v>
          </cell>
        </row>
        <row r="364">
          <cell r="A364" t="str">
            <v>F715421253168</v>
          </cell>
          <cell r="B364" t="str">
            <v>Комбикорм Стартер для бройлеров Purina</v>
          </cell>
        </row>
        <row r="365">
          <cell r="A365" t="str">
            <v>F715421253168</v>
          </cell>
          <cell r="B365" t="str">
            <v>Комбикорм Стартер для бройлеров Purina</v>
          </cell>
        </row>
        <row r="366">
          <cell r="A366" t="str">
            <v>F715421253168</v>
          </cell>
          <cell r="B366" t="str">
            <v>Комбикорм Стартер для бройлеров Purina</v>
          </cell>
        </row>
        <row r="367">
          <cell r="A367" t="str">
            <v>F715421403102</v>
          </cell>
          <cell r="B367" t="str">
            <v>Стартер для бройлеров Purina</v>
          </cell>
        </row>
        <row r="368">
          <cell r="A368" t="str">
            <v>F715421403102</v>
          </cell>
          <cell r="B368" t="str">
            <v>Стартер для бройлеров Purina</v>
          </cell>
        </row>
        <row r="369">
          <cell r="A369" t="str">
            <v>F715421403102</v>
          </cell>
          <cell r="B369" t="str">
            <v>Стартер для бройлеров Purina</v>
          </cell>
        </row>
        <row r="370">
          <cell r="A370" t="str">
            <v>F715421403102</v>
          </cell>
          <cell r="B370" t="str">
            <v>Стартер для бройлеров Purina</v>
          </cell>
        </row>
        <row r="371">
          <cell r="A371" t="str">
            <v>F715421403151</v>
          </cell>
          <cell r="B371" t="str">
            <v xml:space="preserve">Комбикорм «Стартер» для бройлеров Purina </v>
          </cell>
        </row>
        <row r="372">
          <cell r="A372" t="str">
            <v>F715421403151</v>
          </cell>
          <cell r="B372" t="str">
            <v xml:space="preserve">Комбикорм «Стартер» для бройлеров Purina </v>
          </cell>
        </row>
        <row r="373">
          <cell r="A373" t="str">
            <v>F715421403151</v>
          </cell>
          <cell r="B373" t="str">
            <v xml:space="preserve">Комбикорм «Стартер» для бройлеров Purina </v>
          </cell>
        </row>
        <row r="374">
          <cell r="A374" t="str">
            <v>F715421403151</v>
          </cell>
          <cell r="B374" t="str">
            <v xml:space="preserve">Комбикорм «Стартер» для бройлеров Purina </v>
          </cell>
        </row>
        <row r="375">
          <cell r="A375" t="str">
            <v>F715451251129</v>
          </cell>
          <cell r="B375" t="str">
            <v>Комбикорм «Стартер» для свиней Purina</v>
          </cell>
        </row>
        <row r="376">
          <cell r="A376" t="str">
            <v>F715511253251</v>
          </cell>
          <cell r="B376" t="str">
            <v>Комбикорм «Гроуэр» для бройлеров Purina</v>
          </cell>
        </row>
        <row r="377">
          <cell r="A377" t="str">
            <v>F715511253251</v>
          </cell>
          <cell r="B377" t="str">
            <v>Комбикорм «Гроуэр» для бройлеров Purina</v>
          </cell>
        </row>
        <row r="378">
          <cell r="A378" t="str">
            <v>F715511253251</v>
          </cell>
          <cell r="B378" t="str">
            <v>Комбикорм «Гроуэр» для бройлеров Purina</v>
          </cell>
        </row>
        <row r="379">
          <cell r="A379" t="str">
            <v>F715511253251</v>
          </cell>
          <cell r="B379" t="str">
            <v>Комбикорм «Гроуэр» для бройлеров Purina</v>
          </cell>
        </row>
        <row r="380">
          <cell r="A380" t="str">
            <v>F715511253351</v>
          </cell>
          <cell r="B380" t="str">
            <v>Комбикорм «Финишер» для бройлеров Purina</v>
          </cell>
        </row>
        <row r="381">
          <cell r="A381" t="str">
            <v>F715511253351</v>
          </cell>
          <cell r="B381" t="str">
            <v>Комбикорм «Финишер» для бройлеров Purina</v>
          </cell>
        </row>
        <row r="382">
          <cell r="A382" t="str">
            <v>F715511253351</v>
          </cell>
          <cell r="B382" t="str">
            <v>Комбикорм «Финишер» для бройлеров Purina</v>
          </cell>
        </row>
        <row r="383">
          <cell r="A383" t="str">
            <v>F715511254552</v>
          </cell>
          <cell r="B383" t="str">
            <v>Комбикорм для продуктивных перепелов Purina</v>
          </cell>
        </row>
        <row r="384">
          <cell r="A384" t="str">
            <v>F715511254552</v>
          </cell>
          <cell r="B384" t="str">
            <v>Комбикорм для продуктивных перепелов Purina</v>
          </cell>
        </row>
        <row r="385">
          <cell r="A385" t="str">
            <v>F715511254552</v>
          </cell>
          <cell r="B385" t="str">
            <v>Комбикорм для продуктивных перепелов Purina</v>
          </cell>
        </row>
        <row r="386">
          <cell r="A386" t="str">
            <v>F715511254552</v>
          </cell>
          <cell r="B386" t="str">
            <v>Комбикорм для продуктивных перепелов Purina</v>
          </cell>
        </row>
        <row r="387">
          <cell r="A387" t="str">
            <v>F715511402451</v>
          </cell>
          <cell r="B387" t="str">
            <v>Комбикорм для молодняка яичной птицы Purina</v>
          </cell>
        </row>
        <row r="388">
          <cell r="A388" t="str">
            <v>F715511402451</v>
          </cell>
          <cell r="B388" t="str">
            <v>Комбикорм для молодняка яичной птицы Purina</v>
          </cell>
        </row>
        <row r="389">
          <cell r="A389" t="str">
            <v>F715511402451</v>
          </cell>
          <cell r="B389" t="str">
            <v>Комбикорм для молодняка яичной птицы Purina</v>
          </cell>
        </row>
        <row r="390">
          <cell r="A390" t="str">
            <v>F715511402651</v>
          </cell>
          <cell r="B390" t="str">
            <v>к/к для кур-несушек фазовый Purina</v>
          </cell>
        </row>
        <row r="391">
          <cell r="A391" t="str">
            <v>F715511402651</v>
          </cell>
          <cell r="B391" t="str">
            <v>к/к для кур-несушек фазовый Purina</v>
          </cell>
        </row>
        <row r="392">
          <cell r="A392" t="str">
            <v>F715511402651</v>
          </cell>
          <cell r="B392" t="str">
            <v>к/к для кур-несушек фазовый Purina</v>
          </cell>
        </row>
        <row r="393">
          <cell r="A393" t="str">
            <v>F715511403251</v>
          </cell>
          <cell r="B393" t="str">
            <v>Комбикорм «Гроуэр» для бройлеров Purina</v>
          </cell>
        </row>
        <row r="394">
          <cell r="A394" t="str">
            <v>F715511403251</v>
          </cell>
          <cell r="B394" t="str">
            <v>Комбикорм «Гроуэр» для бройлеров Purina</v>
          </cell>
        </row>
        <row r="395">
          <cell r="A395" t="str">
            <v>F715511403251</v>
          </cell>
          <cell r="B395" t="str">
            <v>Комбикорм «Гроуэр» для бройлеров Purina</v>
          </cell>
        </row>
        <row r="396">
          <cell r="A396" t="str">
            <v>F715511403251</v>
          </cell>
          <cell r="B396" t="str">
            <v>Комбикорм «Гроуэр» для бройлеров Purina</v>
          </cell>
        </row>
        <row r="397">
          <cell r="A397" t="str">
            <v>F715511403251</v>
          </cell>
          <cell r="B397" t="str">
            <v>Комбикорм «Гроуэр» для бройлеров Purina</v>
          </cell>
        </row>
        <row r="398">
          <cell r="A398" t="str">
            <v>F715511403351</v>
          </cell>
          <cell r="B398" t="str">
            <v xml:space="preserve">Комбикорм «Финишер» для бройлеров Purina </v>
          </cell>
        </row>
        <row r="399">
          <cell r="A399" t="str">
            <v>F715511403351</v>
          </cell>
          <cell r="B399" t="str">
            <v xml:space="preserve">Комбикорм «Финишер» для бройлеров Purina </v>
          </cell>
        </row>
        <row r="400">
          <cell r="A400" t="str">
            <v>F715511403351</v>
          </cell>
          <cell r="B400" t="str">
            <v xml:space="preserve">Комбикорм «Финишер» для бройлеров Purina </v>
          </cell>
        </row>
        <row r="401">
          <cell r="A401" t="str">
            <v>F715511403351</v>
          </cell>
          <cell r="B401" t="str">
            <v xml:space="preserve">Комбикорм «Финишер» для бройлеров Purina </v>
          </cell>
        </row>
        <row r="402">
          <cell r="A402" t="str">
            <v>F715511403351</v>
          </cell>
          <cell r="B402" t="str">
            <v xml:space="preserve">Комбикорм «Финишер» для бройлеров Purina </v>
          </cell>
        </row>
        <row r="403">
          <cell r="A403" t="str">
            <v>F715511404261</v>
          </cell>
          <cell r="B403" t="str">
            <v>Комбикорм «Гроуэр» для индеек 9-15 недель Purina</v>
          </cell>
        </row>
        <row r="404">
          <cell r="A404" t="str">
            <v>F715511404261</v>
          </cell>
          <cell r="B404" t="str">
            <v>Комбикорм «Гроуэр» для индеек 9-15 недель Purina</v>
          </cell>
        </row>
        <row r="405">
          <cell r="A405" t="str">
            <v>F715511404261</v>
          </cell>
          <cell r="B405" t="str">
            <v>Комбикорм «Гроуэр» для индеек 9-15 недель Purina</v>
          </cell>
        </row>
        <row r="406">
          <cell r="A406" t="str">
            <v>F715511404261</v>
          </cell>
          <cell r="B406" t="str">
            <v>Комбикорм «Гроуэр» для индеек 9-15 недель Purina</v>
          </cell>
        </row>
        <row r="407">
          <cell r="A407" t="str">
            <v>F715511404351</v>
          </cell>
          <cell r="B407" t="str">
            <v>Комбикорм «Финишер» для водоплавающей птицы Purina</v>
          </cell>
        </row>
        <row r="408">
          <cell r="A408" t="str">
            <v>F715511404361</v>
          </cell>
          <cell r="B408" t="str">
            <v>Комбикорм «Финишер» для индеек 16-30 недель Purina</v>
          </cell>
        </row>
        <row r="409">
          <cell r="A409" t="str">
            <v>F715511404361</v>
          </cell>
          <cell r="B409" t="str">
            <v>Комбикорм «Финишер» для индеек 16-30 недель Purina</v>
          </cell>
        </row>
        <row r="410">
          <cell r="A410" t="str">
            <v>F715511404361</v>
          </cell>
          <cell r="B410" t="str">
            <v>Комбикорм «Финишер» для индеек 16-30 недель Purina</v>
          </cell>
        </row>
        <row r="411">
          <cell r="A411" t="str">
            <v>F715511404361</v>
          </cell>
          <cell r="B411" t="str">
            <v>Комбикорм «Финишер» для индеек 16-30 недель Purina</v>
          </cell>
        </row>
        <row r="412">
          <cell r="A412" t="str">
            <v>F715511404552</v>
          </cell>
          <cell r="B412" t="str">
            <v>Комбикорм для продуктивных перепелов Purina</v>
          </cell>
        </row>
        <row r="413">
          <cell r="A413" t="str">
            <v>F715511404552</v>
          </cell>
          <cell r="B413" t="str">
            <v>Комбикорм для продуктивных перепелов Purina</v>
          </cell>
        </row>
        <row r="414">
          <cell r="A414" t="str">
            <v>F713301251285</v>
          </cell>
          <cell r="B414" t="str">
            <v>Концентрат для свиней Гроуэр Purina 15 % </v>
          </cell>
        </row>
        <row r="415">
          <cell r="A415" t="str">
            <v>F713301253245</v>
          </cell>
          <cell r="B415" t="str">
            <v>БВМД Универсальный для мясной птицы 25% Purina</v>
          </cell>
        </row>
        <row r="416">
          <cell r="A416" t="str">
            <v>F713301257129</v>
          </cell>
          <cell r="B416" t="str">
            <v>Концентрат для КРС 25 % Purina</v>
          </cell>
        </row>
        <row r="417">
          <cell r="A417" t="str">
            <v>F713301257329</v>
          </cell>
          <cell r="B417" t="str">
            <v>Концентрат для КРС 7 %  Purina</v>
          </cell>
        </row>
        <row r="418">
          <cell r="A418" t="str">
            <v>F713301257489</v>
          </cell>
          <cell r="B418" t="str">
            <v>20% БВМД для лакирующих коров (К) Purina</v>
          </cell>
        </row>
        <row r="419">
          <cell r="A419" t="str">
            <v>F713301257489</v>
          </cell>
          <cell r="B419" t="str">
            <v>20% БВМД для лакирующих коров (К) Purina</v>
          </cell>
        </row>
        <row r="420">
          <cell r="A420" t="str">
            <v>F713411403151</v>
          </cell>
          <cell r="B420" t="str">
            <v>Комбикорм «Стартер» для бройлеров Purina</v>
          </cell>
        </row>
        <row r="421">
          <cell r="A421" t="str">
            <v>F713421251056</v>
          </cell>
          <cell r="B421" t="str">
            <v>Престартер для свиней Purina</v>
          </cell>
        </row>
        <row r="422">
          <cell r="A422" t="str">
            <v>F713511403351</v>
          </cell>
          <cell r="B422" t="str">
            <v xml:space="preserve">Комбикорм «Финишер» для бройлеров Purina </v>
          </cell>
        </row>
        <row r="423">
          <cell r="A423" t="str">
            <v>F713531403351</v>
          </cell>
          <cell r="B423" t="str">
            <v>Комбикорм «Финишер» для бройлеров Purina</v>
          </cell>
        </row>
        <row r="424">
          <cell r="A424" t="str">
            <v>F712451257109</v>
          </cell>
          <cell r="B424" t="str">
            <v>Стартер для телят Purina</v>
          </cell>
        </row>
        <row r="425">
          <cell r="A425" t="str">
            <v>F712451257109</v>
          </cell>
          <cell r="B425" t="str">
            <v>Стартер для телят Purina</v>
          </cell>
        </row>
        <row r="426">
          <cell r="A426" t="str">
            <v>F712411404102</v>
          </cell>
          <cell r="B426" t="str">
            <v>Стартер для индеек 0-3 нед.  Purina</v>
          </cell>
        </row>
        <row r="427">
          <cell r="A427" t="str">
            <v>F712411404102</v>
          </cell>
          <cell r="B427" t="str">
            <v>Стартер для индеек 0-3 нед.  Purina</v>
          </cell>
        </row>
        <row r="428">
          <cell r="A428" t="str">
            <v>F712411254102</v>
          </cell>
          <cell r="B428" t="str">
            <v>Стартер для индеек 0-3 нед.  Purina</v>
          </cell>
        </row>
        <row r="429">
          <cell r="A429" t="str">
            <v>F715411254102</v>
          </cell>
          <cell r="B429" t="str">
            <v>Стартер для индеек 0-3 нед.  Purina</v>
          </cell>
        </row>
        <row r="430">
          <cell r="A430" t="str">
            <v>F715411404102</v>
          </cell>
          <cell r="B430" t="str">
            <v>Стартер для индеек 0-3 нед.  Purina</v>
          </cell>
        </row>
        <row r="431">
          <cell r="A431" t="str">
            <v>F715411404102</v>
          </cell>
          <cell r="B431" t="str">
            <v>Стартер для индеек 0-3 нед.  Purina</v>
          </cell>
        </row>
        <row r="432">
          <cell r="A432" t="str">
            <v>F715411404102</v>
          </cell>
          <cell r="B432" t="str">
            <v>Стартер для индеек 0-3 нед.  Purina</v>
          </cell>
        </row>
        <row r="433">
          <cell r="A433" t="str">
            <v>F715411404102</v>
          </cell>
          <cell r="B433" t="str">
            <v>Стартер для индеек 0-3 нед.  Purina</v>
          </cell>
        </row>
        <row r="434">
          <cell r="A434" t="str">
            <v>F712411404102</v>
          </cell>
          <cell r="B434" t="str">
            <v>Стартер для индеек 0-3 нед.  Purina</v>
          </cell>
        </row>
        <row r="435">
          <cell r="A435" t="str">
            <v>F713301251285</v>
          </cell>
          <cell r="B435" t="str">
            <v>Концентрат для свиней Гроуэр Purina 15 % </v>
          </cell>
        </row>
        <row r="436">
          <cell r="A436" t="str">
            <v>F713301251285</v>
          </cell>
          <cell r="B436" t="str">
            <v>Концентрат для свиней Гроуэр Purina 15 % </v>
          </cell>
        </row>
        <row r="437">
          <cell r="A437" t="str">
            <v>F713301251285</v>
          </cell>
          <cell r="B437" t="str">
            <v>Концентрат для свиней Гроуэр Purina 15 % </v>
          </cell>
        </row>
        <row r="438">
          <cell r="A438" t="str">
            <v>F713301251285</v>
          </cell>
          <cell r="B438" t="str">
            <v>Концентрат для свиней Гроуэр Purina 15 % </v>
          </cell>
        </row>
        <row r="439">
          <cell r="A439" t="str">
            <v>F713421251056</v>
          </cell>
          <cell r="B439" t="str">
            <v>Престартер для свиней Purina</v>
          </cell>
        </row>
        <row r="440">
          <cell r="A440" t="str">
            <v>F713421251056</v>
          </cell>
          <cell r="B440" t="str">
            <v>Престартер для свиней Purina</v>
          </cell>
        </row>
        <row r="441">
          <cell r="A441" t="str">
            <v>F713421251056</v>
          </cell>
          <cell r="B441" t="str">
            <v>Престартер для свиней Purina</v>
          </cell>
        </row>
        <row r="442">
          <cell r="A442" t="str">
            <v>F714301253245</v>
          </cell>
          <cell r="B442" t="str">
            <v>БВМД Универсальный для мясной птицы 25% Purina</v>
          </cell>
        </row>
        <row r="443">
          <cell r="A443" t="str">
            <v>F714301253245</v>
          </cell>
          <cell r="B443" t="str">
            <v>БВМД Универсальный для мясной птицы 25% Purina</v>
          </cell>
        </row>
        <row r="444">
          <cell r="A444" t="str">
            <v>F715301253245</v>
          </cell>
          <cell r="B444" t="str">
            <v>БВМД Универсальный для мясной птицы 25% Purina</v>
          </cell>
        </row>
        <row r="445">
          <cell r="A445" t="str">
            <v>F715301253245</v>
          </cell>
          <cell r="B445" t="str">
            <v>БВМД Универсальный для мясной птицы 25% Purina</v>
          </cell>
        </row>
        <row r="446">
          <cell r="A446" t="str">
            <v>F715301253245</v>
          </cell>
          <cell r="B446" t="str">
            <v>БВМД Универсальный для мясной птицы 25% Purina</v>
          </cell>
        </row>
        <row r="447">
          <cell r="A447" t="str">
            <v>F715301253245</v>
          </cell>
          <cell r="B447" t="str">
            <v>БВМД Универсальный для мясной птицы 25% Purina</v>
          </cell>
        </row>
        <row r="448">
          <cell r="A448" t="str">
            <v>F712451251129</v>
          </cell>
          <cell r="B448" t="str">
            <v>Комбикорм «Стартер» для свиней Purina</v>
          </cell>
        </row>
        <row r="449">
          <cell r="A449" t="str">
            <v>F715431251129</v>
          </cell>
          <cell r="B449" t="str">
            <v>Комбикорм «Стартер» для свиней Purina</v>
          </cell>
        </row>
        <row r="450">
          <cell r="A450" t="str">
            <v>F715431251129</v>
          </cell>
          <cell r="B450" t="str">
            <v>Комбикорм «Стартер» для свиней Purina</v>
          </cell>
        </row>
        <row r="451">
          <cell r="A451" t="str">
            <v>F715511404552</v>
          </cell>
          <cell r="B451" t="str">
            <v>Комбикорм для продуктивных перепелов Purina</v>
          </cell>
        </row>
        <row r="452">
          <cell r="A452" t="str">
            <v>F715511404552</v>
          </cell>
          <cell r="B452" t="str">
            <v>Комбикорм для продуктивных перепелов Purina</v>
          </cell>
        </row>
        <row r="453">
          <cell r="A453" t="str">
            <v>F715511254552</v>
          </cell>
          <cell r="B453" t="str">
            <v>Комбикорм для продуктивных перепелов Purina</v>
          </cell>
        </row>
        <row r="454">
          <cell r="A454" t="str">
            <v>F714511254552</v>
          </cell>
          <cell r="B454" t="str">
            <v>Комбикорм для продуктивных перепелов Purina</v>
          </cell>
        </row>
        <row r="455">
          <cell r="A455" t="str">
            <v>F712411253151</v>
          </cell>
          <cell r="B455" t="str">
            <v>Комбикорм «Стартер» для бройлеров Purina</v>
          </cell>
        </row>
        <row r="456">
          <cell r="A456" t="str">
            <v>F712411253151</v>
          </cell>
          <cell r="B456" t="str">
            <v>Комбикорм «Стартер» для бройлеров Purina</v>
          </cell>
        </row>
        <row r="457">
          <cell r="A457" t="str">
            <v>F714411253151</v>
          </cell>
          <cell r="B457" t="str">
            <v xml:space="preserve">Комбикорм «Стартер» для бройлеров Purina </v>
          </cell>
        </row>
        <row r="458">
          <cell r="A458" t="str">
            <v>F714411253151</v>
          </cell>
          <cell r="B458" t="str">
            <v xml:space="preserve">Комбикорм «Стартер» для бройлеров Purina </v>
          </cell>
        </row>
        <row r="459">
          <cell r="A459" t="str">
            <v>F713301257129</v>
          </cell>
          <cell r="B459" t="str">
            <v>Концентрат для КРС 25 % Purina</v>
          </cell>
        </row>
        <row r="460">
          <cell r="A460" t="str">
            <v>F713301257129</v>
          </cell>
          <cell r="B460" t="str">
            <v>Концентрат для КРС 25 % Purina</v>
          </cell>
        </row>
        <row r="461">
          <cell r="A461" t="str">
            <v>F713301257129</v>
          </cell>
          <cell r="B461" t="str">
            <v>Концентрат для КРС 25 % Purina</v>
          </cell>
        </row>
        <row r="462">
          <cell r="A462" t="str">
            <v>F712511404261</v>
          </cell>
          <cell r="B462" t="str">
            <v>Комбикорм «Гроуэр» для индеек 9-15 недель Purina</v>
          </cell>
        </row>
        <row r="463">
          <cell r="A463" t="str">
            <v>F712511404261</v>
          </cell>
          <cell r="B463" t="str">
            <v>Комбикорм «Гроуэр» для индеек 9-15 недель Purina</v>
          </cell>
        </row>
        <row r="464">
          <cell r="A464" t="str">
            <v>F714301252632</v>
          </cell>
          <cell r="B464" t="str">
            <v>БВМД "Универсальный" для яичн. Птицы 15%  Purina</v>
          </cell>
        </row>
        <row r="465">
          <cell r="A465" t="str">
            <v>F714301252632</v>
          </cell>
          <cell r="B465" t="str">
            <v>БВМД "Универсальный" для яичн. Птицы 15%  Purina</v>
          </cell>
        </row>
        <row r="466">
          <cell r="A466" t="str">
            <v>F715511402651</v>
          </cell>
          <cell r="B466" t="str">
            <v>к/к для кур-несушек фазовый Purina</v>
          </cell>
        </row>
        <row r="467">
          <cell r="A467" t="str">
            <v>F715511402651</v>
          </cell>
          <cell r="B467" t="str">
            <v>к/к для кур-несушек фазовый Purina</v>
          </cell>
        </row>
        <row r="468">
          <cell r="A468" t="str">
            <v>F712511402651</v>
          </cell>
          <cell r="B468" t="str">
            <v>к/к для кур-несушек фазовый Purina</v>
          </cell>
        </row>
        <row r="469">
          <cell r="A469" t="str">
            <v>F714511403251</v>
          </cell>
          <cell r="B469" t="str">
            <v xml:space="preserve">Комбикорм «Гроуэр» для бройлеров Purina </v>
          </cell>
        </row>
        <row r="470">
          <cell r="A470" t="str">
            <v>F714511403251</v>
          </cell>
          <cell r="B470" t="str">
            <v xml:space="preserve">Комбикорм «Гроуэр» для бройлеров Purina </v>
          </cell>
        </row>
        <row r="471">
          <cell r="A471" t="str">
            <v>F712301401485</v>
          </cell>
          <cell r="B471" t="str">
            <v>10-15% БВМД для свиноматок Purina</v>
          </cell>
        </row>
        <row r="472">
          <cell r="A472" t="str">
            <v>F712301401485</v>
          </cell>
          <cell r="B472" t="str">
            <v>10-15% БВМД для свиноматок Purina</v>
          </cell>
        </row>
        <row r="473">
          <cell r="A473" t="str">
            <v>F712301252525</v>
          </cell>
          <cell r="B473" t="str">
            <v>Концентрат для птицы 10 %  Purina</v>
          </cell>
        </row>
        <row r="474">
          <cell r="A474" t="str">
            <v>F712301257329</v>
          </cell>
          <cell r="B474" t="str">
            <v>Концентрат для КРС 7 %  Purina</v>
          </cell>
        </row>
        <row r="475">
          <cell r="A475" t="str">
            <v>F715421253102</v>
          </cell>
          <cell r="B475" t="str">
            <v>К/к для цыплят-бройл "Стартер" PURINA</v>
          </cell>
        </row>
        <row r="476">
          <cell r="A476" t="str">
            <v>F714551409206</v>
          </cell>
          <cell r="B476" t="str">
            <v>Комбикорм для молодняка кроликов Purina</v>
          </cell>
        </row>
        <row r="477">
          <cell r="A477" t="str">
            <v>F714551409206</v>
          </cell>
          <cell r="B477" t="str">
            <v>Комбикорм для молодняка кроликов Purina</v>
          </cell>
        </row>
        <row r="478">
          <cell r="A478" t="str">
            <v>F715411254161</v>
          </cell>
          <cell r="B478" t="str">
            <v xml:space="preserve">Комбикорм «Стартер» для индеек 0-8 недель Purina </v>
          </cell>
        </row>
        <row r="479">
          <cell r="A479" t="str">
            <v>F712551251349</v>
          </cell>
          <cell r="B479" t="str">
            <v>Комбикорм Финишер для свиней Purina</v>
          </cell>
        </row>
        <row r="480">
          <cell r="A480" t="str">
            <v>F712551251349</v>
          </cell>
          <cell r="B480" t="str">
            <v>Комбикорм Финишер для свиней Purina</v>
          </cell>
        </row>
        <row r="481">
          <cell r="A481" t="str">
            <v>F714511403268</v>
          </cell>
          <cell r="B481" t="str">
            <v>Комбикорм Гроуэр для бройлеров Purina</v>
          </cell>
        </row>
        <row r="482">
          <cell r="A482" t="str">
            <v>F713301251189</v>
          </cell>
          <cell r="B482" t="str">
            <v>Концентрат для свиней стартер Purina 20 % </v>
          </cell>
        </row>
        <row r="483">
          <cell r="A483" t="str">
            <v>F714411403168</v>
          </cell>
          <cell r="B483" t="str">
            <v>Комбикорм Стартер для бройлеров Purina</v>
          </cell>
        </row>
        <row r="484">
          <cell r="A484" t="str">
            <v>F714511403356</v>
          </cell>
          <cell r="B484" t="str">
            <v>Комбикорм Финишер для бройлеров Purina</v>
          </cell>
        </row>
        <row r="485">
          <cell r="A485" t="str">
            <v>F712511403351</v>
          </cell>
          <cell r="B485" t="str">
            <v>Комбикорм «Финишер» для бройлеров Purina</v>
          </cell>
        </row>
        <row r="486">
          <cell r="A486" t="str">
            <v>F712511402451</v>
          </cell>
          <cell r="B486" t="str">
            <v>Комбикорм для молодняка яичной птицы Purina</v>
          </cell>
        </row>
        <row r="487">
          <cell r="A487" t="str">
            <v>F712411404151</v>
          </cell>
          <cell r="B487" t="str">
            <v>Комбикорм «Стартер» для водоплавающей птицы Purina</v>
          </cell>
        </row>
        <row r="488">
          <cell r="A488" t="str">
            <v>F713301407329</v>
          </cell>
          <cell r="B488" t="str">
            <v>Концентрат для КРС 7 %  Purina</v>
          </cell>
        </row>
        <row r="489">
          <cell r="A489" t="str">
            <v>F712421251092</v>
          </cell>
          <cell r="B489" t="str">
            <v>Комбикорм для свиней "Престартер" Purina</v>
          </cell>
        </row>
        <row r="490">
          <cell r="A490" t="str">
            <v>F714301402632</v>
          </cell>
          <cell r="B490" t="str">
            <v>БВМД "Универсальный" для яичн. Птицы 15%  Purina</v>
          </cell>
        </row>
        <row r="491">
          <cell r="A491" t="str">
            <v>F715411252151</v>
          </cell>
          <cell r="B491" t="str">
            <v xml:space="preserve">Комбикорм «Стартер» для яичной птицы Purina </v>
          </cell>
        </row>
        <row r="492">
          <cell r="A492" t="str">
            <v>F714451257109</v>
          </cell>
          <cell r="B492" t="str">
            <v>Стартер для телят Purina</v>
          </cell>
        </row>
        <row r="493">
          <cell r="A493" t="str">
            <v>F714301403245</v>
          </cell>
          <cell r="B493" t="str">
            <v>БВМД Универсальный для мясной птицы 25% Purina</v>
          </cell>
        </row>
        <row r="494">
          <cell r="A494" t="str">
            <v>F713301407129</v>
          </cell>
          <cell r="B494" t="str">
            <v>Концентрат для КРС 25 % Purina</v>
          </cell>
        </row>
        <row r="495">
          <cell r="A495" t="str">
            <v>F715551250190</v>
          </cell>
          <cell r="B495" t="str">
            <v>Комбикорм для товарного карпа Purina</v>
          </cell>
        </row>
        <row r="496">
          <cell r="A496" t="str">
            <v>F715551400190</v>
          </cell>
          <cell r="B496" t="str">
            <v>Комбикорм для товарного карпа Purina</v>
          </cell>
        </row>
        <row r="497">
          <cell r="A497" t="str">
            <v>F715521250190</v>
          </cell>
          <cell r="B497" t="str">
            <v>Комбикорм для товарного карпа Purina</v>
          </cell>
        </row>
        <row r="498">
          <cell r="A498" t="str">
            <v>F715521400190</v>
          </cell>
          <cell r="B498" t="str">
            <v>Комбикорм для товарного карпа Purina</v>
          </cell>
        </row>
        <row r="499">
          <cell r="A499" t="str">
            <v>F712421401056</v>
          </cell>
          <cell r="B499" t="str">
            <v xml:space="preserve">Престартер для свиней  Purina </v>
          </cell>
        </row>
        <row r="500">
          <cell r="A500" t="str">
            <v>F714411253168</v>
          </cell>
          <cell r="B500" t="str">
            <v>Комбикорм Стартер для бройлеров Purina</v>
          </cell>
        </row>
        <row r="501">
          <cell r="A501" t="str">
            <v>F714511253268</v>
          </cell>
          <cell r="B501" t="str">
            <v>Комбикорм Гроуэр для бройлеров Purina</v>
          </cell>
        </row>
        <row r="502">
          <cell r="A502" t="str">
            <v>F715301404713</v>
          </cell>
          <cell r="B502" t="str">
            <v>7,5% БВМД для водопл. птицы PURINA</v>
          </cell>
        </row>
        <row r="503">
          <cell r="A503" t="str">
            <v>F715301254770</v>
          </cell>
          <cell r="B503" t="str">
            <v>15% БВМД для водопл. птицы PURINA</v>
          </cell>
        </row>
        <row r="504">
          <cell r="A504" t="str">
            <v>F715511403268</v>
          </cell>
          <cell r="B504" t="str">
            <v>Комбикорм Гроуэр для бройлеров Purina</v>
          </cell>
        </row>
        <row r="505">
          <cell r="A505" t="str">
            <v>F715511253268</v>
          </cell>
          <cell r="B505" t="str">
            <v>Комбикорм Гроуэр для бройлеров Purina</v>
          </cell>
        </row>
        <row r="506">
          <cell r="A506" t="str">
            <v>F715511404361</v>
          </cell>
          <cell r="B506" t="str">
            <v>Комбикорм «Финишер» для индеек 16-30 недель Purina</v>
          </cell>
        </row>
        <row r="507">
          <cell r="A507" t="str">
            <v>F712421403168</v>
          </cell>
          <cell r="B507" t="str">
            <v>Комбикорм Стартер для бройлеров Purina</v>
          </cell>
        </row>
        <row r="508">
          <cell r="A508" t="str">
            <v>F712521403268</v>
          </cell>
          <cell r="B508" t="str">
            <v>Комбикорм Гроуэр для бройлеров Purina</v>
          </cell>
        </row>
        <row r="509">
          <cell r="A509" t="str">
            <v>F715301251189</v>
          </cell>
          <cell r="B509" t="str">
            <v>Концентрат для свиней стартер Purina 20 % </v>
          </cell>
        </row>
        <row r="510">
          <cell r="A510" t="str">
            <v>F715301251189</v>
          </cell>
          <cell r="B510" t="str">
            <v>Концентрат для свиней стартер Purina 20 % </v>
          </cell>
        </row>
        <row r="511">
          <cell r="A511" t="str">
            <v>F712301251189</v>
          </cell>
          <cell r="B511" t="str">
            <v>Концентрат для свиней стартер Purina 20 % </v>
          </cell>
        </row>
        <row r="512">
          <cell r="A512" t="str">
            <v>F712301251189</v>
          </cell>
          <cell r="B512" t="str">
            <v>Концентрат для свиней стартер Purina 20 % </v>
          </cell>
        </row>
        <row r="513">
          <cell r="A513" t="str">
            <v>F712301251189</v>
          </cell>
          <cell r="B513" t="str">
            <v>Концентрат для свиней стартер Purina 20 % </v>
          </cell>
        </row>
        <row r="514">
          <cell r="A514" t="str">
            <v>F712301251189</v>
          </cell>
          <cell r="B514" t="str">
            <v>Концентрат для свиней стартер Purina 20 % </v>
          </cell>
        </row>
        <row r="515">
          <cell r="A515" t="str">
            <v>F712301251285</v>
          </cell>
          <cell r="B515" t="str">
            <v>Концентрат для свиней Гроуэр Purina 15 % </v>
          </cell>
        </row>
        <row r="516">
          <cell r="A516" t="str">
            <v>F712301251285</v>
          </cell>
          <cell r="B516" t="str">
            <v>Концентрат для свиней Гроуэр Purina 15 % </v>
          </cell>
        </row>
        <row r="517">
          <cell r="A517" t="str">
            <v>F712301251285</v>
          </cell>
          <cell r="B517" t="str">
            <v>Концентрат для свиней Гроуэр Purina 15 % </v>
          </cell>
        </row>
        <row r="518">
          <cell r="A518" t="str">
            <v>F712301251285</v>
          </cell>
          <cell r="B518" t="str">
            <v>Концентрат для свиней Гроуэр Purina 15 % </v>
          </cell>
        </row>
        <row r="519">
          <cell r="A519" t="str">
            <v>F712301251285</v>
          </cell>
          <cell r="B519" t="str">
            <v>Концентрат для свиней Гроуэр Purina 15 % </v>
          </cell>
        </row>
        <row r="520">
          <cell r="A520" t="str">
            <v>F715301251285</v>
          </cell>
          <cell r="B520" t="str">
            <v>Концентрат для свиней Гроуэр Purina 15 % </v>
          </cell>
        </row>
        <row r="521">
          <cell r="A521" t="str">
            <v>F715301251285</v>
          </cell>
          <cell r="B521" t="str">
            <v>Концентрат для свиней Гроуэр Purina 15 % </v>
          </cell>
        </row>
        <row r="522">
          <cell r="A522" t="str">
            <v>F715301251285</v>
          </cell>
          <cell r="B522" t="str">
            <v>Концентрат для свиней Гроуэр Purina 15 % </v>
          </cell>
        </row>
        <row r="523">
          <cell r="A523" t="str">
            <v>F715301251285</v>
          </cell>
          <cell r="B523" t="str">
            <v>Концентрат для свиней Гроуэр Purina 15 % </v>
          </cell>
        </row>
        <row r="524">
          <cell r="A524" t="str">
            <v>F712301252525</v>
          </cell>
          <cell r="B524" t="str">
            <v>Концентрат для птицы 10 %  Purina</v>
          </cell>
        </row>
        <row r="525">
          <cell r="A525" t="str">
            <v>F712301252525</v>
          </cell>
          <cell r="B525" t="str">
            <v>Концентрат для птицы 10 %  Purina</v>
          </cell>
        </row>
        <row r="526">
          <cell r="A526" t="str">
            <v>F712301252525</v>
          </cell>
          <cell r="B526" t="str">
            <v>Концентрат для птицы 10 %  Purina</v>
          </cell>
        </row>
        <row r="527">
          <cell r="A527" t="str">
            <v>F712301252525</v>
          </cell>
          <cell r="B527" t="str">
            <v>Концентрат для птицы 10 %  Purina</v>
          </cell>
        </row>
        <row r="528">
          <cell r="A528" t="str">
            <v>F712301402632</v>
          </cell>
          <cell r="B528" t="str">
            <v>БВМД "Универсальный" для яичн. Птицы 15%  Purina</v>
          </cell>
        </row>
        <row r="529">
          <cell r="A529" t="str">
            <v>F712301402632</v>
          </cell>
          <cell r="B529" t="str">
            <v>БВМД "Универсальный" для яичн. Птицы 15%  Purina</v>
          </cell>
        </row>
        <row r="530">
          <cell r="A530" t="str">
            <v>F712301402632</v>
          </cell>
          <cell r="B530" t="str">
            <v>БВМД "Универсальный" для яичн. Птицы 15%  Purina</v>
          </cell>
        </row>
        <row r="531">
          <cell r="A531" t="str">
            <v>F714301252632</v>
          </cell>
          <cell r="B531" t="str">
            <v>БВМД "Универсальный" для яичн. Птицы 15%  Purina</v>
          </cell>
        </row>
        <row r="532">
          <cell r="A532" t="str">
            <v>F714301252632</v>
          </cell>
          <cell r="B532" t="str">
            <v>БВМД "Универсальный" для яичн. Птицы 15%  Purina</v>
          </cell>
        </row>
        <row r="533">
          <cell r="A533" t="str">
            <v>F712301252632</v>
          </cell>
          <cell r="B533" t="str">
            <v>БВМД "Универсальный" для яичн. Птицы 15 % Purina</v>
          </cell>
        </row>
        <row r="534">
          <cell r="A534" t="str">
            <v>F712301252632</v>
          </cell>
          <cell r="B534" t="str">
            <v>БВМД "Универсальный" для яичн. Птицы 15 % Purina</v>
          </cell>
        </row>
        <row r="535">
          <cell r="A535" t="str">
            <v>F712301252632</v>
          </cell>
          <cell r="B535" t="str">
            <v>БВМД "Универсальный" для яичн. Птицы 15 % Purina</v>
          </cell>
        </row>
        <row r="536">
          <cell r="A536" t="str">
            <v>F712301252632</v>
          </cell>
          <cell r="B536" t="str">
            <v>БВМД "Универсальный" для яичн. Птицы 15 % Purina</v>
          </cell>
        </row>
        <row r="537">
          <cell r="A537" t="str">
            <v>F712301252632</v>
          </cell>
          <cell r="B537" t="str">
            <v>БВМД "Универсальный" для яичн. Птицы 15 % Purina</v>
          </cell>
        </row>
        <row r="538">
          <cell r="A538" t="str">
            <v>F712301252632</v>
          </cell>
          <cell r="B538" t="str">
            <v>БВМД "Универсальный" для яичн. Птицы 15 % Purina</v>
          </cell>
        </row>
        <row r="539">
          <cell r="A539" t="str">
            <v>F712301252632</v>
          </cell>
          <cell r="B539" t="str">
            <v>БВМД "Универсальный" для яичн. Птицы 15 % Purina</v>
          </cell>
        </row>
        <row r="540">
          <cell r="A540" t="str">
            <v>F712301252632</v>
          </cell>
          <cell r="B540" t="str">
            <v>БВМД "Универсальный" для яичн. Птицы 15 % Purina</v>
          </cell>
        </row>
        <row r="541">
          <cell r="A541" t="str">
            <v>F712301253129</v>
          </cell>
          <cell r="B541" t="str">
            <v>Концентрат для бройлеров 16 %  Purina</v>
          </cell>
        </row>
        <row r="542">
          <cell r="A542" t="str">
            <v>F712301253129</v>
          </cell>
          <cell r="B542" t="str">
            <v>Концентрат для бройлеров 16 %  Purina</v>
          </cell>
        </row>
        <row r="543">
          <cell r="A543" t="str">
            <v>F712301253245</v>
          </cell>
          <cell r="B543" t="str">
            <v>БВМД Универсальный для мясной птицы 25%  Purina</v>
          </cell>
        </row>
        <row r="544">
          <cell r="A544" t="str">
            <v>F712301253245</v>
          </cell>
          <cell r="B544" t="str">
            <v>БВМД Универсальный для мясной птицы 25%  Purina</v>
          </cell>
        </row>
        <row r="545">
          <cell r="A545" t="str">
            <v>F712301253245</v>
          </cell>
          <cell r="B545" t="str">
            <v>БВМД Универсальный для мясной птицы 25%  Purina</v>
          </cell>
        </row>
        <row r="546">
          <cell r="A546" t="str">
            <v>F712301253245</v>
          </cell>
          <cell r="B546" t="str">
            <v>БВМД Универсальный для мясной птицы 25%  Purina</v>
          </cell>
        </row>
        <row r="547">
          <cell r="A547" t="str">
            <v>F712301253392</v>
          </cell>
          <cell r="B547" t="str">
            <v>Концентрат для бройлеров 10,5 %  Purina</v>
          </cell>
        </row>
        <row r="548">
          <cell r="A548" t="str">
            <v>F712301253392</v>
          </cell>
          <cell r="B548" t="str">
            <v>Концентрат для бройлеров 10,5 %  Purina</v>
          </cell>
        </row>
        <row r="549">
          <cell r="A549" t="str">
            <v>F712301257129</v>
          </cell>
          <cell r="B549" t="str">
            <v>Концентрат для КРС 25 % Purina</v>
          </cell>
        </row>
        <row r="550">
          <cell r="A550" t="str">
            <v>F712301257129</v>
          </cell>
          <cell r="B550" t="str">
            <v>Концентрат для КРС 25 % Purina</v>
          </cell>
        </row>
        <row r="551">
          <cell r="A551" t="str">
            <v>F712301257129</v>
          </cell>
          <cell r="B551" t="str">
            <v>Концентрат для КРС 25 % Purina</v>
          </cell>
        </row>
        <row r="552">
          <cell r="A552" t="str">
            <v>F712301257129</v>
          </cell>
          <cell r="B552" t="str">
            <v>Концентрат для КРС 25 % Purina</v>
          </cell>
        </row>
        <row r="553">
          <cell r="A553" t="str">
            <v>F712301257329</v>
          </cell>
          <cell r="B553" t="str">
            <v>Концентрат для КРС 7 %  Purina</v>
          </cell>
        </row>
        <row r="554">
          <cell r="A554" t="str">
            <v>F712301257329</v>
          </cell>
          <cell r="B554" t="str">
            <v>Концентрат для КРС 7 %  Purina</v>
          </cell>
        </row>
        <row r="555">
          <cell r="A555" t="str">
            <v>F712301257329</v>
          </cell>
          <cell r="B555" t="str">
            <v>Концентрат для КРС 7 %  Purina</v>
          </cell>
        </row>
        <row r="556">
          <cell r="A556" t="str">
            <v>F712301257329</v>
          </cell>
          <cell r="B556" t="str">
            <v>Концентрат для КРС 7 %  Purina</v>
          </cell>
        </row>
        <row r="557">
          <cell r="A557" t="str">
            <v>F712301401485</v>
          </cell>
          <cell r="B557" t="str">
            <v>10-15% БВМД для свиноматок Purina</v>
          </cell>
        </row>
        <row r="558">
          <cell r="A558" t="str">
            <v>F712301401485</v>
          </cell>
          <cell r="B558" t="str">
            <v>10-15% БВМД для свиноматок Purina</v>
          </cell>
        </row>
        <row r="559">
          <cell r="A559" t="str">
            <v>F712301401485</v>
          </cell>
          <cell r="B559" t="str">
            <v>10-15% БВМД для свиноматок Purina</v>
          </cell>
        </row>
        <row r="560">
          <cell r="A560" t="str">
            <v>F712301403245</v>
          </cell>
          <cell r="B560" t="str">
            <v>БВМД Универсальный для мясной птицы 25% Purina</v>
          </cell>
        </row>
        <row r="561">
          <cell r="A561" t="str">
            <v>F712301403245</v>
          </cell>
          <cell r="B561" t="str">
            <v>БВМД Универсальный для мясной птицы 25% Purina</v>
          </cell>
        </row>
        <row r="562">
          <cell r="A562" t="str">
            <v>F712301403245</v>
          </cell>
          <cell r="B562" t="str">
            <v>БВМД Универсальный для мясной птицы 25% Purina</v>
          </cell>
        </row>
        <row r="563">
          <cell r="A563" t="str">
            <v>F712301403245</v>
          </cell>
          <cell r="B563" t="str">
            <v>БВМД Универсальный для мясной птицы 25% Purina</v>
          </cell>
        </row>
        <row r="564">
          <cell r="A564" t="str">
            <v>F712411253151</v>
          </cell>
          <cell r="B564" t="str">
            <v>Комбикорм «Стартер» для бройлеров Purina</v>
          </cell>
        </row>
        <row r="565">
          <cell r="A565" t="str">
            <v>F712411253151</v>
          </cell>
          <cell r="B565" t="str">
            <v>Комбикорм «Стартер» для бройлеров Purina</v>
          </cell>
        </row>
        <row r="566">
          <cell r="A566" t="str">
            <v>F712411253151</v>
          </cell>
          <cell r="B566" t="str">
            <v>Комбикорм «Стартер» для бройлеров Purina</v>
          </cell>
        </row>
        <row r="567">
          <cell r="A567" t="str">
            <v>F712411254151</v>
          </cell>
          <cell r="B567" t="str">
            <v>Комбикорм «Стартер» для водоплавающей птицы Purina</v>
          </cell>
        </row>
        <row r="568">
          <cell r="A568" t="str">
            <v>F712411254151</v>
          </cell>
          <cell r="B568" t="str">
            <v>Комбикорм «Стартер» для водоплавающей птицы Purina</v>
          </cell>
        </row>
        <row r="569">
          <cell r="A569" t="str">
            <v>F712411254161</v>
          </cell>
          <cell r="B569" t="str">
            <v>Комбикорм «Стартер» для индеек 0-8 недель Purina</v>
          </cell>
        </row>
        <row r="570">
          <cell r="A570" t="str">
            <v>F712411254161</v>
          </cell>
          <cell r="B570" t="str">
            <v>Комбикорм «Стартер» для индеек 0-8 недель Purina</v>
          </cell>
        </row>
        <row r="571">
          <cell r="A571" t="str">
            <v>F712411254161</v>
          </cell>
          <cell r="B571" t="str">
            <v>Комбикорм «Стартер» для индеек 0-8 недель Purina</v>
          </cell>
        </row>
        <row r="572">
          <cell r="A572" t="str">
            <v>F712411402151</v>
          </cell>
          <cell r="B572" t="str">
            <v xml:space="preserve">Комбикорм «Стартер» для яичной птицы Purina </v>
          </cell>
        </row>
        <row r="573">
          <cell r="A573" t="str">
            <v>F712411402151</v>
          </cell>
          <cell r="B573" t="str">
            <v xml:space="preserve">Комбикорм «Стартер» для яичной птицы Purina </v>
          </cell>
        </row>
        <row r="574">
          <cell r="A574" t="str">
            <v>F712411402151</v>
          </cell>
          <cell r="B574" t="str">
            <v xml:space="preserve">Комбикорм «Стартер» для яичной птицы Purina </v>
          </cell>
        </row>
        <row r="575">
          <cell r="A575" t="str">
            <v>F712411403151</v>
          </cell>
          <cell r="B575" t="str">
            <v>Комбикорм «Стартер» для бройлеров Purina</v>
          </cell>
        </row>
        <row r="576">
          <cell r="A576" t="str">
            <v>F712411403151</v>
          </cell>
          <cell r="B576" t="str">
            <v>Комбикорм «Стартер» для бройлеров Purina</v>
          </cell>
        </row>
        <row r="577">
          <cell r="A577" t="str">
            <v>F712411403151</v>
          </cell>
          <cell r="B577" t="str">
            <v>Комбикорм «Стартер» для бройлеров Purina</v>
          </cell>
        </row>
        <row r="578">
          <cell r="A578" t="str">
            <v>F712411403151</v>
          </cell>
          <cell r="B578" t="str">
            <v>Комбикорм «Стартер» для бройлеров Purina</v>
          </cell>
        </row>
        <row r="579">
          <cell r="A579" t="str">
            <v>F712411403168</v>
          </cell>
          <cell r="B579" t="str">
            <v>Комбикорм Стартер для бройлеров Purina</v>
          </cell>
        </row>
        <row r="580">
          <cell r="A580" t="str">
            <v>F712411403168</v>
          </cell>
          <cell r="B580" t="str">
            <v>Комбикорм Стартер для бройлеров Purina</v>
          </cell>
        </row>
        <row r="581">
          <cell r="A581" t="str">
            <v>F712411403168</v>
          </cell>
          <cell r="B581" t="str">
            <v>Комбикорм Стартер для бройлеров Purina</v>
          </cell>
        </row>
        <row r="582">
          <cell r="A582" t="str">
            <v>F712411403168</v>
          </cell>
          <cell r="B582" t="str">
            <v>Комбикорм Стартер для бройлеров Purina</v>
          </cell>
        </row>
        <row r="583">
          <cell r="A583" t="str">
            <v>F712411404151</v>
          </cell>
          <cell r="B583" t="str">
            <v>Комбикорм «Стартер» для водоплавающей птицы Purina</v>
          </cell>
        </row>
        <row r="584">
          <cell r="A584" t="str">
            <v>F712411404151</v>
          </cell>
          <cell r="B584" t="str">
            <v>Комбикорм «Стартер» для водоплавающей птицы Purina</v>
          </cell>
        </row>
        <row r="585">
          <cell r="A585" t="str">
            <v>F712411404151</v>
          </cell>
          <cell r="B585" t="str">
            <v>Комбикорм «Стартер» для водоплавающей птицы Purina</v>
          </cell>
        </row>
        <row r="586">
          <cell r="A586" t="str">
            <v>F712411404151</v>
          </cell>
          <cell r="B586" t="str">
            <v>Комбикорм «Стартер» для водоплавающей птицы Purina</v>
          </cell>
        </row>
        <row r="587">
          <cell r="A587" t="str">
            <v>F712411404161</v>
          </cell>
          <cell r="B587" t="str">
            <v xml:space="preserve">Комбикорм «Стартер» для индеек 0-8 недель Purina </v>
          </cell>
        </row>
        <row r="588">
          <cell r="A588" t="str">
            <v>F712411404161</v>
          </cell>
          <cell r="B588" t="str">
            <v xml:space="preserve">Комбикорм «Стартер» для индеек 0-8 недель Purina </v>
          </cell>
        </row>
        <row r="589">
          <cell r="A589" t="str">
            <v>F712411404161</v>
          </cell>
          <cell r="B589" t="str">
            <v xml:space="preserve">Комбикорм «Стартер» для индеек 0-8 недель Purina </v>
          </cell>
        </row>
        <row r="590">
          <cell r="A590" t="str">
            <v>F712411404161</v>
          </cell>
          <cell r="B590" t="str">
            <v xml:space="preserve">Комбикорм «Стартер» для индеек 0-8 недель Purina </v>
          </cell>
        </row>
        <row r="591">
          <cell r="A591" t="str">
            <v>F712421251056</v>
          </cell>
          <cell r="B591" t="str">
            <v xml:space="preserve">Престартер для свиней  Purina </v>
          </cell>
        </row>
        <row r="592">
          <cell r="A592" t="str">
            <v>F712421251056</v>
          </cell>
          <cell r="B592" t="str">
            <v xml:space="preserve">Престартер для свиней  Purina </v>
          </cell>
        </row>
        <row r="593">
          <cell r="A593" t="str">
            <v>F712421251056</v>
          </cell>
          <cell r="B593" t="str">
            <v xml:space="preserve">Престартер для свиней  Purina </v>
          </cell>
        </row>
        <row r="594">
          <cell r="A594" t="str">
            <v>F712421251056</v>
          </cell>
          <cell r="B594" t="str">
            <v xml:space="preserve">Престартер для свиней  Purina </v>
          </cell>
        </row>
        <row r="595">
          <cell r="A595" t="str">
            <v>F712451251129</v>
          </cell>
          <cell r="B595" t="str">
            <v>Комбикорм «Стартер» для свиней Purina</v>
          </cell>
        </row>
        <row r="596">
          <cell r="A596" t="str">
            <v>F712451251129</v>
          </cell>
          <cell r="B596" t="str">
            <v>Комбикорм «Стартер» для свиней Purina</v>
          </cell>
        </row>
        <row r="597">
          <cell r="A597" t="str">
            <v>F712451251129</v>
          </cell>
          <cell r="B597" t="str">
            <v>Комбикорм «Стартер» для свиней Purina</v>
          </cell>
        </row>
        <row r="598">
          <cell r="A598" t="str">
            <v>F712451251129</v>
          </cell>
          <cell r="B598" t="str">
            <v>Комбикорм «Стартер» для свиней Purina</v>
          </cell>
        </row>
        <row r="599">
          <cell r="A599" t="str">
            <v>F712451257109</v>
          </cell>
          <cell r="B599" t="str">
            <v>Стартер для телят Purina</v>
          </cell>
        </row>
        <row r="600">
          <cell r="A600" t="str">
            <v>F712451257109</v>
          </cell>
          <cell r="B600" t="str">
            <v>Стартер для телят Purina</v>
          </cell>
        </row>
        <row r="601">
          <cell r="A601" t="str">
            <v>F712451257109</v>
          </cell>
          <cell r="B601" t="str">
            <v>Стартер для телят Purina</v>
          </cell>
        </row>
        <row r="602">
          <cell r="A602" t="str">
            <v>F712451257109</v>
          </cell>
          <cell r="B602" t="str">
            <v>Стартер для телят Purina</v>
          </cell>
        </row>
        <row r="603">
          <cell r="A603" t="str">
            <v>F712451401129</v>
          </cell>
          <cell r="B603" t="str">
            <v>Комбикорм «Стартер» для свиней Purina</v>
          </cell>
        </row>
        <row r="604">
          <cell r="A604" t="str">
            <v>F712451401129</v>
          </cell>
          <cell r="B604" t="str">
            <v>Комбикорм «Стартер» для свиней Purina</v>
          </cell>
        </row>
        <row r="605">
          <cell r="A605" t="str">
            <v>F712451401129</v>
          </cell>
          <cell r="B605" t="str">
            <v>Комбикорм «Стартер» для свиней Purina</v>
          </cell>
        </row>
        <row r="606">
          <cell r="A606" t="str">
            <v>F712451401129</v>
          </cell>
          <cell r="B606" t="str">
            <v>Комбикорм «Стартер» для свиней Purina</v>
          </cell>
        </row>
        <row r="607">
          <cell r="A607" t="str">
            <v>F712511252451</v>
          </cell>
          <cell r="B607" t="str">
            <v>Комбикорм для молодняка яичной птицы Purina</v>
          </cell>
        </row>
        <row r="608">
          <cell r="A608" t="str">
            <v>F712511252451</v>
          </cell>
          <cell r="B608" t="str">
            <v>Комбикорм для молодняка яичной птицы Purina</v>
          </cell>
        </row>
        <row r="609">
          <cell r="A609" t="str">
            <v>F712511252651</v>
          </cell>
          <cell r="B609" t="str">
            <v>к/к для кур-несушек фазовый Purina</v>
          </cell>
        </row>
        <row r="610">
          <cell r="A610" t="str">
            <v>F712511252651</v>
          </cell>
          <cell r="B610" t="str">
            <v>к/к для кур-несушек фазовый Purina</v>
          </cell>
        </row>
        <row r="611">
          <cell r="A611" t="str">
            <v>F712511252651</v>
          </cell>
          <cell r="B611" t="str">
            <v>к/к для кур-несушек фазовый Purina</v>
          </cell>
        </row>
        <row r="612">
          <cell r="A612" t="str">
            <v>F712511252651</v>
          </cell>
          <cell r="B612" t="str">
            <v>к/к для кур-несушек фазовый Purina</v>
          </cell>
        </row>
        <row r="613">
          <cell r="A613" t="str">
            <v>F712511253251</v>
          </cell>
          <cell r="B613" t="str">
            <v>Комбикорм «Гроуэр» для бройлеров Purina</v>
          </cell>
        </row>
        <row r="614">
          <cell r="A614" t="str">
            <v>F712511253251</v>
          </cell>
          <cell r="B614" t="str">
            <v>Комбикорм «Гроуэр» для бройлеров Purina</v>
          </cell>
        </row>
        <row r="615">
          <cell r="A615" t="str">
            <v>F712511253251</v>
          </cell>
          <cell r="B615" t="str">
            <v>Комбикорм «Гроуэр» для бройлеров Purina</v>
          </cell>
        </row>
        <row r="616">
          <cell r="A616" t="str">
            <v>F712511253251</v>
          </cell>
          <cell r="B616" t="str">
            <v>Комбикорм «Гроуэр» для бройлеров Purina</v>
          </cell>
        </row>
        <row r="617">
          <cell r="A617" t="str">
            <v>F712511253268</v>
          </cell>
          <cell r="B617" t="str">
            <v>Комбикорм Гроуэр для бройлеров Purina</v>
          </cell>
        </row>
        <row r="618">
          <cell r="A618" t="str">
            <v>F712511253268</v>
          </cell>
          <cell r="B618" t="str">
            <v>Комбикорм Гроуэр для бройлеров Purina</v>
          </cell>
        </row>
        <row r="619">
          <cell r="A619" t="str">
            <v>F712511253268</v>
          </cell>
          <cell r="B619" t="str">
            <v>Комбикорм Гроуэр для бройлеров Purina</v>
          </cell>
        </row>
        <row r="620">
          <cell r="A620" t="str">
            <v>F712511253268</v>
          </cell>
          <cell r="B620" t="str">
            <v>Комбикорм Гроуэр для бройлеров Purina</v>
          </cell>
        </row>
        <row r="621">
          <cell r="A621" t="str">
            <v>F712511253351</v>
          </cell>
          <cell r="B621" t="str">
            <v>Комбикорм «Финишер» для бройлеров Purina</v>
          </cell>
        </row>
        <row r="622">
          <cell r="A622" t="str">
            <v>F712511253351</v>
          </cell>
          <cell r="B622" t="str">
            <v>Комбикорм «Финишер» для бройлеров Purina</v>
          </cell>
        </row>
        <row r="623">
          <cell r="A623" t="str">
            <v>F712511253351</v>
          </cell>
          <cell r="B623" t="str">
            <v>Комбикорм «Финишер» для бройлеров Purina</v>
          </cell>
        </row>
        <row r="624">
          <cell r="A624" t="str">
            <v>F712511253351</v>
          </cell>
          <cell r="B624" t="str">
            <v>Комбикорм «Финишер» для бройлеров Purina</v>
          </cell>
        </row>
        <row r="625">
          <cell r="A625" t="str">
            <v>F712511254261</v>
          </cell>
          <cell r="B625" t="str">
            <v>Комбикорм «Гроуэр» для индеек 9-15 недель Purina</v>
          </cell>
        </row>
        <row r="626">
          <cell r="A626" t="str">
            <v>F712511254261</v>
          </cell>
          <cell r="B626" t="str">
            <v>Комбикорм «Гроуэр» для индеек 9-15 недель Purina</v>
          </cell>
        </row>
        <row r="627">
          <cell r="A627" t="str">
            <v>F712511254552</v>
          </cell>
          <cell r="B627" t="str">
            <v>Комбикорм для продуктивных перепелов Purina</v>
          </cell>
        </row>
        <row r="628">
          <cell r="A628" t="str">
            <v>F712511254552</v>
          </cell>
          <cell r="B628" t="str">
            <v>Комбикорм для продуктивных перепелов Purina</v>
          </cell>
        </row>
        <row r="629">
          <cell r="A629" t="str">
            <v>F712511254552</v>
          </cell>
          <cell r="B629" t="str">
            <v>Комбикорм для продуктивных перепелов Purina</v>
          </cell>
        </row>
        <row r="630">
          <cell r="A630" t="str">
            <v>F712511402451</v>
          </cell>
          <cell r="B630" t="str">
            <v>Комбикорм для молодняка яичной птицы Purina</v>
          </cell>
        </row>
        <row r="631">
          <cell r="A631" t="str">
            <v>F712511402451</v>
          </cell>
          <cell r="B631" t="str">
            <v>Комбикорм для молодняка яичной птицы Purina</v>
          </cell>
        </row>
        <row r="632">
          <cell r="A632" t="str">
            <v>F712511402451</v>
          </cell>
          <cell r="B632" t="str">
            <v>Комбикорм для молодняка яичной птицы Purina</v>
          </cell>
        </row>
        <row r="633">
          <cell r="A633" t="str">
            <v>F712511402651</v>
          </cell>
          <cell r="B633" t="str">
            <v>к/к для кур-несушек фазовый Purina</v>
          </cell>
        </row>
        <row r="634">
          <cell r="A634" t="str">
            <v>F712511402651</v>
          </cell>
          <cell r="B634" t="str">
            <v>к/к для кур-несушек фазовый Purina</v>
          </cell>
        </row>
        <row r="635">
          <cell r="A635" t="str">
            <v>F712511402651</v>
          </cell>
          <cell r="B635" t="str">
            <v>к/к для кур-несушек фазовый Purina</v>
          </cell>
        </row>
        <row r="636">
          <cell r="A636" t="str">
            <v>F712511403251</v>
          </cell>
          <cell r="B636" t="str">
            <v>Комбикорм «Гроуэр» для бройлеров Purina</v>
          </cell>
        </row>
        <row r="637">
          <cell r="A637" t="str">
            <v>F712511403251</v>
          </cell>
          <cell r="B637" t="str">
            <v>Комбикорм «Гроуэр» для бройлеров Purina</v>
          </cell>
        </row>
        <row r="638">
          <cell r="A638" t="str">
            <v>F712511403251</v>
          </cell>
          <cell r="B638" t="str">
            <v>Комбикорм «Гроуэр» для бройлеров Purina</v>
          </cell>
        </row>
        <row r="639">
          <cell r="A639" t="str">
            <v>F712511403251</v>
          </cell>
          <cell r="B639" t="str">
            <v>Комбикорм «Гроуэр» для бройлеров Purina</v>
          </cell>
        </row>
        <row r="640">
          <cell r="A640" t="str">
            <v>F712511403268</v>
          </cell>
          <cell r="B640" t="str">
            <v>Комбикорм Гроуэр для бройлеров Purina</v>
          </cell>
        </row>
        <row r="641">
          <cell r="A641" t="str">
            <v>F712511403268</v>
          </cell>
          <cell r="B641" t="str">
            <v>Комбикорм Гроуэр для бройлеров Purina</v>
          </cell>
        </row>
        <row r="642">
          <cell r="A642" t="str">
            <v>F712511403268</v>
          </cell>
          <cell r="B642" t="str">
            <v>Комбикорм Гроуэр для бройлеров Purina</v>
          </cell>
        </row>
        <row r="643">
          <cell r="A643" t="str">
            <v>F712511403268</v>
          </cell>
          <cell r="B643" t="str">
            <v>Комбикорм Гроуэр для бройлеров Purina</v>
          </cell>
        </row>
        <row r="644">
          <cell r="A644" t="str">
            <v>F712511403351</v>
          </cell>
          <cell r="B644" t="str">
            <v>Комбикорм «Финишер» для бройлеров Purina</v>
          </cell>
        </row>
        <row r="645">
          <cell r="A645" t="str">
            <v>F712511403351</v>
          </cell>
          <cell r="B645" t="str">
            <v>Комбикорм «Финишер» для бройлеров Purina</v>
          </cell>
        </row>
        <row r="646">
          <cell r="A646" t="str">
            <v>F712511403351</v>
          </cell>
          <cell r="B646" t="str">
            <v>Комбикорм «Финишер» для бройлеров Purina</v>
          </cell>
        </row>
        <row r="647">
          <cell r="A647" t="str">
            <v>F712511403356</v>
          </cell>
          <cell r="B647" t="str">
            <v>Комбикорм Финишер для бройлеров Purina</v>
          </cell>
        </row>
        <row r="648">
          <cell r="A648" t="str">
            <v>F712511403356</v>
          </cell>
          <cell r="B648" t="str">
            <v>Комбикорм Финишер для бройлеров Purina</v>
          </cell>
        </row>
        <row r="649">
          <cell r="A649" t="str">
            <v>F712511403356</v>
          </cell>
          <cell r="B649" t="str">
            <v>Комбикорм Финишер для бройлеров Purina</v>
          </cell>
        </row>
        <row r="650">
          <cell r="A650" t="str">
            <v>F712511403356</v>
          </cell>
          <cell r="B650" t="str">
            <v>Комбикорм Финишер для бройлеров Purina</v>
          </cell>
        </row>
        <row r="651">
          <cell r="A651" t="str">
            <v>F712511404261</v>
          </cell>
          <cell r="B651" t="str">
            <v>Комбикорм «Гроуэр» для индеек 9-15 недель Purina</v>
          </cell>
        </row>
        <row r="652">
          <cell r="A652" t="str">
            <v>F712511404261</v>
          </cell>
          <cell r="B652" t="str">
            <v>Комбикорм «Гроуэр» для индеек 9-15 недель Purina</v>
          </cell>
        </row>
        <row r="653">
          <cell r="A653" t="str">
            <v>F712511404261</v>
          </cell>
          <cell r="B653" t="str">
            <v>Комбикорм «Гроуэр» для индеек 9-15 недель Purina</v>
          </cell>
        </row>
        <row r="654">
          <cell r="A654" t="str">
            <v>F712511404351</v>
          </cell>
          <cell r="B654" t="str">
            <v>Комбикорм «Финишер» для водоплавающей птицы Purina</v>
          </cell>
        </row>
        <row r="655">
          <cell r="A655" t="str">
            <v>F712511404351</v>
          </cell>
          <cell r="B655" t="str">
            <v>Комбикорм «Финишер» для водоплавающей птицы Purina</v>
          </cell>
        </row>
        <row r="656">
          <cell r="A656" t="str">
            <v>F712511404361</v>
          </cell>
          <cell r="B656" t="str">
            <v>Комбикорм «Финишер» для индеек 16-30 недель Purina</v>
          </cell>
        </row>
        <row r="657">
          <cell r="A657" t="str">
            <v>F712511404361</v>
          </cell>
          <cell r="B657" t="str">
            <v>Комбикорм «Финишер» для индеек 16-30 недель Purina</v>
          </cell>
        </row>
        <row r="658">
          <cell r="A658" t="str">
            <v>F712511404361</v>
          </cell>
          <cell r="B658" t="str">
            <v>Комбикорм «Финишер» для индеек 16-30 недель Purina</v>
          </cell>
        </row>
        <row r="659">
          <cell r="A659" t="str">
            <v>F712551401349</v>
          </cell>
          <cell r="B659" t="str">
            <v>Комбикорм Финишер для свиней Purina</v>
          </cell>
        </row>
        <row r="660">
          <cell r="A660" t="str">
            <v>F712551401349</v>
          </cell>
          <cell r="B660" t="str">
            <v>Комбикорм Финишер для свиней Purina</v>
          </cell>
        </row>
        <row r="661">
          <cell r="A661" t="str">
            <v>F712551401349</v>
          </cell>
          <cell r="B661" t="str">
            <v>Комбикорм Финишер для свиней Purina</v>
          </cell>
        </row>
        <row r="662">
          <cell r="A662" t="str">
            <v>F712551409206</v>
          </cell>
          <cell r="B662" t="str">
            <v>Комбикорм для молодняка кроликов Purina</v>
          </cell>
        </row>
        <row r="663">
          <cell r="A663" t="str">
            <v>F712551409206</v>
          </cell>
          <cell r="B663" t="str">
            <v>Комбикорм для молодняка кроликов Purina</v>
          </cell>
        </row>
        <row r="664">
          <cell r="A664" t="str">
            <v>F712551409206</v>
          </cell>
          <cell r="B664" t="str">
            <v>Комбикорм для молодняка кроликов Purina</v>
          </cell>
        </row>
        <row r="665">
          <cell r="A665" t="str">
            <v>F712551409206</v>
          </cell>
          <cell r="B665" t="str">
            <v>Комбикорм для молодняка кроликов Purina</v>
          </cell>
        </row>
        <row r="666">
          <cell r="A666" t="str">
            <v>F712551409206</v>
          </cell>
          <cell r="B666" t="str">
            <v>Комбикорм для молодняка кроликов Purina</v>
          </cell>
        </row>
        <row r="667">
          <cell r="A667" t="str">
            <v>F712551409206</v>
          </cell>
          <cell r="B667" t="str">
            <v>Комбикорм для молодняка кроликов Purina</v>
          </cell>
        </row>
        <row r="668">
          <cell r="A668" t="str">
            <v>F713421251056</v>
          </cell>
          <cell r="B668" t="str">
            <v>Престартер для свиней Purina</v>
          </cell>
        </row>
        <row r="669">
          <cell r="A669" t="str">
            <v>F713421251056</v>
          </cell>
          <cell r="B669" t="str">
            <v>Престартер для свиней Purina</v>
          </cell>
        </row>
        <row r="670">
          <cell r="A670" t="str">
            <v>F714411254161</v>
          </cell>
          <cell r="B670" t="str">
            <v xml:space="preserve">Комбикорм «Стартер» для индеек 0-8 недель Purina </v>
          </cell>
        </row>
        <row r="671">
          <cell r="A671" t="str">
            <v>F714421253168</v>
          </cell>
          <cell r="B671" t="str">
            <v>Комбикорм Стартер для бройлеров Purina</v>
          </cell>
        </row>
        <row r="672">
          <cell r="A672" t="str">
            <v>F714511403268</v>
          </cell>
          <cell r="B672" t="str">
            <v>Комбикорм Гроуэр для бройлеров Purina</v>
          </cell>
        </row>
        <row r="673">
          <cell r="A673" t="str">
            <v>F715301253245</v>
          </cell>
          <cell r="B673" t="str">
            <v>БВМД Универсальный для мясной птицы 25% Purina</v>
          </cell>
        </row>
        <row r="674">
          <cell r="A674" t="str">
            <v>F715301253245</v>
          </cell>
          <cell r="B674" t="str">
            <v>БВМД Универсальный для мясной птицы 25% Purina</v>
          </cell>
        </row>
        <row r="675">
          <cell r="A675" t="str">
            <v>F715411254102</v>
          </cell>
          <cell r="B675" t="str">
            <v>Стартер для индеек 0-3 нед.  Purina</v>
          </cell>
        </row>
        <row r="676">
          <cell r="A676" t="str">
            <v>F715411254102</v>
          </cell>
          <cell r="B676" t="str">
            <v>Стартер для индеек 0-3 нед.  Purina</v>
          </cell>
        </row>
        <row r="677">
          <cell r="A677" t="str">
            <v>F715411254102</v>
          </cell>
          <cell r="B677" t="str">
            <v>Стартер для индеек 0-3 нед.  Purina</v>
          </cell>
        </row>
        <row r="678">
          <cell r="A678" t="str">
            <v>F715411254161</v>
          </cell>
          <cell r="B678" t="str">
            <v xml:space="preserve">Комбикорм «Стартер» для индеек 0-8 недель Purina </v>
          </cell>
        </row>
        <row r="679">
          <cell r="A679" t="str">
            <v>F715411254161</v>
          </cell>
          <cell r="B679" t="str">
            <v xml:space="preserve">Комбикорм «Стартер» для индеек 0-8 недель Purina </v>
          </cell>
        </row>
        <row r="680">
          <cell r="A680" t="str">
            <v>F715411254161</v>
          </cell>
          <cell r="B680" t="str">
            <v xml:space="preserve">Комбикорм «Стартер» для индеек 0-8 недель Purina </v>
          </cell>
        </row>
        <row r="681">
          <cell r="A681" t="str">
            <v>F715421253102</v>
          </cell>
          <cell r="B681" t="str">
            <v>К/к для цыплят-бройл "Стартер" PURINA</v>
          </cell>
        </row>
        <row r="682">
          <cell r="A682" t="str">
            <v>F715421253102</v>
          </cell>
          <cell r="B682" t="str">
            <v>К/к для цыплят-бройл "Стартер" PURINA</v>
          </cell>
        </row>
        <row r="683">
          <cell r="A683" t="str">
            <v>F715421253151</v>
          </cell>
          <cell r="B683" t="str">
            <v xml:space="preserve">Комбикорм «Стартер» для бройлеров Purina </v>
          </cell>
        </row>
        <row r="684">
          <cell r="A684" t="str">
            <v>F715421253151</v>
          </cell>
          <cell r="B684" t="str">
            <v xml:space="preserve">Комбикорм «Стартер» для бройлеров Purina </v>
          </cell>
        </row>
        <row r="685">
          <cell r="A685" t="str">
            <v>F715421253168</v>
          </cell>
          <cell r="B685" t="str">
            <v>Комбикорм Стартер для бройлеров Purina</v>
          </cell>
        </row>
        <row r="686">
          <cell r="A686" t="str">
            <v>F715421253168</v>
          </cell>
          <cell r="B686" t="str">
            <v>Комбикорм Стартер для бройлеров Purina</v>
          </cell>
        </row>
        <row r="687">
          <cell r="A687" t="str">
            <v>F715421253168</v>
          </cell>
          <cell r="B687" t="str">
            <v>Комбикорм Стартер для бройлеров Purina</v>
          </cell>
        </row>
        <row r="688">
          <cell r="A688" t="str">
            <v>F715421253168</v>
          </cell>
          <cell r="B688" t="str">
            <v>Комбикорм Стартер для бройлеров Purina</v>
          </cell>
        </row>
        <row r="689">
          <cell r="A689" t="str">
            <v>F715511402651</v>
          </cell>
          <cell r="B689" t="str">
            <v>к/к для кур-несушек фазовый Purina</v>
          </cell>
        </row>
        <row r="690">
          <cell r="A690" t="str">
            <v>F715511402651</v>
          </cell>
          <cell r="B690" t="str">
            <v>к/к для кур-несушек фазовый Purina</v>
          </cell>
        </row>
        <row r="691">
          <cell r="A691" t="str">
            <v>F715511403251</v>
          </cell>
          <cell r="B691" t="str">
            <v>Комбикорм «Гроуэр» для бройлеров Purina</v>
          </cell>
        </row>
        <row r="692">
          <cell r="A692" t="str">
            <v>F715511403251</v>
          </cell>
          <cell r="B692" t="str">
            <v>Комбикорм «Гроуэр» для бройлеров Purina</v>
          </cell>
        </row>
        <row r="693">
          <cell r="A693" t="str">
            <v>F715511403251</v>
          </cell>
          <cell r="B693" t="str">
            <v>Комбикорм «Гроуэр» для бройлеров Purina</v>
          </cell>
        </row>
        <row r="694">
          <cell r="A694" t="str">
            <v>F715511403351</v>
          </cell>
          <cell r="B694" t="str">
            <v xml:space="preserve">Комбикорм «Финишер» для бройлеров Purina </v>
          </cell>
        </row>
        <row r="695">
          <cell r="A695" t="str">
            <v>F715511403351</v>
          </cell>
          <cell r="B695" t="str">
            <v xml:space="preserve">Комбикорм «Финишер» для бройлеров Purina </v>
          </cell>
        </row>
        <row r="696">
          <cell r="A696" t="str">
            <v>F715511403351</v>
          </cell>
          <cell r="B696" t="str">
            <v xml:space="preserve">Комбикорм «Финишер» для бройлеров Purina </v>
          </cell>
        </row>
        <row r="697">
          <cell r="A697" t="str">
            <v>F715511404261</v>
          </cell>
          <cell r="B697" t="str">
            <v>Комбикорм «Гроуэр» для индеек 9-15 недель Purina</v>
          </cell>
        </row>
        <row r="698">
          <cell r="A698" t="str">
            <v>F715511404261</v>
          </cell>
          <cell r="B698" t="str">
            <v>Комбикорм «Гроуэр» для индеек 9-15 недель Purina</v>
          </cell>
        </row>
        <row r="699">
          <cell r="A699" t="str">
            <v>F714411252151</v>
          </cell>
          <cell r="B699" t="str">
            <v xml:space="preserve">Комбикорм «Стартер» для яичной птицы Purina </v>
          </cell>
        </row>
        <row r="700">
          <cell r="A700" t="str">
            <v>F713421403168</v>
          </cell>
          <cell r="B700" t="str">
            <v>Комбикорм Стартер для бройлеров Purina</v>
          </cell>
        </row>
        <row r="701">
          <cell r="A701" t="str">
            <v>F715511403356</v>
          </cell>
          <cell r="B701" t="str">
            <v>Комбикорм Финишер для бройлеров Purina</v>
          </cell>
        </row>
        <row r="702">
          <cell r="A702" t="str">
            <v>F712301407329</v>
          </cell>
          <cell r="B702" t="str">
            <v>Концентрат для КРС 7 %  Purina</v>
          </cell>
        </row>
        <row r="703">
          <cell r="A703" t="str">
            <v>F712301407329</v>
          </cell>
          <cell r="B703" t="str">
            <v>Концентрат для КРС 7 %  Purina</v>
          </cell>
        </row>
        <row r="704">
          <cell r="A704" t="str">
            <v>F714411253168</v>
          </cell>
          <cell r="B704" t="str">
            <v>Комбикорм Стартер для бройлеров Purina</v>
          </cell>
        </row>
        <row r="705">
          <cell r="A705" t="str">
            <v>F714411253168</v>
          </cell>
          <cell r="B705" t="str">
            <v>Комбикорм Стартер для бройлеров Purina</v>
          </cell>
        </row>
        <row r="706">
          <cell r="A706" t="str">
            <v>F714551407450</v>
          </cell>
          <cell r="B706" t="str">
            <v>Комбикорм для лакт.коров PURINA</v>
          </cell>
        </row>
        <row r="707">
          <cell r="A707" t="str">
            <v>F714511404361</v>
          </cell>
          <cell r="B707" t="str">
            <v xml:space="preserve">Комбикорм «Финишер» для индеек 16-30 недель Purina </v>
          </cell>
        </row>
        <row r="708">
          <cell r="A708" t="str">
            <v>F714511254361</v>
          </cell>
          <cell r="B708" t="str">
            <v xml:space="preserve">Комбикорм «Финишер» для индеек 16-30 недель Purina </v>
          </cell>
        </row>
        <row r="709">
          <cell r="A709" t="str">
            <v>F714411403168</v>
          </cell>
          <cell r="B709" t="str">
            <v>Комбикорм Стартер для бройлеров Purina</v>
          </cell>
        </row>
        <row r="710">
          <cell r="A710" t="str">
            <v>F714411403168</v>
          </cell>
          <cell r="B710" t="str">
            <v>Комбикорм Стартер для бройлеров Purina</v>
          </cell>
        </row>
        <row r="711">
          <cell r="A711" t="str">
            <v>F714411253168</v>
          </cell>
          <cell r="B711" t="str">
            <v>Комбикорм Стартер для бройлеров Purina</v>
          </cell>
        </row>
        <row r="712">
          <cell r="A712" t="str">
            <v>F714411253168</v>
          </cell>
          <cell r="B712" t="str">
            <v>Комбикорм Стартер для бройлеров Purina</v>
          </cell>
        </row>
        <row r="713">
          <cell r="A713" t="str">
            <v>F714411253168</v>
          </cell>
          <cell r="B713" t="str">
            <v>Комбикорм Стартер для бройлеров Purina</v>
          </cell>
        </row>
        <row r="714">
          <cell r="A714" t="str">
            <v>F714411252151</v>
          </cell>
          <cell r="B714" t="str">
            <v xml:space="preserve">Комбикорм «Стартер» для яичной птицы Purina </v>
          </cell>
        </row>
        <row r="715">
          <cell r="A715" t="str">
            <v>F714411252151</v>
          </cell>
          <cell r="B715" t="str">
            <v xml:space="preserve">Комбикорм «Стартер» для яичной птицы Purina </v>
          </cell>
        </row>
        <row r="716">
          <cell r="A716" t="str">
            <v>F712411254102</v>
          </cell>
          <cell r="B716" t="str">
            <v>Стартер для индеек 0-3 нед.  Purina</v>
          </cell>
        </row>
        <row r="717">
          <cell r="A717" t="str">
            <v>F712411254102</v>
          </cell>
          <cell r="B717" t="str">
            <v>Стартер для индеек 0-3 нед.  Purina</v>
          </cell>
        </row>
        <row r="718">
          <cell r="A718" t="str">
            <v>F712411254102</v>
          </cell>
          <cell r="B718" t="str">
            <v>Стартер для индеек 0-3 нед.  Purina</v>
          </cell>
        </row>
        <row r="719">
          <cell r="A719" t="str">
            <v>F714511253268</v>
          </cell>
          <cell r="B719" t="str">
            <v>Комбикорм Гроуэр для бройлеров Purina</v>
          </cell>
        </row>
        <row r="720">
          <cell r="A720" t="str">
            <v>F715511253251</v>
          </cell>
          <cell r="B720" t="str">
            <v>Комбикорм «Гроуэр» для бройлеров Purina</v>
          </cell>
        </row>
        <row r="721">
          <cell r="A721" t="str">
            <v>F712301401189</v>
          </cell>
          <cell r="B721" t="str">
            <v>Концентрат для свиней стартер Purina 20 % </v>
          </cell>
        </row>
        <row r="722">
          <cell r="A722" t="str">
            <v>F712301257489</v>
          </cell>
          <cell r="B722" t="str">
            <v>20% БВМД для лакирующих коров (К) Purina</v>
          </cell>
        </row>
        <row r="723">
          <cell r="A723" t="str">
            <v>F712301403392</v>
          </cell>
          <cell r="B723" t="str">
            <v>Концентрат для бройлеров 10,5 %  Purina</v>
          </cell>
        </row>
        <row r="724">
          <cell r="A724" t="str">
            <v>F712411254102</v>
          </cell>
          <cell r="B724" t="str">
            <v>Стартер для индеек 0-3 нед.  Purina</v>
          </cell>
        </row>
        <row r="725">
          <cell r="A725" t="str">
            <v>F712411254102</v>
          </cell>
          <cell r="B725" t="str">
            <v>Стартер для индеек 0-3 нед.  Purina</v>
          </cell>
        </row>
        <row r="726">
          <cell r="A726" t="str">
            <v>F712411254102</v>
          </cell>
          <cell r="B726" t="str">
            <v>Стартер для индеек 0-3 нед.  Purina</v>
          </cell>
        </row>
        <row r="727">
          <cell r="A727" t="str">
            <v>F712411254102</v>
          </cell>
          <cell r="B727" t="str">
            <v>Стартер для индеек 0-3 нед.  Purina</v>
          </cell>
        </row>
        <row r="728">
          <cell r="A728" t="str">
            <v>F712511404552</v>
          </cell>
          <cell r="B728" t="str">
            <v>Комбикорм для продуктивных перепелов Purina</v>
          </cell>
        </row>
        <row r="729">
          <cell r="A729" t="str">
            <v>F715411252151</v>
          </cell>
          <cell r="B729" t="str">
            <v xml:space="preserve">Комбикорм «Стартер» для яичной птицы Purina </v>
          </cell>
        </row>
        <row r="730">
          <cell r="A730" t="str">
            <v>F715411254151</v>
          </cell>
          <cell r="B730" t="str">
            <v>Комбикорм «Стартер» для водоплавающей птицы Purina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3288-C6B8-43C1-90F6-09E27B51EA73}">
  <dimension ref="A1:E179"/>
  <sheetViews>
    <sheetView workbookViewId="0">
      <selection activeCell="I15" sqref="I15"/>
    </sheetView>
  </sheetViews>
  <sheetFormatPr baseColWidth="10" defaultColWidth="8.83203125" defaultRowHeight="15" x14ac:dyDescent="0.2"/>
  <cols>
    <col min="1" max="1" width="9.83203125" style="8" customWidth="1"/>
    <col min="2" max="2" width="17.6640625" style="9" bestFit="1" customWidth="1"/>
    <col min="3" max="3" width="20.5" style="8" customWidth="1"/>
    <col min="4" max="4" width="51.83203125" style="8" customWidth="1"/>
    <col min="5" max="5" width="16.83203125" style="10" customWidth="1"/>
  </cols>
  <sheetData>
    <row r="1" spans="1:5" ht="15" customHeight="1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43617</v>
      </c>
      <c r="E2" s="111" t="s">
        <v>597</v>
      </c>
    </row>
    <row r="3" spans="1:5" x14ac:dyDescent="0.2">
      <c r="A3" s="114" t="s">
        <v>2</v>
      </c>
      <c r="B3" s="130" t="s">
        <v>58</v>
      </c>
      <c r="C3" s="115" t="str">
        <f t="shared" ref="C3:C127" si="0">CONCATENATE(B3,"/",A3)</f>
        <v>F712301251189/RU10</v>
      </c>
      <c r="D3" s="131" t="s">
        <v>578</v>
      </c>
      <c r="E3" s="137">
        <v>73120</v>
      </c>
    </row>
    <row r="4" spans="1:5" x14ac:dyDescent="0.2">
      <c r="A4" s="114" t="s">
        <v>343</v>
      </c>
      <c r="B4" s="130" t="s">
        <v>16</v>
      </c>
      <c r="C4" s="115" t="str">
        <f t="shared" si="0"/>
        <v>F712421251056/RU24</v>
      </c>
      <c r="D4" s="140" t="s">
        <v>580</v>
      </c>
      <c r="E4" s="137">
        <v>51970</v>
      </c>
    </row>
    <row r="5" spans="1:5" x14ac:dyDescent="0.2">
      <c r="A5" s="114" t="s">
        <v>2</v>
      </c>
      <c r="B5" s="130" t="s">
        <v>556</v>
      </c>
      <c r="C5" s="115" t="str">
        <f t="shared" si="0"/>
        <v>F712421102151/RU10</v>
      </c>
      <c r="D5" s="141" t="s">
        <v>538</v>
      </c>
      <c r="E5" s="137">
        <v>29140</v>
      </c>
    </row>
    <row r="6" spans="1:5" x14ac:dyDescent="0.2">
      <c r="A6" s="114" t="s">
        <v>2</v>
      </c>
      <c r="B6" s="130" t="s">
        <v>313</v>
      </c>
      <c r="C6" s="115" t="str">
        <f t="shared" si="0"/>
        <v>F712421104161/RU10</v>
      </c>
      <c r="D6" s="141" t="s">
        <v>407</v>
      </c>
      <c r="E6" s="137">
        <v>34450</v>
      </c>
    </row>
    <row r="7" spans="1:5" x14ac:dyDescent="0.2">
      <c r="A7" s="114" t="s">
        <v>2</v>
      </c>
      <c r="B7" s="130" t="s">
        <v>639</v>
      </c>
      <c r="C7" s="115" t="str">
        <f t="shared" si="0"/>
        <v>F712301251187/RU10</v>
      </c>
      <c r="D7" s="141" t="s">
        <v>636</v>
      </c>
      <c r="E7" s="137">
        <v>99110</v>
      </c>
    </row>
    <row r="8" spans="1:5" x14ac:dyDescent="0.2">
      <c r="A8" s="114" t="s">
        <v>2</v>
      </c>
      <c r="B8" s="130" t="s">
        <v>641</v>
      </c>
      <c r="C8" s="115" t="str">
        <f t="shared" si="0"/>
        <v>F712201251365/RU10</v>
      </c>
      <c r="D8" s="141" t="s">
        <v>638</v>
      </c>
      <c r="E8" s="137">
        <v>57790</v>
      </c>
    </row>
    <row r="9" spans="1:5" x14ac:dyDescent="0.2">
      <c r="A9" s="114" t="s">
        <v>2</v>
      </c>
      <c r="B9" s="130" t="s">
        <v>640</v>
      </c>
      <c r="C9" s="115" t="str">
        <f t="shared" si="0"/>
        <v>F712301251295/RU10</v>
      </c>
      <c r="D9" s="141" t="s">
        <v>637</v>
      </c>
      <c r="E9" s="137">
        <v>63450</v>
      </c>
    </row>
    <row r="10" spans="1:5" x14ac:dyDescent="0.2">
      <c r="A10" s="114" t="s">
        <v>2</v>
      </c>
      <c r="B10" s="130" t="s">
        <v>691</v>
      </c>
      <c r="C10" s="115" t="str">
        <f t="shared" si="0"/>
        <v>F712421104151/RU10</v>
      </c>
      <c r="D10" s="141" t="s">
        <v>583</v>
      </c>
      <c r="E10" s="137">
        <v>27920</v>
      </c>
    </row>
    <row r="11" spans="1:5" x14ac:dyDescent="0.2">
      <c r="A11" s="114" t="s">
        <v>2</v>
      </c>
      <c r="B11" s="130" t="s">
        <v>692</v>
      </c>
      <c r="C11" s="115" t="str">
        <f t="shared" si="0"/>
        <v>F712521103266/RU10</v>
      </c>
      <c r="D11" s="145" t="s">
        <v>674</v>
      </c>
      <c r="E11" s="137">
        <v>29670</v>
      </c>
    </row>
    <row r="12" spans="1:5" x14ac:dyDescent="0.2">
      <c r="A12" s="114" t="s">
        <v>2</v>
      </c>
      <c r="B12" s="130" t="s">
        <v>693</v>
      </c>
      <c r="C12" s="115" t="str">
        <f t="shared" si="0"/>
        <v>F712531102451/RU10</v>
      </c>
      <c r="D12" s="141" t="s">
        <v>592</v>
      </c>
      <c r="E12" s="137">
        <v>23920</v>
      </c>
    </row>
    <row r="13" spans="1:5" x14ac:dyDescent="0.2">
      <c r="A13" s="114" t="s">
        <v>2</v>
      </c>
      <c r="B13" s="136" t="s">
        <v>225</v>
      </c>
      <c r="C13" s="115" t="str">
        <f t="shared" si="0"/>
        <v>F712301254713/RU10</v>
      </c>
      <c r="D13" s="140" t="s">
        <v>688</v>
      </c>
      <c r="E13" s="137">
        <v>65530</v>
      </c>
    </row>
    <row r="14" spans="1:5" x14ac:dyDescent="0.2">
      <c r="A14" s="114" t="s">
        <v>626</v>
      </c>
      <c r="B14" s="130" t="s">
        <v>225</v>
      </c>
      <c r="C14" s="115" t="str">
        <f t="shared" si="0"/>
        <v>F712301254713/RU18</v>
      </c>
      <c r="D14" s="140" t="s">
        <v>688</v>
      </c>
      <c r="E14" s="137">
        <v>66030</v>
      </c>
    </row>
    <row r="15" spans="1:5" x14ac:dyDescent="0.2">
      <c r="A15" s="114" t="s">
        <v>343</v>
      </c>
      <c r="B15" s="136" t="s">
        <v>78</v>
      </c>
      <c r="C15" s="115" t="str">
        <f t="shared" si="0"/>
        <v>F712451251129/RU24</v>
      </c>
      <c r="D15" s="140" t="s">
        <v>552</v>
      </c>
      <c r="E15" s="137">
        <v>34610</v>
      </c>
    </row>
    <row r="16" spans="1:5" x14ac:dyDescent="0.2">
      <c r="A16" s="147" t="s">
        <v>99</v>
      </c>
      <c r="B16" s="147" t="s">
        <v>697</v>
      </c>
      <c r="C16" s="115"/>
      <c r="D16" s="140" t="s">
        <v>588</v>
      </c>
      <c r="E16" s="137">
        <v>22930</v>
      </c>
    </row>
    <row r="17" spans="1:5" x14ac:dyDescent="0.2">
      <c r="A17" s="114" t="s">
        <v>2</v>
      </c>
      <c r="B17" s="130" t="s">
        <v>684</v>
      </c>
      <c r="C17" s="115" t="str">
        <f t="shared" si="0"/>
        <v>F712541409216/RU10</v>
      </c>
      <c r="D17" s="146" t="s">
        <v>588</v>
      </c>
      <c r="E17" s="137">
        <v>22900</v>
      </c>
    </row>
    <row r="18" spans="1:5" x14ac:dyDescent="0.2">
      <c r="A18" s="114" t="s">
        <v>626</v>
      </c>
      <c r="B18" s="130" t="s">
        <v>627</v>
      </c>
      <c r="C18" s="115" t="str">
        <f t="shared" si="0"/>
        <v>F714431256169/RU18</v>
      </c>
      <c r="D18" s="140" t="s">
        <v>630</v>
      </c>
      <c r="E18" s="137">
        <v>22810</v>
      </c>
    </row>
    <row r="19" spans="1:5" x14ac:dyDescent="0.2">
      <c r="A19" s="114" t="s">
        <v>626</v>
      </c>
      <c r="B19" s="130" t="s">
        <v>628</v>
      </c>
      <c r="C19" s="115" t="str">
        <f t="shared" si="0"/>
        <v>F714531256469/RU18</v>
      </c>
      <c r="D19" s="140" t="s">
        <v>631</v>
      </c>
      <c r="E19" s="137">
        <v>19800</v>
      </c>
    </row>
    <row r="20" spans="1:5" x14ac:dyDescent="0.2">
      <c r="A20" s="114" t="s">
        <v>626</v>
      </c>
      <c r="B20" s="130" t="s">
        <v>608</v>
      </c>
      <c r="C20" s="115" t="str">
        <f t="shared" si="0"/>
        <v>F712301403319/RU18</v>
      </c>
      <c r="D20" s="140" t="s">
        <v>683</v>
      </c>
      <c r="E20" s="137">
        <v>53870</v>
      </c>
    </row>
    <row r="21" spans="1:5" x14ac:dyDescent="0.2">
      <c r="A21" s="114" t="s">
        <v>99</v>
      </c>
      <c r="B21" s="130" t="s">
        <v>78</v>
      </c>
      <c r="C21" s="115" t="str">
        <f t="shared" si="0"/>
        <v>F712451251129/RU12</v>
      </c>
      <c r="D21" s="140" t="s">
        <v>552</v>
      </c>
      <c r="E21" s="137">
        <v>34610</v>
      </c>
    </row>
    <row r="22" spans="1:5" x14ac:dyDescent="0.2">
      <c r="A22" s="114" t="s">
        <v>2</v>
      </c>
      <c r="B22" s="136" t="s">
        <v>685</v>
      </c>
      <c r="C22" s="115" t="str">
        <f t="shared" si="0"/>
        <v>F712531404300/RU10</v>
      </c>
      <c r="D22" s="140" t="s">
        <v>689</v>
      </c>
      <c r="E22" s="137">
        <v>23540</v>
      </c>
    </row>
    <row r="23" spans="1:5" x14ac:dyDescent="0.2">
      <c r="A23" s="114" t="s">
        <v>2</v>
      </c>
      <c r="B23" s="136" t="s">
        <v>686</v>
      </c>
      <c r="C23" s="115" t="str">
        <f t="shared" si="0"/>
        <v>F712531404200/RU10</v>
      </c>
      <c r="D23" s="140" t="s">
        <v>690</v>
      </c>
      <c r="E23" s="137">
        <v>27060</v>
      </c>
    </row>
    <row r="24" spans="1:5" x14ac:dyDescent="0.2">
      <c r="A24" s="114" t="s">
        <v>2</v>
      </c>
      <c r="B24" s="130" t="s">
        <v>687</v>
      </c>
      <c r="C24" s="115" t="str">
        <f t="shared" si="0"/>
        <v>F712421404101/RU10</v>
      </c>
      <c r="D24" s="140" t="s">
        <v>610</v>
      </c>
      <c r="E24" s="137">
        <v>33500</v>
      </c>
    </row>
    <row r="25" spans="1:5" x14ac:dyDescent="0.2">
      <c r="A25" s="114" t="s">
        <v>2</v>
      </c>
      <c r="B25" s="143" t="s">
        <v>7</v>
      </c>
      <c r="C25" s="115" t="str">
        <f t="shared" si="0"/>
        <v>F712411404101/RU10</v>
      </c>
      <c r="D25" s="140" t="s">
        <v>610</v>
      </c>
      <c r="E25" s="137">
        <v>33500</v>
      </c>
    </row>
    <row r="26" spans="1:5" x14ac:dyDescent="0.2">
      <c r="A26" s="114" t="s">
        <v>2</v>
      </c>
      <c r="B26" s="130" t="s">
        <v>643</v>
      </c>
      <c r="C26" s="115" t="str">
        <f t="shared" si="0"/>
        <v>F712421253166/RU10</v>
      </c>
      <c r="D26" s="131" t="s">
        <v>667</v>
      </c>
      <c r="E26" s="137">
        <v>32430</v>
      </c>
    </row>
    <row r="27" spans="1:5" x14ac:dyDescent="0.2">
      <c r="A27" s="114" t="s">
        <v>626</v>
      </c>
      <c r="B27" s="130" t="s">
        <v>643</v>
      </c>
      <c r="C27" s="115" t="str">
        <f t="shared" si="0"/>
        <v>F712421253166/RU18</v>
      </c>
      <c r="D27" s="131" t="s">
        <v>667</v>
      </c>
      <c r="E27" s="137">
        <v>32930</v>
      </c>
    </row>
    <row r="28" spans="1:5" x14ac:dyDescent="0.2">
      <c r="A28" s="114" t="s">
        <v>2</v>
      </c>
      <c r="B28" s="130" t="s">
        <v>644</v>
      </c>
      <c r="C28" s="115" t="str">
        <f t="shared" si="0"/>
        <v>F712531253366/RU10</v>
      </c>
      <c r="D28" s="131" t="s">
        <v>668</v>
      </c>
      <c r="E28" s="137">
        <v>27130</v>
      </c>
    </row>
    <row r="29" spans="1:5" x14ac:dyDescent="0.2">
      <c r="A29" s="114" t="s">
        <v>626</v>
      </c>
      <c r="B29" s="130" t="s">
        <v>644</v>
      </c>
      <c r="C29" s="115" t="str">
        <f t="shared" si="0"/>
        <v>F712531253366/RU18</v>
      </c>
      <c r="D29" s="131" t="s">
        <v>668</v>
      </c>
      <c r="E29" s="137">
        <v>27630</v>
      </c>
    </row>
    <row r="30" spans="1:5" x14ac:dyDescent="0.2">
      <c r="A30" s="114" t="s">
        <v>2</v>
      </c>
      <c r="B30" s="130" t="s">
        <v>645</v>
      </c>
      <c r="C30" s="115" t="str">
        <f t="shared" si="0"/>
        <v>F712521253266/RU10</v>
      </c>
      <c r="D30" s="141" t="s">
        <v>674</v>
      </c>
      <c r="E30" s="137">
        <v>29070</v>
      </c>
    </row>
    <row r="31" spans="1:5" x14ac:dyDescent="0.2">
      <c r="A31" s="114" t="s">
        <v>626</v>
      </c>
      <c r="B31" s="130" t="s">
        <v>645</v>
      </c>
      <c r="C31" s="115" t="str">
        <f t="shared" si="0"/>
        <v>F712521253266/RU18</v>
      </c>
      <c r="D31" s="131" t="s">
        <v>674</v>
      </c>
      <c r="E31" s="137">
        <v>29570</v>
      </c>
    </row>
    <row r="32" spans="1:5" x14ac:dyDescent="0.2">
      <c r="A32" s="114" t="s">
        <v>2</v>
      </c>
      <c r="B32" s="130" t="s">
        <v>646</v>
      </c>
      <c r="C32" s="115" t="str">
        <f t="shared" si="0"/>
        <v>F712421253178/RU10</v>
      </c>
      <c r="D32" s="116" t="s">
        <v>665</v>
      </c>
      <c r="E32" s="137">
        <v>30160</v>
      </c>
    </row>
    <row r="33" spans="1:5" x14ac:dyDescent="0.2">
      <c r="A33" s="114" t="s">
        <v>626</v>
      </c>
      <c r="B33" s="130" t="s">
        <v>646</v>
      </c>
      <c r="C33" s="115" t="str">
        <f t="shared" si="0"/>
        <v>F712421253178/RU18</v>
      </c>
      <c r="D33" s="116" t="s">
        <v>665</v>
      </c>
      <c r="E33" s="137">
        <v>30660</v>
      </c>
    </row>
    <row r="34" spans="1:5" x14ac:dyDescent="0.2">
      <c r="A34" s="114" t="s">
        <v>2</v>
      </c>
      <c r="B34" s="130" t="s">
        <v>647</v>
      </c>
      <c r="C34" s="115" t="str">
        <f t="shared" si="0"/>
        <v>F712521253278/RU10</v>
      </c>
      <c r="D34" s="145" t="s">
        <v>673</v>
      </c>
      <c r="E34" s="137">
        <v>26020</v>
      </c>
    </row>
    <row r="35" spans="1:5" x14ac:dyDescent="0.2">
      <c r="A35" s="114" t="s">
        <v>626</v>
      </c>
      <c r="B35" s="130" t="s">
        <v>647</v>
      </c>
      <c r="C35" s="115" t="str">
        <f t="shared" si="0"/>
        <v>F712521253278/RU18</v>
      </c>
      <c r="D35" s="131" t="s">
        <v>673</v>
      </c>
      <c r="E35" s="137">
        <v>26520</v>
      </c>
    </row>
    <row r="36" spans="1:5" x14ac:dyDescent="0.2">
      <c r="A36" s="114" t="s">
        <v>2</v>
      </c>
      <c r="B36" s="130" t="s">
        <v>648</v>
      </c>
      <c r="C36" s="115" t="str">
        <f t="shared" si="0"/>
        <v>F712531253398/RU10</v>
      </c>
      <c r="D36" s="116" t="s">
        <v>666</v>
      </c>
      <c r="E36" s="137">
        <v>24160</v>
      </c>
    </row>
    <row r="37" spans="1:5" x14ac:dyDescent="0.2">
      <c r="A37" s="114" t="s">
        <v>626</v>
      </c>
      <c r="B37" s="130" t="s">
        <v>648</v>
      </c>
      <c r="C37" s="115" t="str">
        <f t="shared" si="0"/>
        <v>F712531253398/RU18</v>
      </c>
      <c r="D37" s="116" t="s">
        <v>666</v>
      </c>
      <c r="E37" s="137">
        <v>24660</v>
      </c>
    </row>
    <row r="38" spans="1:5" x14ac:dyDescent="0.2">
      <c r="A38" s="114" t="s">
        <v>2</v>
      </c>
      <c r="B38" s="130" t="s">
        <v>649</v>
      </c>
      <c r="C38" s="115" t="str">
        <f t="shared" si="0"/>
        <v>F712531403366/RU10</v>
      </c>
      <c r="D38" s="131" t="s">
        <v>668</v>
      </c>
      <c r="E38" s="137">
        <v>26810</v>
      </c>
    </row>
    <row r="39" spans="1:5" x14ac:dyDescent="0.2">
      <c r="A39" s="114" t="s">
        <v>2</v>
      </c>
      <c r="B39" s="130" t="s">
        <v>650</v>
      </c>
      <c r="C39" s="115" t="str">
        <f t="shared" si="0"/>
        <v>F712421403166/RU10</v>
      </c>
      <c r="D39" s="131" t="s">
        <v>667</v>
      </c>
      <c r="E39" s="137">
        <v>32110</v>
      </c>
    </row>
    <row r="40" spans="1:5" x14ac:dyDescent="0.2">
      <c r="A40" s="114" t="s">
        <v>2</v>
      </c>
      <c r="B40" s="130" t="s">
        <v>651</v>
      </c>
      <c r="C40" s="115" t="str">
        <f t="shared" si="0"/>
        <v>F712521403266/RU10</v>
      </c>
      <c r="D40" s="131" t="s">
        <v>674</v>
      </c>
      <c r="E40" s="137">
        <v>28750</v>
      </c>
    </row>
    <row r="41" spans="1:5" x14ac:dyDescent="0.2">
      <c r="A41" s="114" t="s">
        <v>2</v>
      </c>
      <c r="B41" s="135" t="s">
        <v>652</v>
      </c>
      <c r="C41" s="115" t="str">
        <f t="shared" si="0"/>
        <v>F712421403130/RU10</v>
      </c>
      <c r="D41" s="131" t="s">
        <v>669</v>
      </c>
      <c r="E41" s="137">
        <v>27760</v>
      </c>
    </row>
    <row r="42" spans="1:5" x14ac:dyDescent="0.2">
      <c r="A42" s="114" t="s">
        <v>626</v>
      </c>
      <c r="B42" s="130" t="s">
        <v>652</v>
      </c>
      <c r="C42" s="115" t="str">
        <f t="shared" si="0"/>
        <v>F712421403130/RU18</v>
      </c>
      <c r="D42" s="131" t="s">
        <v>669</v>
      </c>
      <c r="E42" s="137">
        <v>30260</v>
      </c>
    </row>
    <row r="43" spans="1:5" x14ac:dyDescent="0.2">
      <c r="A43" s="114" t="s">
        <v>2</v>
      </c>
      <c r="B43" s="130" t="s">
        <v>653</v>
      </c>
      <c r="C43" s="115" t="str">
        <f t="shared" si="0"/>
        <v>F712531403230/RU10</v>
      </c>
      <c r="D43" s="131" t="s">
        <v>670</v>
      </c>
      <c r="E43" s="137">
        <v>25950</v>
      </c>
    </row>
    <row r="44" spans="1:5" x14ac:dyDescent="0.2">
      <c r="A44" s="114" t="s">
        <v>2</v>
      </c>
      <c r="B44" s="130" t="s">
        <v>654</v>
      </c>
      <c r="C44" s="115" t="str">
        <f t="shared" si="0"/>
        <v>F712531403330/RU10</v>
      </c>
      <c r="D44" s="131" t="s">
        <v>671</v>
      </c>
      <c r="E44" s="137">
        <v>25580</v>
      </c>
    </row>
    <row r="45" spans="1:5" x14ac:dyDescent="0.2">
      <c r="A45" s="114" t="s">
        <v>2</v>
      </c>
      <c r="B45" s="130" t="s">
        <v>655</v>
      </c>
      <c r="C45" s="115" t="str">
        <f t="shared" si="0"/>
        <v>F712531403340/RU10</v>
      </c>
      <c r="D45" s="131" t="s">
        <v>672</v>
      </c>
      <c r="E45" s="137">
        <v>24480</v>
      </c>
    </row>
    <row r="46" spans="1:5" x14ac:dyDescent="0.2">
      <c r="A46" s="114" t="s">
        <v>99</v>
      </c>
      <c r="B46" s="130" t="s">
        <v>656</v>
      </c>
      <c r="C46" s="115" t="str">
        <f t="shared" si="0"/>
        <v>F714421253178/RU12</v>
      </c>
      <c r="D46" s="116" t="s">
        <v>665</v>
      </c>
      <c r="E46" s="137">
        <v>30400</v>
      </c>
    </row>
    <row r="47" spans="1:5" x14ac:dyDescent="0.2">
      <c r="A47" s="114" t="s">
        <v>343</v>
      </c>
      <c r="B47" s="130" t="s">
        <v>656</v>
      </c>
      <c r="C47" s="115" t="str">
        <f t="shared" si="0"/>
        <v>F714421253178/RU24</v>
      </c>
      <c r="D47" s="116" t="s">
        <v>665</v>
      </c>
      <c r="E47" s="137">
        <v>30900</v>
      </c>
    </row>
    <row r="48" spans="1:5" x14ac:dyDescent="0.2">
      <c r="A48" s="114" t="s">
        <v>99</v>
      </c>
      <c r="B48" s="130" t="s">
        <v>657</v>
      </c>
      <c r="C48" s="115" t="str">
        <f t="shared" si="0"/>
        <v>F714521253278/RU12</v>
      </c>
      <c r="D48" s="131" t="s">
        <v>673</v>
      </c>
      <c r="E48" s="137">
        <v>26390</v>
      </c>
    </row>
    <row r="49" spans="1:5" x14ac:dyDescent="0.2">
      <c r="A49" s="114" t="s">
        <v>343</v>
      </c>
      <c r="B49" s="130" t="s">
        <v>657</v>
      </c>
      <c r="C49" s="115" t="str">
        <f t="shared" si="0"/>
        <v>F714521253278/RU24</v>
      </c>
      <c r="D49" s="131" t="s">
        <v>673</v>
      </c>
      <c r="E49" s="137">
        <v>26890</v>
      </c>
    </row>
    <row r="50" spans="1:5" x14ac:dyDescent="0.2">
      <c r="A50" s="114" t="s">
        <v>99</v>
      </c>
      <c r="B50" s="130" t="s">
        <v>658</v>
      </c>
      <c r="C50" s="115" t="str">
        <f t="shared" si="0"/>
        <v>F714531253398/RU12</v>
      </c>
      <c r="D50" s="116" t="s">
        <v>666</v>
      </c>
      <c r="E50" s="137">
        <v>24520</v>
      </c>
    </row>
    <row r="51" spans="1:5" x14ac:dyDescent="0.2">
      <c r="A51" s="114" t="s">
        <v>343</v>
      </c>
      <c r="B51" s="130" t="s">
        <v>658</v>
      </c>
      <c r="C51" s="115" t="str">
        <f t="shared" si="0"/>
        <v>F714531253398/RU24</v>
      </c>
      <c r="D51" s="116" t="s">
        <v>666</v>
      </c>
      <c r="E51" s="137">
        <v>25020</v>
      </c>
    </row>
    <row r="52" spans="1:5" x14ac:dyDescent="0.2">
      <c r="A52" s="114" t="s">
        <v>99</v>
      </c>
      <c r="B52" s="130" t="s">
        <v>660</v>
      </c>
      <c r="C52" s="115" t="str">
        <f t="shared" si="0"/>
        <v>F714521253266/RU12</v>
      </c>
      <c r="D52" s="131" t="s">
        <v>674</v>
      </c>
      <c r="E52" s="137">
        <v>29070</v>
      </c>
    </row>
    <row r="53" spans="1:5" x14ac:dyDescent="0.2">
      <c r="A53" s="114" t="s">
        <v>343</v>
      </c>
      <c r="B53" s="130" t="s">
        <v>660</v>
      </c>
      <c r="C53" s="115" t="str">
        <f t="shared" si="0"/>
        <v>F714521253266/RU24</v>
      </c>
      <c r="D53" s="131" t="s">
        <v>674</v>
      </c>
      <c r="E53" s="137">
        <v>29570</v>
      </c>
    </row>
    <row r="54" spans="1:5" x14ac:dyDescent="0.2">
      <c r="A54" s="114" t="s">
        <v>99</v>
      </c>
      <c r="B54" s="130" t="s">
        <v>661</v>
      </c>
      <c r="C54" s="115" t="str">
        <f t="shared" si="0"/>
        <v>F714531253366/RU12</v>
      </c>
      <c r="D54" s="131" t="s">
        <v>668</v>
      </c>
      <c r="E54" s="137">
        <v>26990</v>
      </c>
    </row>
    <row r="55" spans="1:5" x14ac:dyDescent="0.2">
      <c r="A55" s="114" t="s">
        <v>343</v>
      </c>
      <c r="B55" s="130" t="s">
        <v>661</v>
      </c>
      <c r="C55" s="115" t="str">
        <f t="shared" si="0"/>
        <v>F714531253366/RU24</v>
      </c>
      <c r="D55" s="131" t="s">
        <v>668</v>
      </c>
      <c r="E55" s="137">
        <v>27490</v>
      </c>
    </row>
    <row r="56" spans="1:5" x14ac:dyDescent="0.2">
      <c r="A56" s="114" t="s">
        <v>2</v>
      </c>
      <c r="B56" s="130" t="s">
        <v>662</v>
      </c>
      <c r="C56" s="115" t="str">
        <f t="shared" si="0"/>
        <v>F712421103166/RU10</v>
      </c>
      <c r="D56" s="131" t="s">
        <v>667</v>
      </c>
      <c r="E56" s="137">
        <v>33030</v>
      </c>
    </row>
    <row r="57" spans="1:5" x14ac:dyDescent="0.2">
      <c r="A57" s="114" t="s">
        <v>626</v>
      </c>
      <c r="B57" s="130" t="s">
        <v>662</v>
      </c>
      <c r="C57" s="115" t="str">
        <f t="shared" si="0"/>
        <v>F712421103166/RU18</v>
      </c>
      <c r="D57" s="131" t="s">
        <v>667</v>
      </c>
      <c r="E57" s="137">
        <v>33530</v>
      </c>
    </row>
    <row r="58" spans="1:5" x14ac:dyDescent="0.2">
      <c r="A58" s="114" t="s">
        <v>99</v>
      </c>
      <c r="B58" s="130" t="s">
        <v>662</v>
      </c>
      <c r="C58" s="115" t="str">
        <f t="shared" si="0"/>
        <v>F712421103166/RU12</v>
      </c>
      <c r="D58" s="131" t="s">
        <v>667</v>
      </c>
      <c r="E58" s="137">
        <v>33790</v>
      </c>
    </row>
    <row r="59" spans="1:5" x14ac:dyDescent="0.2">
      <c r="A59" s="114" t="s">
        <v>343</v>
      </c>
      <c r="B59" s="130" t="s">
        <v>662</v>
      </c>
      <c r="C59" s="115" t="str">
        <f t="shared" si="0"/>
        <v>F712421103166/RU24</v>
      </c>
      <c r="D59" s="131" t="s">
        <v>667</v>
      </c>
      <c r="E59" s="137">
        <v>34290</v>
      </c>
    </row>
    <row r="60" spans="1:5" x14ac:dyDescent="0.2">
      <c r="A60" s="114" t="s">
        <v>2</v>
      </c>
      <c r="B60" s="130" t="s">
        <v>328</v>
      </c>
      <c r="C60" s="115" t="str">
        <f t="shared" si="0"/>
        <v>F712421252151/RU10</v>
      </c>
      <c r="D60" s="141" t="s">
        <v>538</v>
      </c>
      <c r="E60" s="137">
        <v>28540</v>
      </c>
    </row>
    <row r="61" spans="1:5" x14ac:dyDescent="0.2">
      <c r="A61" s="114" t="s">
        <v>626</v>
      </c>
      <c r="B61" s="130" t="s">
        <v>328</v>
      </c>
      <c r="C61" s="115" t="str">
        <f t="shared" si="0"/>
        <v>F712421252151/RU18</v>
      </c>
      <c r="D61" s="131" t="s">
        <v>538</v>
      </c>
      <c r="E61" s="137">
        <v>29040</v>
      </c>
    </row>
    <row r="62" spans="1:5" x14ac:dyDescent="0.2">
      <c r="A62" s="114" t="s">
        <v>626</v>
      </c>
      <c r="B62" s="130" t="s">
        <v>629</v>
      </c>
      <c r="C62" s="115" t="str">
        <f t="shared" si="0"/>
        <v>F712421254151/RU18</v>
      </c>
      <c r="D62" s="141" t="s">
        <v>583</v>
      </c>
      <c r="E62" s="137">
        <v>27820</v>
      </c>
    </row>
    <row r="63" spans="1:5" x14ac:dyDescent="0.2">
      <c r="A63" s="114" t="s">
        <v>2</v>
      </c>
      <c r="B63" s="130" t="s">
        <v>332</v>
      </c>
      <c r="C63" s="115" t="str">
        <f t="shared" si="0"/>
        <v>F712421254161/RU10</v>
      </c>
      <c r="D63" s="141" t="s">
        <v>407</v>
      </c>
      <c r="E63" s="137">
        <v>33850</v>
      </c>
    </row>
    <row r="64" spans="1:5" x14ac:dyDescent="0.2">
      <c r="A64" s="114" t="s">
        <v>626</v>
      </c>
      <c r="B64" s="130" t="s">
        <v>332</v>
      </c>
      <c r="C64" s="115" t="str">
        <f t="shared" si="0"/>
        <v>F712421254161/RU18</v>
      </c>
      <c r="D64" s="131" t="s">
        <v>407</v>
      </c>
      <c r="E64" s="137">
        <v>34350</v>
      </c>
    </row>
    <row r="65" spans="1:5" x14ac:dyDescent="0.2">
      <c r="A65" s="114" t="s">
        <v>626</v>
      </c>
      <c r="B65" s="130" t="s">
        <v>282</v>
      </c>
      <c r="C65" s="115" t="str">
        <f t="shared" si="0"/>
        <v>F712531404351/RU18</v>
      </c>
      <c r="D65" s="131" t="s">
        <v>558</v>
      </c>
      <c r="E65" s="137">
        <v>24400</v>
      </c>
    </row>
    <row r="66" spans="1:5" x14ac:dyDescent="0.2">
      <c r="A66" s="114" t="s">
        <v>2</v>
      </c>
      <c r="B66" s="130" t="s">
        <v>663</v>
      </c>
      <c r="C66" s="115" t="str">
        <f t="shared" si="0"/>
        <v>F712551401216/RU10</v>
      </c>
      <c r="D66" s="131" t="s">
        <v>675</v>
      </c>
      <c r="E66" s="137">
        <v>25400</v>
      </c>
    </row>
    <row r="67" spans="1:5" x14ac:dyDescent="0.2">
      <c r="A67" s="114" t="s">
        <v>2</v>
      </c>
      <c r="B67" s="130" t="s">
        <v>664</v>
      </c>
      <c r="C67" s="115" t="str">
        <f t="shared" si="0"/>
        <v>F712551401360/RU10</v>
      </c>
      <c r="D67" s="131" t="s">
        <v>676</v>
      </c>
      <c r="E67" s="137">
        <v>24430</v>
      </c>
    </row>
    <row r="68" spans="1:5" x14ac:dyDescent="0.2">
      <c r="A68" s="114" t="s">
        <v>99</v>
      </c>
      <c r="B68" s="130" t="s">
        <v>627</v>
      </c>
      <c r="C68" s="115" t="str">
        <f t="shared" si="0"/>
        <v>F714431256169/RU12</v>
      </c>
      <c r="D68" s="140" t="s">
        <v>630</v>
      </c>
      <c r="E68" s="137">
        <v>22310</v>
      </c>
    </row>
    <row r="69" spans="1:5" x14ac:dyDescent="0.2">
      <c r="A69" s="114" t="s">
        <v>99</v>
      </c>
      <c r="B69" s="125" t="s">
        <v>628</v>
      </c>
      <c r="C69" s="115" t="str">
        <f t="shared" si="0"/>
        <v>F714531256469/RU12</v>
      </c>
      <c r="D69" s="140" t="s">
        <v>631</v>
      </c>
      <c r="E69" s="137">
        <v>19300</v>
      </c>
    </row>
    <row r="70" spans="1:5" x14ac:dyDescent="0.2">
      <c r="A70" s="114" t="s">
        <v>2</v>
      </c>
      <c r="B70" s="130" t="s">
        <v>642</v>
      </c>
      <c r="C70" s="115" t="str">
        <f t="shared" si="0"/>
        <v>F712551109216/RU10</v>
      </c>
      <c r="D70" s="140" t="s">
        <v>588</v>
      </c>
      <c r="E70" s="137">
        <v>23820</v>
      </c>
    </row>
    <row r="71" spans="1:5" x14ac:dyDescent="0.2">
      <c r="A71" s="114" t="s">
        <v>626</v>
      </c>
      <c r="B71" s="130" t="s">
        <v>642</v>
      </c>
      <c r="C71" s="115" t="str">
        <f t="shared" si="0"/>
        <v>F712551109216/RU18</v>
      </c>
      <c r="D71" s="131" t="s">
        <v>588</v>
      </c>
      <c r="E71" s="137">
        <v>24320</v>
      </c>
    </row>
    <row r="72" spans="1:5" x14ac:dyDescent="0.2">
      <c r="A72" s="114" t="s">
        <v>343</v>
      </c>
      <c r="B72" s="130" t="s">
        <v>642</v>
      </c>
      <c r="C72" s="115" t="str">
        <f t="shared" si="0"/>
        <v>F712551109216/RU24</v>
      </c>
      <c r="D72" s="132" t="s">
        <v>588</v>
      </c>
      <c r="E72" s="137">
        <v>24030</v>
      </c>
    </row>
    <row r="73" spans="1:5" x14ac:dyDescent="0.2">
      <c r="A73" s="147" t="s">
        <v>99</v>
      </c>
      <c r="B73" s="130" t="s">
        <v>642</v>
      </c>
      <c r="C73" s="115" t="str">
        <f t="shared" si="0"/>
        <v>F712551109216/RU12</v>
      </c>
      <c r="D73" s="131" t="s">
        <v>588</v>
      </c>
      <c r="E73" s="137">
        <v>23530</v>
      </c>
    </row>
    <row r="74" spans="1:5" x14ac:dyDescent="0.2">
      <c r="A74" s="114" t="s">
        <v>2</v>
      </c>
      <c r="B74" s="125" t="s">
        <v>629</v>
      </c>
      <c r="C74" s="115" t="str">
        <f t="shared" si="0"/>
        <v>F712421254151/RU10</v>
      </c>
      <c r="D74" s="127" t="s">
        <v>632</v>
      </c>
      <c r="E74" s="137">
        <v>27320</v>
      </c>
    </row>
    <row r="75" spans="1:5" x14ac:dyDescent="0.2">
      <c r="A75" s="121" t="s">
        <v>2</v>
      </c>
      <c r="B75" s="133" t="s">
        <v>66</v>
      </c>
      <c r="C75" s="115" t="str">
        <f t="shared" si="0"/>
        <v>F712301257329/RU10</v>
      </c>
      <c r="D75" s="132" t="s">
        <v>579</v>
      </c>
      <c r="E75" s="137">
        <v>34710</v>
      </c>
    </row>
    <row r="76" spans="1:5" x14ac:dyDescent="0.2">
      <c r="A76" s="130" t="s">
        <v>626</v>
      </c>
      <c r="B76" s="130" t="s">
        <v>66</v>
      </c>
      <c r="C76" s="115" t="str">
        <f t="shared" si="0"/>
        <v>F712301257329/RU18</v>
      </c>
      <c r="D76" s="132" t="s">
        <v>579</v>
      </c>
      <c r="E76" s="137">
        <v>35210</v>
      </c>
    </row>
    <row r="77" spans="1:5" x14ac:dyDescent="0.2">
      <c r="A77" s="130" t="s">
        <v>343</v>
      </c>
      <c r="B77" s="143" t="s">
        <v>66</v>
      </c>
      <c r="C77" s="115" t="str">
        <f t="shared" si="0"/>
        <v>F712301257329/RU24</v>
      </c>
      <c r="D77" s="132" t="s">
        <v>579</v>
      </c>
      <c r="E77" s="137">
        <v>35210</v>
      </c>
    </row>
    <row r="78" spans="1:5" x14ac:dyDescent="0.2">
      <c r="A78" s="121" t="s">
        <v>99</v>
      </c>
      <c r="B78" s="121" t="s">
        <v>66</v>
      </c>
      <c r="C78" s="115" t="str">
        <f t="shared" si="0"/>
        <v>F712301257329/RU12</v>
      </c>
      <c r="D78" s="132" t="s">
        <v>579</v>
      </c>
      <c r="E78" s="137">
        <v>35210</v>
      </c>
    </row>
    <row r="79" spans="1:5" x14ac:dyDescent="0.2">
      <c r="A79" s="121" t="s">
        <v>99</v>
      </c>
      <c r="B79" s="143" t="s">
        <v>50</v>
      </c>
      <c r="C79" s="115" t="str">
        <f t="shared" si="0"/>
        <v>F714551409206/RU12</v>
      </c>
      <c r="D79" s="123" t="s">
        <v>588</v>
      </c>
      <c r="E79" s="137">
        <v>22910</v>
      </c>
    </row>
    <row r="80" spans="1:5" x14ac:dyDescent="0.2">
      <c r="A80" s="121" t="s">
        <v>343</v>
      </c>
      <c r="B80" s="121" t="s">
        <v>621</v>
      </c>
      <c r="C80" s="115" t="str">
        <f t="shared" si="0"/>
        <v>F714541259206/RU24</v>
      </c>
      <c r="D80" s="116" t="s">
        <v>588</v>
      </c>
      <c r="E80" s="137">
        <v>23730</v>
      </c>
    </row>
    <row r="81" spans="1:5" x14ac:dyDescent="0.2">
      <c r="A81" s="121" t="s">
        <v>99</v>
      </c>
      <c r="B81" s="121" t="s">
        <v>621</v>
      </c>
      <c r="C81" s="115" t="str">
        <f t="shared" si="0"/>
        <v>F714541259206/RU12</v>
      </c>
      <c r="D81" s="116" t="s">
        <v>588</v>
      </c>
      <c r="E81" s="137">
        <v>23230</v>
      </c>
    </row>
    <row r="82" spans="1:5" x14ac:dyDescent="0.2">
      <c r="A82" s="121" t="s">
        <v>2</v>
      </c>
      <c r="B82" s="121" t="s">
        <v>533</v>
      </c>
      <c r="C82" s="115" t="str">
        <f t="shared" si="0"/>
        <v>F712421401092/RU10</v>
      </c>
      <c r="D82" s="123" t="s">
        <v>563</v>
      </c>
      <c r="E82" s="137">
        <v>51840</v>
      </c>
    </row>
    <row r="83" spans="1:5" x14ac:dyDescent="0.2">
      <c r="A83" s="121" t="s">
        <v>343</v>
      </c>
      <c r="B83" s="143" t="s">
        <v>237</v>
      </c>
      <c r="C83" s="115" t="str">
        <f t="shared" si="0"/>
        <v>F714551407369/RU24</v>
      </c>
      <c r="D83" s="123" t="s">
        <v>587</v>
      </c>
      <c r="E83" s="137">
        <v>17780</v>
      </c>
    </row>
    <row r="84" spans="1:5" x14ac:dyDescent="0.2">
      <c r="A84" s="121" t="s">
        <v>343</v>
      </c>
      <c r="B84" s="121" t="s">
        <v>619</v>
      </c>
      <c r="C84" s="115" t="str">
        <f t="shared" si="0"/>
        <v>F714451407109/RU24</v>
      </c>
      <c r="D84" s="123" t="s">
        <v>543</v>
      </c>
      <c r="E84" s="137">
        <v>26250</v>
      </c>
    </row>
    <row r="85" spans="1:5" x14ac:dyDescent="0.2">
      <c r="A85" s="121" t="s">
        <v>2</v>
      </c>
      <c r="B85" s="142" t="s">
        <v>622</v>
      </c>
      <c r="C85" s="115" t="str">
        <f t="shared" si="0"/>
        <v>F712301251369/RU10</v>
      </c>
      <c r="D85" s="123" t="s">
        <v>624</v>
      </c>
      <c r="E85" s="137">
        <v>53760</v>
      </c>
    </row>
    <row r="86" spans="1:5" x14ac:dyDescent="0.2">
      <c r="A86" s="121" t="s">
        <v>2</v>
      </c>
      <c r="B86" s="121" t="s">
        <v>623</v>
      </c>
      <c r="C86" s="115" t="str">
        <f t="shared" si="0"/>
        <v>F712301403328/RU10</v>
      </c>
      <c r="D86" s="123" t="s">
        <v>625</v>
      </c>
      <c r="E86" s="137">
        <v>54500</v>
      </c>
    </row>
    <row r="87" spans="1:5" x14ac:dyDescent="0.2">
      <c r="A87" s="114" t="s">
        <v>99</v>
      </c>
      <c r="B87" s="133" t="s">
        <v>617</v>
      </c>
      <c r="C87" s="115" t="str">
        <f t="shared" si="0"/>
        <v>F714531254261/RU12</v>
      </c>
      <c r="D87" s="132" t="s">
        <v>591</v>
      </c>
      <c r="E87" s="137">
        <v>27760</v>
      </c>
    </row>
    <row r="88" spans="1:5" x14ac:dyDescent="0.2">
      <c r="A88" s="114" t="s">
        <v>343</v>
      </c>
      <c r="B88" s="114" t="s">
        <v>617</v>
      </c>
      <c r="C88" s="115" t="str">
        <f t="shared" si="0"/>
        <v>F714531254261/RU24</v>
      </c>
      <c r="D88" s="132" t="s">
        <v>591</v>
      </c>
      <c r="E88" s="137">
        <v>28260</v>
      </c>
    </row>
    <row r="89" spans="1:5" x14ac:dyDescent="0.2">
      <c r="A89" s="114" t="s">
        <v>99</v>
      </c>
      <c r="B89" s="118" t="s">
        <v>619</v>
      </c>
      <c r="C89" s="115" t="str">
        <f t="shared" si="0"/>
        <v>F714451407109/RU12</v>
      </c>
      <c r="D89" s="120" t="s">
        <v>543</v>
      </c>
      <c r="E89" s="137">
        <v>25750</v>
      </c>
    </row>
    <row r="90" spans="1:5" x14ac:dyDescent="0.2">
      <c r="A90" s="121" t="s">
        <v>626</v>
      </c>
      <c r="B90" s="125" t="s">
        <v>620</v>
      </c>
      <c r="C90" s="115" t="str">
        <f t="shared" si="0"/>
        <v>F712451407109/RU18</v>
      </c>
      <c r="D90" s="120" t="s">
        <v>543</v>
      </c>
      <c r="E90" s="137">
        <v>27470</v>
      </c>
    </row>
    <row r="91" spans="1:5" x14ac:dyDescent="0.2">
      <c r="A91" s="114" t="s">
        <v>2</v>
      </c>
      <c r="B91" s="114" t="s">
        <v>620</v>
      </c>
      <c r="C91" s="115" t="str">
        <f t="shared" si="0"/>
        <v>F712451407109/RU10</v>
      </c>
      <c r="D91" s="120" t="s">
        <v>543</v>
      </c>
      <c r="E91" s="137">
        <v>26970</v>
      </c>
    </row>
    <row r="92" spans="1:5" x14ac:dyDescent="0.2">
      <c r="A92" s="136" t="s">
        <v>343</v>
      </c>
      <c r="B92" s="136" t="s">
        <v>299</v>
      </c>
      <c r="C92" s="115" t="str">
        <f t="shared" si="0"/>
        <v>F714411254151/RU24</v>
      </c>
      <c r="D92" s="140" t="s">
        <v>583</v>
      </c>
      <c r="E92" s="137">
        <v>29350</v>
      </c>
    </row>
    <row r="93" spans="1:5" x14ac:dyDescent="0.2">
      <c r="A93" s="136" t="s">
        <v>99</v>
      </c>
      <c r="B93" s="136" t="s">
        <v>299</v>
      </c>
      <c r="C93" s="115" t="str">
        <f t="shared" si="0"/>
        <v>F714411254151/RU12</v>
      </c>
      <c r="D93" s="140" t="s">
        <v>583</v>
      </c>
      <c r="E93" s="137">
        <v>28850</v>
      </c>
    </row>
    <row r="94" spans="1:5" x14ac:dyDescent="0.2">
      <c r="A94" s="114" t="s">
        <v>99</v>
      </c>
      <c r="B94" s="114" t="s">
        <v>615</v>
      </c>
      <c r="C94" s="115" t="str">
        <f t="shared" si="0"/>
        <v>F714531254361/RU12</v>
      </c>
      <c r="D94" s="132" t="s">
        <v>589</v>
      </c>
      <c r="E94" s="137">
        <v>25130</v>
      </c>
    </row>
    <row r="95" spans="1:5" x14ac:dyDescent="0.2">
      <c r="A95" s="114" t="s">
        <v>343</v>
      </c>
      <c r="B95" s="114" t="s">
        <v>615</v>
      </c>
      <c r="C95" s="115" t="str">
        <f t="shared" si="0"/>
        <v>F714531254361/RU24</v>
      </c>
      <c r="D95" s="132" t="s">
        <v>589</v>
      </c>
      <c r="E95" s="137">
        <v>25630</v>
      </c>
    </row>
    <row r="96" spans="1:5" x14ac:dyDescent="0.2">
      <c r="A96" s="114" t="s">
        <v>99</v>
      </c>
      <c r="B96" s="114" t="s">
        <v>614</v>
      </c>
      <c r="C96" s="115" t="str">
        <f t="shared" si="0"/>
        <v>F714531252451/RU12</v>
      </c>
      <c r="D96" s="141" t="s">
        <v>592</v>
      </c>
      <c r="E96" s="137">
        <v>24140</v>
      </c>
    </row>
    <row r="97" spans="1:5" x14ac:dyDescent="0.2">
      <c r="A97" s="114" t="s">
        <v>343</v>
      </c>
      <c r="B97" s="114" t="s">
        <v>614</v>
      </c>
      <c r="C97" s="115" t="str">
        <f t="shared" si="0"/>
        <v>F714531252451/RU24</v>
      </c>
      <c r="D97" s="132" t="s">
        <v>592</v>
      </c>
      <c r="E97" s="137">
        <v>24640</v>
      </c>
    </row>
    <row r="98" spans="1:5" x14ac:dyDescent="0.2">
      <c r="A98" s="114" t="s">
        <v>99</v>
      </c>
      <c r="B98" s="114" t="s">
        <v>613</v>
      </c>
      <c r="C98" s="115" t="str">
        <f t="shared" si="0"/>
        <v>F714421252151/RU12</v>
      </c>
      <c r="D98" s="132" t="s">
        <v>538</v>
      </c>
      <c r="E98" s="137">
        <v>30040</v>
      </c>
    </row>
    <row r="99" spans="1:5" x14ac:dyDescent="0.2">
      <c r="A99" s="114" t="s">
        <v>343</v>
      </c>
      <c r="B99" s="114" t="s">
        <v>613</v>
      </c>
      <c r="C99" s="115" t="str">
        <f t="shared" si="0"/>
        <v>F714421252151/RU24</v>
      </c>
      <c r="D99" s="132" t="s">
        <v>538</v>
      </c>
      <c r="E99" s="137">
        <v>30540</v>
      </c>
    </row>
    <row r="100" spans="1:5" x14ac:dyDescent="0.2">
      <c r="A100" s="114" t="s">
        <v>99</v>
      </c>
      <c r="B100" s="118" t="s">
        <v>612</v>
      </c>
      <c r="C100" s="115" t="str">
        <f t="shared" si="0"/>
        <v>F714531402651/RU12</v>
      </c>
      <c r="D100" s="132" t="s">
        <v>405</v>
      </c>
      <c r="E100" s="137">
        <v>21110</v>
      </c>
    </row>
    <row r="101" spans="1:5" x14ac:dyDescent="0.2">
      <c r="A101" s="114" t="s">
        <v>343</v>
      </c>
      <c r="B101" s="114" t="s">
        <v>612</v>
      </c>
      <c r="C101" s="115" t="str">
        <f t="shared" si="0"/>
        <v>F714531402651/RU24</v>
      </c>
      <c r="D101" s="132" t="s">
        <v>405</v>
      </c>
      <c r="E101" s="137">
        <v>21610</v>
      </c>
    </row>
    <row r="102" spans="1:5" x14ac:dyDescent="0.2">
      <c r="A102" s="114" t="s">
        <v>2</v>
      </c>
      <c r="B102" s="114" t="s">
        <v>65</v>
      </c>
      <c r="C102" s="115" t="str">
        <f t="shared" si="0"/>
        <v>F712301257129/RU10</v>
      </c>
      <c r="D102" s="132" t="s">
        <v>577</v>
      </c>
      <c r="E102" s="137">
        <v>51800</v>
      </c>
    </row>
    <row r="103" spans="1:5" x14ac:dyDescent="0.2">
      <c r="A103" s="114" t="s">
        <v>626</v>
      </c>
      <c r="B103" s="125" t="s">
        <v>65</v>
      </c>
      <c r="C103" s="115" t="str">
        <f t="shared" si="0"/>
        <v>F712301257129/RU18</v>
      </c>
      <c r="D103" s="132" t="s">
        <v>577</v>
      </c>
      <c r="E103" s="137">
        <v>52300</v>
      </c>
    </row>
    <row r="104" spans="1:5" x14ac:dyDescent="0.2">
      <c r="A104" s="114" t="s">
        <v>2</v>
      </c>
      <c r="B104" s="114" t="s">
        <v>59</v>
      </c>
      <c r="C104" s="115" t="str">
        <f t="shared" si="0"/>
        <v>F712301251285/RU10</v>
      </c>
      <c r="D104" s="116" t="s">
        <v>530</v>
      </c>
      <c r="E104" s="137">
        <v>61500</v>
      </c>
    </row>
    <row r="105" spans="1:5" x14ac:dyDescent="0.2">
      <c r="A105" s="114" t="s">
        <v>2</v>
      </c>
      <c r="B105" s="114" t="s">
        <v>601</v>
      </c>
      <c r="C105" s="115" t="str">
        <f t="shared" si="0"/>
        <v>F712301403309/RU10</v>
      </c>
      <c r="D105" s="132" t="s">
        <v>677</v>
      </c>
      <c r="E105" s="137">
        <v>51600</v>
      </c>
    </row>
    <row r="106" spans="1:5" x14ac:dyDescent="0.2">
      <c r="A106" s="114" t="s">
        <v>2</v>
      </c>
      <c r="B106" s="114" t="s">
        <v>602</v>
      </c>
      <c r="C106" s="115" t="str">
        <f t="shared" si="0"/>
        <v>F712301403377/RU10</v>
      </c>
      <c r="D106" s="132" t="s">
        <v>678</v>
      </c>
      <c r="E106" s="137">
        <v>63080</v>
      </c>
    </row>
    <row r="107" spans="1:5" x14ac:dyDescent="0.2">
      <c r="A107" s="114" t="s">
        <v>2</v>
      </c>
      <c r="B107" s="114" t="s">
        <v>603</v>
      </c>
      <c r="C107" s="115" t="str">
        <f t="shared" si="0"/>
        <v>F712551409216/RU10</v>
      </c>
      <c r="D107" s="140" t="s">
        <v>588</v>
      </c>
      <c r="E107" s="137">
        <v>22900</v>
      </c>
    </row>
    <row r="108" spans="1:5" x14ac:dyDescent="0.2">
      <c r="A108" s="124" t="s">
        <v>626</v>
      </c>
      <c r="B108" s="125" t="s">
        <v>365</v>
      </c>
      <c r="C108" s="115" t="str">
        <f t="shared" si="0"/>
        <v>F712531402651/RU18</v>
      </c>
      <c r="D108" s="116" t="s">
        <v>611</v>
      </c>
      <c r="E108" s="137">
        <v>21590</v>
      </c>
    </row>
    <row r="109" spans="1:5" x14ac:dyDescent="0.2">
      <c r="A109" s="114" t="s">
        <v>2</v>
      </c>
      <c r="B109" s="114" t="s">
        <v>365</v>
      </c>
      <c r="C109" s="115" t="str">
        <f t="shared" si="0"/>
        <v>F712531402651/RU10</v>
      </c>
      <c r="D109" s="116" t="s">
        <v>611</v>
      </c>
      <c r="E109" s="137">
        <v>21090</v>
      </c>
    </row>
    <row r="110" spans="1:5" x14ac:dyDescent="0.2">
      <c r="A110" s="114" t="s">
        <v>2</v>
      </c>
      <c r="B110" s="114" t="s">
        <v>60</v>
      </c>
      <c r="C110" s="115" t="str">
        <f t="shared" si="0"/>
        <v>F712301252525/RU10</v>
      </c>
      <c r="D110" s="116" t="s">
        <v>532</v>
      </c>
      <c r="E110" s="137">
        <v>59250</v>
      </c>
    </row>
    <row r="111" spans="1:5" x14ac:dyDescent="0.2">
      <c r="A111" s="114" t="s">
        <v>2</v>
      </c>
      <c r="B111" s="114" t="s">
        <v>61</v>
      </c>
      <c r="C111" s="115" t="str">
        <f t="shared" si="0"/>
        <v>F712301252632/RU10</v>
      </c>
      <c r="D111" s="116" t="s">
        <v>560</v>
      </c>
      <c r="E111" s="137">
        <v>35650</v>
      </c>
    </row>
    <row r="112" spans="1:5" x14ac:dyDescent="0.2">
      <c r="A112" s="114" t="s">
        <v>2</v>
      </c>
      <c r="B112" s="114" t="s">
        <v>140</v>
      </c>
      <c r="C112" s="115" t="str">
        <f t="shared" si="0"/>
        <v>F712301257489/RU10</v>
      </c>
      <c r="D112" s="116" t="s">
        <v>573</v>
      </c>
      <c r="E112" s="137">
        <v>35750</v>
      </c>
    </row>
    <row r="113" spans="1:5" x14ac:dyDescent="0.2">
      <c r="A113" s="114" t="s">
        <v>2</v>
      </c>
      <c r="B113" s="114" t="s">
        <v>16</v>
      </c>
      <c r="C113" s="115" t="str">
        <f t="shared" si="0"/>
        <v>F712421251056/RU10</v>
      </c>
      <c r="D113" s="140" t="s">
        <v>580</v>
      </c>
      <c r="E113" s="137">
        <v>51470</v>
      </c>
    </row>
    <row r="114" spans="1:5" x14ac:dyDescent="0.2">
      <c r="A114" s="114" t="s">
        <v>2</v>
      </c>
      <c r="B114" s="114" t="s">
        <v>79</v>
      </c>
      <c r="C114" s="115" t="str">
        <f t="shared" si="0"/>
        <v>F712451257109/RU10</v>
      </c>
      <c r="D114" s="116" t="s">
        <v>543</v>
      </c>
      <c r="E114" s="137">
        <v>27290</v>
      </c>
    </row>
    <row r="115" spans="1:5" x14ac:dyDescent="0.2">
      <c r="A115" s="121" t="s">
        <v>626</v>
      </c>
      <c r="B115" s="125" t="s">
        <v>26</v>
      </c>
      <c r="C115" s="115" t="str">
        <f t="shared" si="0"/>
        <v>F712511254552/RU18</v>
      </c>
      <c r="D115" s="116" t="s">
        <v>544</v>
      </c>
      <c r="E115" s="137">
        <v>28140</v>
      </c>
    </row>
    <row r="116" spans="1:5" x14ac:dyDescent="0.2">
      <c r="A116" s="114" t="s">
        <v>2</v>
      </c>
      <c r="B116" s="114" t="s">
        <v>26</v>
      </c>
      <c r="C116" s="115" t="str">
        <f t="shared" si="0"/>
        <v>F712511254552/RU10</v>
      </c>
      <c r="D116" s="116" t="s">
        <v>544</v>
      </c>
      <c r="E116" s="137">
        <v>27640</v>
      </c>
    </row>
    <row r="117" spans="1:5" x14ac:dyDescent="0.2">
      <c r="A117" s="114" t="s">
        <v>2</v>
      </c>
      <c r="B117" s="114" t="s">
        <v>80</v>
      </c>
      <c r="C117" s="115" t="str">
        <f t="shared" si="0"/>
        <v>F712511404552/RU10</v>
      </c>
      <c r="D117" s="116" t="s">
        <v>544</v>
      </c>
      <c r="E117" s="137">
        <v>27320</v>
      </c>
    </row>
    <row r="118" spans="1:5" x14ac:dyDescent="0.2">
      <c r="A118" s="114" t="s">
        <v>99</v>
      </c>
      <c r="B118" s="114" t="s">
        <v>98</v>
      </c>
      <c r="C118" s="115" t="str">
        <f t="shared" si="0"/>
        <v>F714511254552/RU12</v>
      </c>
      <c r="D118" s="116" t="s">
        <v>544</v>
      </c>
      <c r="E118" s="137">
        <v>26080</v>
      </c>
    </row>
    <row r="119" spans="1:5" x14ac:dyDescent="0.2">
      <c r="A119" s="121" t="s">
        <v>626</v>
      </c>
      <c r="B119" s="125" t="s">
        <v>184</v>
      </c>
      <c r="C119" s="115" t="str">
        <f t="shared" si="0"/>
        <v>F712411254102/RU18</v>
      </c>
      <c r="D119" s="116" t="s">
        <v>593</v>
      </c>
      <c r="E119" s="137">
        <v>36780</v>
      </c>
    </row>
    <row r="120" spans="1:5" x14ac:dyDescent="0.2">
      <c r="A120" s="114" t="s">
        <v>2</v>
      </c>
      <c r="B120" s="121" t="s">
        <v>184</v>
      </c>
      <c r="C120" s="115" t="str">
        <f t="shared" si="0"/>
        <v>F712411254102/RU10</v>
      </c>
      <c r="D120" s="123" t="s">
        <v>593</v>
      </c>
      <c r="E120" s="137">
        <v>36280</v>
      </c>
    </row>
    <row r="121" spans="1:5" x14ac:dyDescent="0.2">
      <c r="A121" s="114" t="s">
        <v>99</v>
      </c>
      <c r="B121" s="114" t="s">
        <v>263</v>
      </c>
      <c r="C121" s="115" t="str">
        <f t="shared" si="0"/>
        <v>F714411254102/RU12</v>
      </c>
      <c r="D121" s="116" t="s">
        <v>584</v>
      </c>
      <c r="E121" s="137">
        <v>38370</v>
      </c>
    </row>
    <row r="122" spans="1:5" x14ac:dyDescent="0.2">
      <c r="A122" s="114" t="s">
        <v>2</v>
      </c>
      <c r="B122" s="114" t="s">
        <v>282</v>
      </c>
      <c r="C122" s="115" t="str">
        <f t="shared" si="0"/>
        <v>F712531404351/RU10</v>
      </c>
      <c r="D122" s="116" t="s">
        <v>558</v>
      </c>
      <c r="E122" s="137">
        <v>23900</v>
      </c>
    </row>
    <row r="123" spans="1:5" x14ac:dyDescent="0.2">
      <c r="A123" s="114" t="s">
        <v>2</v>
      </c>
      <c r="B123" s="114" t="s">
        <v>283</v>
      </c>
      <c r="C123" s="115" t="str">
        <f t="shared" si="0"/>
        <v>F712421402151/RU10</v>
      </c>
      <c r="D123" s="116" t="s">
        <v>538</v>
      </c>
      <c r="E123" s="137">
        <v>28220</v>
      </c>
    </row>
    <row r="124" spans="1:5" x14ac:dyDescent="0.2">
      <c r="A124" s="114" t="s">
        <v>2</v>
      </c>
      <c r="B124" s="114" t="s">
        <v>284</v>
      </c>
      <c r="C124" s="115" t="str">
        <f t="shared" si="0"/>
        <v>F712421404161/RU10</v>
      </c>
      <c r="D124" s="132" t="s">
        <v>407</v>
      </c>
      <c r="E124" s="137">
        <v>33530</v>
      </c>
    </row>
    <row r="125" spans="1:5" x14ac:dyDescent="0.2">
      <c r="A125" s="121" t="s">
        <v>626</v>
      </c>
      <c r="B125" s="125" t="s">
        <v>287</v>
      </c>
      <c r="C125" s="115" t="str">
        <f t="shared" si="0"/>
        <v>F712531404361/RU18</v>
      </c>
      <c r="D125" s="116" t="s">
        <v>589</v>
      </c>
      <c r="E125" s="137">
        <v>24780</v>
      </c>
    </row>
    <row r="126" spans="1:5" x14ac:dyDescent="0.2">
      <c r="A126" s="114" t="s">
        <v>2</v>
      </c>
      <c r="B126" s="114" t="s">
        <v>287</v>
      </c>
      <c r="C126" s="115" t="str">
        <f t="shared" si="0"/>
        <v>F712531404361/RU10</v>
      </c>
      <c r="D126" s="116" t="s">
        <v>589</v>
      </c>
      <c r="E126" s="137">
        <v>24280</v>
      </c>
    </row>
    <row r="127" spans="1:5" x14ac:dyDescent="0.2">
      <c r="A127" s="114" t="s">
        <v>99</v>
      </c>
      <c r="B127" s="114" t="s">
        <v>237</v>
      </c>
      <c r="C127" s="115" t="str">
        <f t="shared" si="0"/>
        <v>F714551407369/RU12</v>
      </c>
      <c r="D127" s="116" t="s">
        <v>587</v>
      </c>
      <c r="E127" s="137">
        <v>17280</v>
      </c>
    </row>
    <row r="128" spans="1:5" x14ac:dyDescent="0.2">
      <c r="A128" s="121" t="s">
        <v>626</v>
      </c>
      <c r="B128" s="125" t="s">
        <v>78</v>
      </c>
      <c r="C128" s="115" t="str">
        <f t="shared" ref="C128:C172" si="1">CONCATENATE(B128,"/",A128)</f>
        <v>F712451251129/RU18</v>
      </c>
      <c r="D128" s="140" t="s">
        <v>552</v>
      </c>
      <c r="E128" s="137">
        <v>34610</v>
      </c>
    </row>
    <row r="129" spans="1:5" x14ac:dyDescent="0.2">
      <c r="A129" s="114" t="s">
        <v>2</v>
      </c>
      <c r="B129" s="114" t="s">
        <v>78</v>
      </c>
      <c r="C129" s="115" t="str">
        <f t="shared" si="1"/>
        <v>F712451251129/RU10</v>
      </c>
      <c r="D129" s="116" t="s">
        <v>552</v>
      </c>
      <c r="E129" s="137">
        <v>34110</v>
      </c>
    </row>
    <row r="130" spans="1:5" x14ac:dyDescent="0.2">
      <c r="A130" s="114" t="s">
        <v>99</v>
      </c>
      <c r="B130" s="117" t="s">
        <v>181</v>
      </c>
      <c r="C130" s="115" t="str">
        <f t="shared" si="1"/>
        <v>F714551407450/RU12</v>
      </c>
      <c r="D130" s="116" t="s">
        <v>586</v>
      </c>
      <c r="E130" s="137">
        <v>19480</v>
      </c>
    </row>
    <row r="131" spans="1:5" x14ac:dyDescent="0.2">
      <c r="A131" s="117" t="s">
        <v>343</v>
      </c>
      <c r="B131" s="117" t="s">
        <v>98</v>
      </c>
      <c r="C131" s="115" t="str">
        <f t="shared" si="1"/>
        <v>F714511254552/RU24</v>
      </c>
      <c r="D131" s="116" t="s">
        <v>544</v>
      </c>
      <c r="E131" s="137">
        <v>26580</v>
      </c>
    </row>
    <row r="132" spans="1:5" x14ac:dyDescent="0.2">
      <c r="A132" s="117" t="s">
        <v>343</v>
      </c>
      <c r="B132" s="117" t="s">
        <v>263</v>
      </c>
      <c r="C132" s="115" t="str">
        <f t="shared" si="1"/>
        <v>F714411254102/RU24</v>
      </c>
      <c r="D132" s="116" t="s">
        <v>584</v>
      </c>
      <c r="E132" s="137">
        <v>38870</v>
      </c>
    </row>
    <row r="133" spans="1:5" x14ac:dyDescent="0.2">
      <c r="A133" s="117" t="s">
        <v>343</v>
      </c>
      <c r="B133" s="117" t="s">
        <v>39</v>
      </c>
      <c r="C133" s="115" t="str">
        <f t="shared" si="1"/>
        <v>F714411254161/RU24</v>
      </c>
      <c r="D133" s="132" t="s">
        <v>407</v>
      </c>
      <c r="E133" s="137">
        <v>35500</v>
      </c>
    </row>
    <row r="134" spans="1:5" x14ac:dyDescent="0.2">
      <c r="A134" s="114" t="s">
        <v>2</v>
      </c>
      <c r="B134" s="114" t="s">
        <v>286</v>
      </c>
      <c r="C134" s="115" t="str">
        <f t="shared" si="1"/>
        <v>F712421404151/RU10</v>
      </c>
      <c r="D134" s="116" t="s">
        <v>583</v>
      </c>
      <c r="E134" s="137">
        <v>27000</v>
      </c>
    </row>
    <row r="135" spans="1:5" x14ac:dyDescent="0.2">
      <c r="A135" s="121" t="s">
        <v>626</v>
      </c>
      <c r="B135" s="125" t="s">
        <v>554</v>
      </c>
      <c r="C135" s="115" t="str">
        <f t="shared" si="1"/>
        <v>F712531402451/RU18</v>
      </c>
      <c r="D135" s="116" t="s">
        <v>592</v>
      </c>
      <c r="E135" s="137">
        <v>23500</v>
      </c>
    </row>
    <row r="136" spans="1:5" x14ac:dyDescent="0.2">
      <c r="A136" s="114" t="s">
        <v>2</v>
      </c>
      <c r="B136" s="114" t="s">
        <v>554</v>
      </c>
      <c r="C136" s="115" t="str">
        <f t="shared" si="1"/>
        <v>F712531402451/RU10</v>
      </c>
      <c r="D136" s="116" t="s">
        <v>592</v>
      </c>
      <c r="E136" s="137">
        <v>23000</v>
      </c>
    </row>
    <row r="137" spans="1:5" x14ac:dyDescent="0.2">
      <c r="A137" s="121" t="s">
        <v>626</v>
      </c>
      <c r="B137" s="125" t="s">
        <v>555</v>
      </c>
      <c r="C137" s="115" t="str">
        <f t="shared" si="1"/>
        <v>F712531404261/RU18</v>
      </c>
      <c r="D137" s="116" t="s">
        <v>591</v>
      </c>
      <c r="E137" s="137">
        <v>26370</v>
      </c>
    </row>
    <row r="138" spans="1:5" x14ac:dyDescent="0.2">
      <c r="A138" s="114" t="s">
        <v>2</v>
      </c>
      <c r="B138" s="114" t="s">
        <v>555</v>
      </c>
      <c r="C138" s="115" t="str">
        <f t="shared" si="1"/>
        <v>F712531404261/RU10</v>
      </c>
      <c r="D138" s="116" t="s">
        <v>591</v>
      </c>
      <c r="E138" s="137">
        <v>25870</v>
      </c>
    </row>
    <row r="139" spans="1:5" x14ac:dyDescent="0.2">
      <c r="A139" s="114" t="s">
        <v>626</v>
      </c>
      <c r="B139" s="125" t="s">
        <v>58</v>
      </c>
      <c r="C139" s="115" t="str">
        <f t="shared" si="1"/>
        <v>F712301251189/RU18</v>
      </c>
      <c r="D139" s="116" t="s">
        <v>578</v>
      </c>
      <c r="E139" s="137">
        <v>73620</v>
      </c>
    </row>
    <row r="140" spans="1:5" x14ac:dyDescent="0.2">
      <c r="A140" s="114" t="s">
        <v>626</v>
      </c>
      <c r="B140" s="125" t="s">
        <v>59</v>
      </c>
      <c r="C140" s="115" t="str">
        <f t="shared" si="1"/>
        <v>F712301251285/RU18</v>
      </c>
      <c r="D140" s="116" t="s">
        <v>530</v>
      </c>
      <c r="E140" s="137">
        <v>62000</v>
      </c>
    </row>
    <row r="141" spans="1:5" x14ac:dyDescent="0.2">
      <c r="A141" s="114" t="s">
        <v>626</v>
      </c>
      <c r="B141" s="125" t="s">
        <v>60</v>
      </c>
      <c r="C141" s="115" t="str">
        <f t="shared" si="1"/>
        <v>F712301252525/RU18</v>
      </c>
      <c r="D141" s="116" t="s">
        <v>532</v>
      </c>
      <c r="E141" s="137">
        <v>59750</v>
      </c>
    </row>
    <row r="142" spans="1:5" x14ac:dyDescent="0.2">
      <c r="A142" s="114" t="s">
        <v>99</v>
      </c>
      <c r="B142" s="117" t="s">
        <v>58</v>
      </c>
      <c r="C142" s="115" t="str">
        <f t="shared" si="1"/>
        <v>F712301251189/RU12</v>
      </c>
      <c r="D142" s="116" t="s">
        <v>578</v>
      </c>
      <c r="E142" s="139">
        <v>73620</v>
      </c>
    </row>
    <row r="143" spans="1:5" x14ac:dyDescent="0.2">
      <c r="A143" s="114" t="s">
        <v>99</v>
      </c>
      <c r="B143" s="117" t="s">
        <v>59</v>
      </c>
      <c r="C143" s="115" t="str">
        <f t="shared" si="1"/>
        <v>F712301251285/RU12</v>
      </c>
      <c r="D143" s="116" t="s">
        <v>530</v>
      </c>
      <c r="E143" s="139">
        <v>62000</v>
      </c>
    </row>
    <row r="144" spans="1:5" x14ac:dyDescent="0.2">
      <c r="A144" s="114" t="s">
        <v>99</v>
      </c>
      <c r="B144" s="117" t="s">
        <v>140</v>
      </c>
      <c r="C144" s="115" t="str">
        <f t="shared" si="1"/>
        <v>F712301257489/RU12</v>
      </c>
      <c r="D144" s="116" t="s">
        <v>573</v>
      </c>
      <c r="E144" s="139">
        <v>36250</v>
      </c>
    </row>
    <row r="145" spans="1:5" x14ac:dyDescent="0.2">
      <c r="A145" s="114" t="s">
        <v>2</v>
      </c>
      <c r="B145" s="117" t="s">
        <v>547</v>
      </c>
      <c r="C145" s="115" t="str">
        <f t="shared" si="1"/>
        <v>F712301403235/RU10</v>
      </c>
      <c r="D145" s="116" t="s">
        <v>564</v>
      </c>
      <c r="E145" s="137">
        <v>61950</v>
      </c>
    </row>
    <row r="146" spans="1:5" x14ac:dyDescent="0.2">
      <c r="A146" s="117" t="s">
        <v>626</v>
      </c>
      <c r="B146" s="126" t="s">
        <v>326</v>
      </c>
      <c r="C146" s="115" t="str">
        <f t="shared" si="1"/>
        <v>F712301253285/RU18</v>
      </c>
      <c r="D146" s="116" t="s">
        <v>561</v>
      </c>
      <c r="E146" s="139">
        <v>57990</v>
      </c>
    </row>
    <row r="147" spans="1:5" x14ac:dyDescent="0.2">
      <c r="A147" s="114" t="s">
        <v>626</v>
      </c>
      <c r="B147" s="126" t="s">
        <v>140</v>
      </c>
      <c r="C147" s="115" t="str">
        <f t="shared" si="1"/>
        <v>F712301257489/RU18</v>
      </c>
      <c r="D147" s="116" t="s">
        <v>573</v>
      </c>
      <c r="E147" s="139">
        <v>36250</v>
      </c>
    </row>
    <row r="148" spans="1:5" x14ac:dyDescent="0.2">
      <c r="A148" s="117" t="s">
        <v>343</v>
      </c>
      <c r="B148" s="117" t="s">
        <v>326</v>
      </c>
      <c r="C148" s="115" t="str">
        <f t="shared" si="1"/>
        <v>F712301253285/RU24</v>
      </c>
      <c r="D148" s="116" t="s">
        <v>561</v>
      </c>
      <c r="E148" s="139">
        <v>57990</v>
      </c>
    </row>
    <row r="149" spans="1:5" x14ac:dyDescent="0.2">
      <c r="A149" s="114" t="s">
        <v>626</v>
      </c>
      <c r="B149" s="125" t="s">
        <v>16</v>
      </c>
      <c r="C149" s="115" t="str">
        <f t="shared" si="1"/>
        <v>F712421251056/RU18</v>
      </c>
      <c r="D149" s="116" t="s">
        <v>580</v>
      </c>
      <c r="E149" s="137">
        <v>51970</v>
      </c>
    </row>
    <row r="150" spans="1:5" x14ac:dyDescent="0.2">
      <c r="A150" s="121" t="s">
        <v>2</v>
      </c>
      <c r="B150" s="118" t="s">
        <v>300</v>
      </c>
      <c r="C150" s="115" t="str">
        <f t="shared" si="1"/>
        <v>F712421253102/RU10</v>
      </c>
      <c r="D150" s="116" t="s">
        <v>540</v>
      </c>
      <c r="E150" s="137">
        <v>35310</v>
      </c>
    </row>
    <row r="151" spans="1:5" x14ac:dyDescent="0.2">
      <c r="A151" s="114" t="s">
        <v>626</v>
      </c>
      <c r="B151" s="125" t="s">
        <v>300</v>
      </c>
      <c r="C151" s="115" t="str">
        <f t="shared" si="1"/>
        <v>F712421253102/RU18</v>
      </c>
      <c r="D151" s="116" t="s">
        <v>540</v>
      </c>
      <c r="E151" s="137">
        <v>35810</v>
      </c>
    </row>
    <row r="152" spans="1:5" x14ac:dyDescent="0.2">
      <c r="A152" s="121" t="s">
        <v>99</v>
      </c>
      <c r="B152" s="118" t="s">
        <v>553</v>
      </c>
      <c r="C152" s="115" t="str">
        <f t="shared" si="1"/>
        <v>F714421253102/RU12</v>
      </c>
      <c r="D152" s="116" t="s">
        <v>540</v>
      </c>
      <c r="E152" s="137">
        <v>34730</v>
      </c>
    </row>
    <row r="153" spans="1:5" x14ac:dyDescent="0.2">
      <c r="A153" s="117" t="s">
        <v>2</v>
      </c>
      <c r="B153" s="117" t="s">
        <v>326</v>
      </c>
      <c r="C153" s="115" t="str">
        <f t="shared" si="1"/>
        <v>F712301253285/RU10</v>
      </c>
      <c r="D153" s="116" t="s">
        <v>561</v>
      </c>
      <c r="E153" s="139">
        <v>57490</v>
      </c>
    </row>
    <row r="154" spans="1:5" x14ac:dyDescent="0.2">
      <c r="A154" s="122" t="s">
        <v>2</v>
      </c>
      <c r="B154" s="122" t="s">
        <v>142</v>
      </c>
      <c r="C154" s="115" t="str">
        <f t="shared" si="1"/>
        <v>F712301251485/RU10</v>
      </c>
      <c r="D154" s="123" t="s">
        <v>581</v>
      </c>
      <c r="E154" s="139">
        <v>63920</v>
      </c>
    </row>
    <row r="155" spans="1:5" x14ac:dyDescent="0.2">
      <c r="A155" s="117" t="s">
        <v>99</v>
      </c>
      <c r="B155" s="117" t="s">
        <v>39</v>
      </c>
      <c r="C155" s="115" t="str">
        <f t="shared" si="1"/>
        <v>F714411254161/RU12</v>
      </c>
      <c r="D155" s="132" t="s">
        <v>407</v>
      </c>
      <c r="E155" s="137">
        <v>35000</v>
      </c>
    </row>
    <row r="156" spans="1:5" x14ac:dyDescent="0.2">
      <c r="A156" s="114" t="s">
        <v>99</v>
      </c>
      <c r="B156" s="136" t="s">
        <v>16</v>
      </c>
      <c r="C156" s="115" t="str">
        <f t="shared" si="1"/>
        <v>F712421251056/RU12</v>
      </c>
      <c r="D156" s="116" t="s">
        <v>580</v>
      </c>
      <c r="E156" s="137">
        <v>51970</v>
      </c>
    </row>
    <row r="157" spans="1:5" x14ac:dyDescent="0.2">
      <c r="A157" s="117" t="s">
        <v>2</v>
      </c>
      <c r="B157" s="117" t="s">
        <v>604</v>
      </c>
      <c r="C157" s="115" t="str">
        <f t="shared" si="1"/>
        <v>F712201403279/RU10</v>
      </c>
      <c r="D157" s="132" t="s">
        <v>679</v>
      </c>
      <c r="E157" s="137">
        <v>70490</v>
      </c>
    </row>
    <row r="158" spans="1:5" x14ac:dyDescent="0.2">
      <c r="A158" s="117" t="s">
        <v>2</v>
      </c>
      <c r="B158" s="134" t="s">
        <v>605</v>
      </c>
      <c r="C158" s="115" t="str">
        <f t="shared" si="1"/>
        <v>F712201403397/RU10</v>
      </c>
      <c r="D158" s="132" t="s">
        <v>680</v>
      </c>
      <c r="E158" s="137">
        <v>75490</v>
      </c>
    </row>
    <row r="159" spans="1:5" x14ac:dyDescent="0.2">
      <c r="A159" s="117" t="s">
        <v>2</v>
      </c>
      <c r="B159" s="117" t="s">
        <v>606</v>
      </c>
      <c r="C159" s="115" t="str">
        <f t="shared" si="1"/>
        <v>F712301403115/RU10</v>
      </c>
      <c r="D159" s="132" t="s">
        <v>681</v>
      </c>
      <c r="E159" s="137">
        <v>89470</v>
      </c>
    </row>
    <row r="160" spans="1:5" x14ac:dyDescent="0.2">
      <c r="A160" s="117" t="s">
        <v>2</v>
      </c>
      <c r="B160" s="117" t="s">
        <v>607</v>
      </c>
      <c r="C160" s="115" t="str">
        <f t="shared" si="1"/>
        <v>F712301403119/RU10</v>
      </c>
      <c r="D160" s="132" t="s">
        <v>682</v>
      </c>
      <c r="E160" s="137">
        <v>66570</v>
      </c>
    </row>
    <row r="161" spans="1:5" x14ac:dyDescent="0.2">
      <c r="A161" s="117" t="s">
        <v>2</v>
      </c>
      <c r="B161" s="122" t="s">
        <v>608</v>
      </c>
      <c r="C161" s="115" t="str">
        <f t="shared" si="1"/>
        <v>F712301403319/RU10</v>
      </c>
      <c r="D161" s="140" t="s">
        <v>683</v>
      </c>
      <c r="E161" s="137">
        <v>53370</v>
      </c>
    </row>
    <row r="162" spans="1:5" x14ac:dyDescent="0.2">
      <c r="A162" s="114" t="s">
        <v>99</v>
      </c>
      <c r="B162" s="114" t="s">
        <v>60</v>
      </c>
      <c r="C162" s="115" t="str">
        <f t="shared" si="1"/>
        <v>F712301252525/RU12</v>
      </c>
      <c r="D162" s="116" t="s">
        <v>532</v>
      </c>
      <c r="E162" s="137">
        <v>59750</v>
      </c>
    </row>
    <row r="163" spans="1:5" x14ac:dyDescent="0.2">
      <c r="A163" s="117" t="s">
        <v>99</v>
      </c>
      <c r="B163" s="117" t="s">
        <v>326</v>
      </c>
      <c r="C163" s="115" t="str">
        <f t="shared" si="1"/>
        <v>F712301253285/RU12</v>
      </c>
      <c r="D163" s="116" t="s">
        <v>561</v>
      </c>
      <c r="E163" s="139">
        <v>57990</v>
      </c>
    </row>
    <row r="164" spans="1:5" x14ac:dyDescent="0.2">
      <c r="A164" s="114" t="s">
        <v>626</v>
      </c>
      <c r="B164" s="125" t="s">
        <v>61</v>
      </c>
      <c r="C164" s="115" t="str">
        <f t="shared" si="1"/>
        <v>F712301252632/RU18</v>
      </c>
      <c r="D164" s="116" t="s">
        <v>560</v>
      </c>
      <c r="E164" s="137">
        <v>36150</v>
      </c>
    </row>
    <row r="165" spans="1:5" x14ac:dyDescent="0.2">
      <c r="A165" s="117" t="s">
        <v>2</v>
      </c>
      <c r="B165" s="117" t="s">
        <v>559</v>
      </c>
      <c r="C165" s="115" t="str">
        <f t="shared" si="1"/>
        <v>F712301102632/RU10</v>
      </c>
      <c r="D165" s="116" t="s">
        <v>560</v>
      </c>
      <c r="E165" s="139">
        <v>36250</v>
      </c>
    </row>
    <row r="166" spans="1:5" x14ac:dyDescent="0.2">
      <c r="A166" s="117" t="s">
        <v>99</v>
      </c>
      <c r="B166" s="119" t="s">
        <v>559</v>
      </c>
      <c r="C166" s="115" t="str">
        <f t="shared" si="1"/>
        <v>F712301102632/RU12</v>
      </c>
      <c r="D166" s="116" t="s">
        <v>560</v>
      </c>
      <c r="E166" s="139">
        <v>36750</v>
      </c>
    </row>
    <row r="167" spans="1:5" x14ac:dyDescent="0.2">
      <c r="A167" s="117" t="s">
        <v>343</v>
      </c>
      <c r="B167" s="117" t="s">
        <v>59</v>
      </c>
      <c r="C167" s="115" t="str">
        <f t="shared" si="1"/>
        <v>F712301251285/RU24</v>
      </c>
      <c r="D167" s="116" t="s">
        <v>530</v>
      </c>
      <c r="E167" s="139">
        <v>62000</v>
      </c>
    </row>
    <row r="168" spans="1:5" x14ac:dyDescent="0.2">
      <c r="A168" s="117" t="s">
        <v>343</v>
      </c>
      <c r="B168" s="117" t="s">
        <v>61</v>
      </c>
      <c r="C168" s="115" t="str">
        <f t="shared" si="1"/>
        <v>F712301252632/RU24</v>
      </c>
      <c r="D168" s="116" t="s">
        <v>560</v>
      </c>
      <c r="E168" s="139">
        <v>36150</v>
      </c>
    </row>
    <row r="169" spans="1:5" x14ac:dyDescent="0.2">
      <c r="A169" s="117" t="s">
        <v>626</v>
      </c>
      <c r="B169" s="126" t="s">
        <v>562</v>
      </c>
      <c r="C169" s="115" t="str">
        <f t="shared" si="1"/>
        <v>F712301103285/RU18</v>
      </c>
      <c r="D169" s="116" t="s">
        <v>561</v>
      </c>
      <c r="E169" s="139">
        <v>58590</v>
      </c>
    </row>
    <row r="170" spans="1:5" x14ac:dyDescent="0.2">
      <c r="A170" s="117" t="s">
        <v>626</v>
      </c>
      <c r="B170" s="126" t="s">
        <v>559</v>
      </c>
      <c r="C170" s="115" t="str">
        <f t="shared" si="1"/>
        <v>F712301102632/RU18</v>
      </c>
      <c r="D170" s="116" t="s">
        <v>560</v>
      </c>
      <c r="E170" s="138">
        <v>36750</v>
      </c>
    </row>
    <row r="171" spans="1:5" x14ac:dyDescent="0.2">
      <c r="A171" s="117" t="s">
        <v>343</v>
      </c>
      <c r="B171" s="119" t="s">
        <v>562</v>
      </c>
      <c r="C171" s="115" t="str">
        <f t="shared" si="1"/>
        <v>F712301103285/RU24</v>
      </c>
      <c r="D171" s="116" t="s">
        <v>561</v>
      </c>
      <c r="E171" s="138">
        <v>58590</v>
      </c>
    </row>
    <row r="172" spans="1:5" x14ac:dyDescent="0.2">
      <c r="A172" s="117" t="s">
        <v>2</v>
      </c>
      <c r="B172" s="117" t="s">
        <v>562</v>
      </c>
      <c r="C172" s="115" t="str">
        <f t="shared" si="1"/>
        <v>F712301103285/RU10</v>
      </c>
      <c r="D172" s="116" t="s">
        <v>561</v>
      </c>
      <c r="E172" s="139">
        <v>58090</v>
      </c>
    </row>
    <row r="173" spans="1:5" x14ac:dyDescent="0.2">
      <c r="A173" s="117" t="s">
        <v>99</v>
      </c>
      <c r="B173" s="117" t="s">
        <v>562</v>
      </c>
      <c r="C173" s="115" t="str">
        <f t="shared" ref="C173:C179" si="2">CONCATENATE(B173,"/",A173)</f>
        <v>F712301103285/RU12</v>
      </c>
      <c r="D173" s="116" t="s">
        <v>561</v>
      </c>
      <c r="E173" s="139">
        <v>58590</v>
      </c>
    </row>
    <row r="174" spans="1:5" x14ac:dyDescent="0.2">
      <c r="A174" s="129" t="s">
        <v>2</v>
      </c>
      <c r="B174" s="129" t="s">
        <v>634</v>
      </c>
      <c r="C174" s="115" t="str">
        <f t="shared" si="2"/>
        <v>F712301401187/RU10</v>
      </c>
      <c r="D174" s="141" t="s">
        <v>636</v>
      </c>
      <c r="E174" s="139">
        <v>98790</v>
      </c>
    </row>
    <row r="175" spans="1:5" x14ac:dyDescent="0.2">
      <c r="A175" s="144" t="s">
        <v>2</v>
      </c>
      <c r="B175" s="129" t="s">
        <v>635</v>
      </c>
      <c r="C175" s="115" t="str">
        <f t="shared" si="2"/>
        <v>F712301401295/RU10</v>
      </c>
      <c r="D175" s="141" t="s">
        <v>637</v>
      </c>
      <c r="E175" s="139">
        <v>63130</v>
      </c>
    </row>
    <row r="176" spans="1:5" x14ac:dyDescent="0.2">
      <c r="A176" s="128" t="s">
        <v>2</v>
      </c>
      <c r="B176" s="144" t="s">
        <v>694</v>
      </c>
      <c r="C176" s="115" t="str">
        <f t="shared" si="2"/>
        <v>F712531253266/RU10</v>
      </c>
      <c r="D176" s="145" t="s">
        <v>674</v>
      </c>
      <c r="E176" s="139">
        <v>29070</v>
      </c>
    </row>
    <row r="177" spans="1:5" x14ac:dyDescent="0.2">
      <c r="A177" s="128" t="s">
        <v>2</v>
      </c>
      <c r="B177" s="144" t="s">
        <v>695</v>
      </c>
      <c r="C177" s="115" t="str">
        <f t="shared" si="2"/>
        <v>F712531253278/RU10</v>
      </c>
      <c r="D177" s="145" t="s">
        <v>673</v>
      </c>
      <c r="E177" s="139">
        <v>26020</v>
      </c>
    </row>
    <row r="178" spans="1:5" x14ac:dyDescent="0.2">
      <c r="A178" s="128" t="s">
        <v>2</v>
      </c>
      <c r="B178" s="144" t="s">
        <v>696</v>
      </c>
      <c r="C178" s="115" t="str">
        <f t="shared" si="2"/>
        <v>F712531403266/RU10</v>
      </c>
      <c r="D178" s="145" t="s">
        <v>674</v>
      </c>
      <c r="E178" s="139">
        <v>28750</v>
      </c>
    </row>
    <row r="179" spans="1:5" x14ac:dyDescent="0.2">
      <c r="A179" s="114" t="s">
        <v>99</v>
      </c>
      <c r="B179" s="114" t="s">
        <v>61</v>
      </c>
      <c r="C179" s="115" t="str">
        <f t="shared" si="2"/>
        <v>F712301252632/RU12</v>
      </c>
      <c r="D179" s="116" t="s">
        <v>560</v>
      </c>
      <c r="E179" s="137">
        <v>36150</v>
      </c>
    </row>
  </sheetData>
  <autoFilter ref="A2:E179" xr:uid="{936A66BA-1464-4858-B6CD-C846B0B9B55D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9711-452A-4DB2-A323-DBC5C888A403}">
  <dimension ref="A1:E201"/>
  <sheetViews>
    <sheetView workbookViewId="0">
      <selection sqref="A1:E1048576"/>
    </sheetView>
  </sheetViews>
  <sheetFormatPr baseColWidth="10" defaultColWidth="8.83203125" defaultRowHeight="15" x14ac:dyDescent="0.2"/>
  <cols>
    <col min="2" max="2" width="14.83203125" customWidth="1"/>
    <col min="3" max="3" width="19.1640625" bestFit="1" customWidth="1"/>
    <col min="4" max="4" width="42.33203125" customWidth="1"/>
    <col min="5" max="5" width="15.83203125" customWidth="1"/>
  </cols>
  <sheetData>
    <row r="1" spans="1:5" ht="23" customHeight="1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43891</v>
      </c>
      <c r="E2" s="111" t="s">
        <v>597</v>
      </c>
    </row>
    <row r="3" spans="1:5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746</v>
      </c>
      <c r="E3" s="165">
        <v>73250</v>
      </c>
    </row>
    <row r="4" spans="1:5" x14ac:dyDescent="0.2">
      <c r="A4" s="162" t="s">
        <v>343</v>
      </c>
      <c r="B4" s="162" t="s">
        <v>559</v>
      </c>
      <c r="C4" s="163" t="str">
        <f t="shared" ref="C4:C41" si="0">CONCATENATE(B4,"/",A4)</f>
        <v>F712301102632/RU24</v>
      </c>
      <c r="D4" s="164" t="s">
        <v>747</v>
      </c>
      <c r="E4" s="165">
        <v>37590</v>
      </c>
    </row>
    <row r="5" spans="1:5" x14ac:dyDescent="0.2">
      <c r="A5" s="162" t="s">
        <v>343</v>
      </c>
      <c r="B5" s="162" t="s">
        <v>562</v>
      </c>
      <c r="C5" s="163" t="str">
        <f t="shared" si="0"/>
        <v>F712301103285/RU24</v>
      </c>
      <c r="D5" s="164" t="s">
        <v>748</v>
      </c>
      <c r="E5" s="165">
        <v>59760</v>
      </c>
    </row>
    <row r="6" spans="1:5" x14ac:dyDescent="0.2">
      <c r="A6" s="162" t="s">
        <v>99</v>
      </c>
      <c r="B6" s="162" t="s">
        <v>720</v>
      </c>
      <c r="C6" s="163" t="str">
        <f t="shared" si="0"/>
        <v>F714531252651/RU12</v>
      </c>
      <c r="D6" s="164" t="s">
        <v>749</v>
      </c>
      <c r="E6" s="165">
        <v>21840</v>
      </c>
    </row>
    <row r="7" spans="1:5" x14ac:dyDescent="0.2">
      <c r="A7" s="162" t="s">
        <v>2</v>
      </c>
      <c r="B7" s="162" t="s">
        <v>604</v>
      </c>
      <c r="C7" s="163" t="str">
        <f t="shared" si="0"/>
        <v>F712201403279/RU10</v>
      </c>
      <c r="D7" s="164" t="s">
        <v>750</v>
      </c>
      <c r="E7" s="165">
        <v>71510</v>
      </c>
    </row>
    <row r="8" spans="1:5" x14ac:dyDescent="0.2">
      <c r="A8" s="162" t="s">
        <v>2</v>
      </c>
      <c r="B8" s="162" t="s">
        <v>639</v>
      </c>
      <c r="C8" s="163" t="str">
        <f t="shared" si="0"/>
        <v>F712301251187/RU10</v>
      </c>
      <c r="D8" s="164" t="s">
        <v>751</v>
      </c>
      <c r="E8" s="165">
        <v>100250</v>
      </c>
    </row>
    <row r="9" spans="1:5" x14ac:dyDescent="0.2">
      <c r="A9" s="162" t="s">
        <v>2</v>
      </c>
      <c r="B9" s="162" t="s">
        <v>713</v>
      </c>
      <c r="C9" s="163" t="str">
        <f t="shared" si="0"/>
        <v>F712541259217/RU10</v>
      </c>
      <c r="D9" s="164" t="s">
        <v>752</v>
      </c>
      <c r="E9" s="165">
        <v>21660</v>
      </c>
    </row>
    <row r="10" spans="1:5" x14ac:dyDescent="0.2">
      <c r="A10" s="162" t="s">
        <v>99</v>
      </c>
      <c r="B10" s="162" t="s">
        <v>714</v>
      </c>
      <c r="C10" s="163" t="str">
        <f t="shared" si="0"/>
        <v>F714541259217/RU12</v>
      </c>
      <c r="D10" s="164" t="s">
        <v>752</v>
      </c>
      <c r="E10" s="165">
        <v>20830</v>
      </c>
    </row>
    <row r="11" spans="1:5" x14ac:dyDescent="0.2">
      <c r="A11" s="162" t="s">
        <v>343</v>
      </c>
      <c r="B11" s="162" t="s">
        <v>800</v>
      </c>
      <c r="C11" s="163" t="str">
        <f t="shared" si="0"/>
        <v>F714421251056/RU24</v>
      </c>
      <c r="D11" s="164" t="s">
        <v>193</v>
      </c>
      <c r="E11" s="165">
        <v>52480</v>
      </c>
    </row>
    <row r="12" spans="1:5" x14ac:dyDescent="0.2">
      <c r="A12" s="162" t="s">
        <v>2</v>
      </c>
      <c r="B12" s="162" t="s">
        <v>702</v>
      </c>
      <c r="C12" s="163" t="str">
        <f t="shared" si="0"/>
        <v>F712541109216/RU10</v>
      </c>
      <c r="D12" s="164" t="s">
        <v>753</v>
      </c>
      <c r="E12" s="165">
        <v>24570</v>
      </c>
    </row>
    <row r="13" spans="1:5" x14ac:dyDescent="0.2">
      <c r="A13" s="162" t="s">
        <v>626</v>
      </c>
      <c r="B13" s="162" t="s">
        <v>702</v>
      </c>
      <c r="C13" s="163" t="str">
        <f t="shared" si="0"/>
        <v>F712541109216/RU18</v>
      </c>
      <c r="D13" s="164" t="s">
        <v>753</v>
      </c>
      <c r="E13" s="165">
        <v>25670</v>
      </c>
    </row>
    <row r="14" spans="1:5" x14ac:dyDescent="0.2">
      <c r="A14" s="162" t="s">
        <v>99</v>
      </c>
      <c r="B14" s="162" t="s">
        <v>702</v>
      </c>
      <c r="C14" s="163" t="str">
        <f t="shared" si="0"/>
        <v>F712541109216/RU12</v>
      </c>
      <c r="D14" s="164" t="s">
        <v>753</v>
      </c>
      <c r="E14" s="165">
        <v>23930</v>
      </c>
    </row>
    <row r="15" spans="1:5" x14ac:dyDescent="0.2">
      <c r="A15" s="162" t="s">
        <v>2</v>
      </c>
      <c r="B15" s="162" t="s">
        <v>641</v>
      </c>
      <c r="C15" s="163" t="str">
        <f t="shared" si="0"/>
        <v>F712201251365/RU10</v>
      </c>
      <c r="D15" s="164" t="s">
        <v>754</v>
      </c>
      <c r="E15" s="165">
        <v>59760</v>
      </c>
    </row>
    <row r="16" spans="1:5" x14ac:dyDescent="0.2">
      <c r="A16" s="162" t="s">
        <v>2</v>
      </c>
      <c r="B16" s="162" t="s">
        <v>640</v>
      </c>
      <c r="C16" s="163" t="str">
        <f t="shared" si="0"/>
        <v>F712301251295/RU10</v>
      </c>
      <c r="D16" s="164" t="s">
        <v>755</v>
      </c>
      <c r="E16" s="165">
        <v>64400</v>
      </c>
    </row>
    <row r="17" spans="1:5" x14ac:dyDescent="0.2">
      <c r="A17" s="162" t="s">
        <v>2</v>
      </c>
      <c r="B17" s="162" t="s">
        <v>691</v>
      </c>
      <c r="C17" s="163" t="str">
        <f t="shared" si="0"/>
        <v>F712421104151/RU10</v>
      </c>
      <c r="D17" s="164" t="s">
        <v>632</v>
      </c>
      <c r="E17" s="165">
        <v>28060</v>
      </c>
    </row>
    <row r="18" spans="1:5" x14ac:dyDescent="0.2">
      <c r="A18" s="162" t="s">
        <v>2</v>
      </c>
      <c r="B18" s="162" t="s">
        <v>225</v>
      </c>
      <c r="C18" s="163" t="str">
        <f t="shared" si="0"/>
        <v>F712301254713/RU10</v>
      </c>
      <c r="D18" s="164" t="s">
        <v>688</v>
      </c>
      <c r="E18" s="165">
        <v>66650</v>
      </c>
    </row>
    <row r="19" spans="1:5" x14ac:dyDescent="0.2">
      <c r="A19" s="162" t="s">
        <v>626</v>
      </c>
      <c r="B19" s="162" t="s">
        <v>225</v>
      </c>
      <c r="C19" s="163" t="str">
        <f t="shared" si="0"/>
        <v>F712301254713/RU18</v>
      </c>
      <c r="D19" s="164" t="s">
        <v>688</v>
      </c>
      <c r="E19" s="165">
        <v>67150</v>
      </c>
    </row>
    <row r="20" spans="1:5" x14ac:dyDescent="0.2">
      <c r="A20" s="162" t="s">
        <v>99</v>
      </c>
      <c r="B20" s="162" t="s">
        <v>697</v>
      </c>
      <c r="C20" s="163" t="str">
        <f t="shared" si="0"/>
        <v>F714541259216/RU12</v>
      </c>
      <c r="D20" s="164" t="s">
        <v>753</v>
      </c>
      <c r="E20" s="165">
        <v>23330</v>
      </c>
    </row>
    <row r="21" spans="1:5" x14ac:dyDescent="0.2">
      <c r="A21" s="162" t="s">
        <v>2</v>
      </c>
      <c r="B21" s="162" t="s">
        <v>684</v>
      </c>
      <c r="C21" s="163" t="str">
        <f t="shared" si="0"/>
        <v>F712541409216/RU10</v>
      </c>
      <c r="D21" s="164" t="s">
        <v>753</v>
      </c>
      <c r="E21" s="165">
        <v>23650</v>
      </c>
    </row>
    <row r="22" spans="1:5" x14ac:dyDescent="0.2">
      <c r="A22" s="162" t="s">
        <v>626</v>
      </c>
      <c r="B22" s="162" t="s">
        <v>627</v>
      </c>
      <c r="C22" s="163" t="str">
        <f t="shared" si="0"/>
        <v>F714431256169/RU18</v>
      </c>
      <c r="D22" s="164" t="s">
        <v>630</v>
      </c>
      <c r="E22" s="165">
        <v>23210</v>
      </c>
    </row>
    <row r="23" spans="1:5" x14ac:dyDescent="0.2">
      <c r="A23" s="162" t="s">
        <v>626</v>
      </c>
      <c r="B23" s="162" t="s">
        <v>628</v>
      </c>
      <c r="C23" s="163" t="str">
        <f t="shared" si="0"/>
        <v>F714531256469/RU18</v>
      </c>
      <c r="D23" s="164" t="s">
        <v>631</v>
      </c>
      <c r="E23" s="165">
        <v>20200</v>
      </c>
    </row>
    <row r="24" spans="1:5" x14ac:dyDescent="0.2">
      <c r="A24" s="162" t="s">
        <v>626</v>
      </c>
      <c r="B24" s="162" t="s">
        <v>608</v>
      </c>
      <c r="C24" s="163" t="str">
        <f t="shared" si="0"/>
        <v>F712301403319/RU18</v>
      </c>
      <c r="D24" s="164" t="s">
        <v>756</v>
      </c>
      <c r="E24" s="165">
        <v>54590</v>
      </c>
    </row>
    <row r="25" spans="1:5" x14ac:dyDescent="0.2">
      <c r="A25" s="162" t="s">
        <v>2</v>
      </c>
      <c r="B25" s="162" t="s">
        <v>686</v>
      </c>
      <c r="C25" s="163" t="str">
        <f t="shared" si="0"/>
        <v>F712531404200/RU10</v>
      </c>
      <c r="D25" s="164" t="s">
        <v>758</v>
      </c>
      <c r="E25" s="165">
        <v>27330</v>
      </c>
    </row>
    <row r="26" spans="1:5" x14ac:dyDescent="0.2">
      <c r="A26" s="162" t="s">
        <v>2</v>
      </c>
      <c r="B26" s="162" t="s">
        <v>718</v>
      </c>
      <c r="C26" s="163" t="str">
        <f t="shared" si="0"/>
        <v>F712411254106/RU10</v>
      </c>
      <c r="D26" s="164" t="s">
        <v>759</v>
      </c>
      <c r="E26" s="165">
        <v>33870</v>
      </c>
    </row>
    <row r="27" spans="1:5" x14ac:dyDescent="0.2">
      <c r="A27" s="162" t="s">
        <v>2</v>
      </c>
      <c r="B27" s="162" t="s">
        <v>7</v>
      </c>
      <c r="C27" s="163" t="str">
        <f t="shared" si="0"/>
        <v>F712411404101/RU10</v>
      </c>
      <c r="D27" s="164" t="s">
        <v>760</v>
      </c>
      <c r="E27" s="165">
        <v>33650</v>
      </c>
    </row>
    <row r="28" spans="1:5" x14ac:dyDescent="0.2">
      <c r="A28" s="162" t="s">
        <v>2</v>
      </c>
      <c r="B28" s="162" t="s">
        <v>643</v>
      </c>
      <c r="C28" s="163" t="str">
        <f t="shared" si="0"/>
        <v>F712421253166/RU10</v>
      </c>
      <c r="D28" s="164" t="s">
        <v>761</v>
      </c>
      <c r="E28" s="165">
        <v>32550</v>
      </c>
    </row>
    <row r="29" spans="1:5" x14ac:dyDescent="0.2">
      <c r="A29" s="162" t="s">
        <v>99</v>
      </c>
      <c r="B29" s="162" t="s">
        <v>659</v>
      </c>
      <c r="C29" s="163" t="str">
        <f t="shared" si="0"/>
        <v>F714421253166/RU12</v>
      </c>
      <c r="D29" s="164" t="s">
        <v>761</v>
      </c>
      <c r="E29" s="165">
        <v>33440</v>
      </c>
    </row>
    <row r="30" spans="1:5" x14ac:dyDescent="0.2">
      <c r="A30" s="162" t="s">
        <v>2</v>
      </c>
      <c r="B30" s="162" t="s">
        <v>644</v>
      </c>
      <c r="C30" s="163" t="str">
        <f t="shared" si="0"/>
        <v>F712531253366/RU10</v>
      </c>
      <c r="D30" s="164" t="s">
        <v>762</v>
      </c>
      <c r="E30" s="165">
        <v>27270</v>
      </c>
    </row>
    <row r="31" spans="1:5" x14ac:dyDescent="0.2">
      <c r="A31" s="162" t="s">
        <v>2</v>
      </c>
      <c r="B31" s="162" t="s">
        <v>646</v>
      </c>
      <c r="C31" s="163" t="str">
        <f t="shared" si="0"/>
        <v>F712421253178/RU10</v>
      </c>
      <c r="D31" s="164" t="s">
        <v>763</v>
      </c>
      <c r="E31" s="165">
        <v>30160</v>
      </c>
    </row>
    <row r="32" spans="1:5" x14ac:dyDescent="0.2">
      <c r="A32" s="162" t="s">
        <v>2</v>
      </c>
      <c r="B32" s="162" t="s">
        <v>648</v>
      </c>
      <c r="C32" s="163" t="str">
        <f t="shared" si="0"/>
        <v>F712531253398/RU10</v>
      </c>
      <c r="D32" s="164" t="s">
        <v>764</v>
      </c>
      <c r="E32" s="165">
        <v>24360</v>
      </c>
    </row>
    <row r="33" spans="1:5" x14ac:dyDescent="0.2">
      <c r="A33" s="162" t="s">
        <v>2</v>
      </c>
      <c r="B33" s="162" t="s">
        <v>649</v>
      </c>
      <c r="C33" s="163" t="str">
        <f t="shared" si="0"/>
        <v>F712531403366/RU10</v>
      </c>
      <c r="D33" s="164" t="s">
        <v>762</v>
      </c>
      <c r="E33" s="165">
        <v>26950</v>
      </c>
    </row>
    <row r="34" spans="1:5" x14ac:dyDescent="0.2">
      <c r="A34" s="162" t="s">
        <v>2</v>
      </c>
      <c r="B34" s="162" t="s">
        <v>650</v>
      </c>
      <c r="C34" s="163" t="str">
        <f t="shared" si="0"/>
        <v>F712421403166/RU10</v>
      </c>
      <c r="D34" s="164" t="s">
        <v>761</v>
      </c>
      <c r="E34" s="165">
        <v>32230</v>
      </c>
    </row>
    <row r="35" spans="1:5" x14ac:dyDescent="0.2">
      <c r="A35" s="162" t="s">
        <v>2</v>
      </c>
      <c r="B35" s="162" t="s">
        <v>652</v>
      </c>
      <c r="C35" s="163" t="str">
        <f t="shared" si="0"/>
        <v>F712421403130/RU10</v>
      </c>
      <c r="D35" s="164" t="s">
        <v>765</v>
      </c>
      <c r="E35" s="165">
        <v>27960</v>
      </c>
    </row>
    <row r="36" spans="1:5" x14ac:dyDescent="0.2">
      <c r="A36" s="162" t="s">
        <v>2</v>
      </c>
      <c r="B36" s="162" t="s">
        <v>653</v>
      </c>
      <c r="C36" s="163" t="str">
        <f t="shared" si="0"/>
        <v>F712531403230/RU10</v>
      </c>
      <c r="D36" s="164" t="s">
        <v>766</v>
      </c>
      <c r="E36" s="165">
        <v>26250</v>
      </c>
    </row>
    <row r="37" spans="1:5" x14ac:dyDescent="0.2">
      <c r="A37" s="162" t="s">
        <v>2</v>
      </c>
      <c r="B37" s="162" t="s">
        <v>654</v>
      </c>
      <c r="C37" s="163" t="str">
        <f t="shared" si="0"/>
        <v>F712531403330/RU10</v>
      </c>
      <c r="D37" s="164" t="s">
        <v>767</v>
      </c>
      <c r="E37" s="165">
        <v>25830</v>
      </c>
    </row>
    <row r="38" spans="1:5" x14ac:dyDescent="0.2">
      <c r="A38" s="162" t="s">
        <v>2</v>
      </c>
      <c r="B38" s="162" t="s">
        <v>655</v>
      </c>
      <c r="C38" s="163" t="str">
        <f t="shared" si="0"/>
        <v>F712531403340/RU10</v>
      </c>
      <c r="D38" s="164" t="s">
        <v>768</v>
      </c>
      <c r="E38" s="165">
        <v>24600</v>
      </c>
    </row>
    <row r="39" spans="1:5" x14ac:dyDescent="0.2">
      <c r="A39" s="162" t="s">
        <v>99</v>
      </c>
      <c r="B39" s="162" t="s">
        <v>656</v>
      </c>
      <c r="C39" s="163" t="str">
        <f t="shared" si="0"/>
        <v>F714421253178/RU12</v>
      </c>
      <c r="D39" s="164" t="s">
        <v>763</v>
      </c>
      <c r="E39" s="165">
        <v>30620</v>
      </c>
    </row>
    <row r="40" spans="1:5" x14ac:dyDescent="0.2">
      <c r="A40" s="162" t="s">
        <v>99</v>
      </c>
      <c r="B40" s="162" t="s">
        <v>657</v>
      </c>
      <c r="C40" s="163" t="str">
        <f t="shared" si="0"/>
        <v>F714521253278/RU12</v>
      </c>
      <c r="D40" s="164" t="s">
        <v>769</v>
      </c>
      <c r="E40" s="165">
        <v>26790</v>
      </c>
    </row>
    <row r="41" spans="1:5" x14ac:dyDescent="0.2">
      <c r="A41" s="162" t="s">
        <v>99</v>
      </c>
      <c r="B41" s="162" t="s">
        <v>658</v>
      </c>
      <c r="C41" s="163" t="str">
        <f t="shared" si="0"/>
        <v>F714531253398/RU12</v>
      </c>
      <c r="D41" s="164" t="s">
        <v>764</v>
      </c>
      <c r="E41" s="165">
        <v>24840</v>
      </c>
    </row>
    <row r="42" spans="1:5" x14ac:dyDescent="0.2">
      <c r="A42" s="162" t="s">
        <v>99</v>
      </c>
      <c r="B42" s="162" t="s">
        <v>660</v>
      </c>
      <c r="C42" s="163" t="str">
        <f>CONCATENATE(B42,"/",A42)</f>
        <v>F714521253266/RU12</v>
      </c>
      <c r="D42" s="164" t="s">
        <v>770</v>
      </c>
      <c r="E42" s="165">
        <v>29420</v>
      </c>
    </row>
    <row r="43" spans="1:5" x14ac:dyDescent="0.2">
      <c r="A43" s="162" t="s">
        <v>99</v>
      </c>
      <c r="B43" s="162" t="s">
        <v>661</v>
      </c>
      <c r="C43" s="163" t="str">
        <f t="shared" ref="C43:C106" si="1">CONCATENATE(B43,"/",A43)</f>
        <v>F714531253366/RU12</v>
      </c>
      <c r="D43" s="164" t="s">
        <v>762</v>
      </c>
      <c r="E43" s="165">
        <v>27330</v>
      </c>
    </row>
    <row r="44" spans="1:5" x14ac:dyDescent="0.2">
      <c r="A44" s="162" t="s">
        <v>2</v>
      </c>
      <c r="B44" s="162" t="s">
        <v>662</v>
      </c>
      <c r="C44" s="163" t="str">
        <f t="shared" si="1"/>
        <v>F712421103166/RU10</v>
      </c>
      <c r="D44" s="164" t="s">
        <v>761</v>
      </c>
      <c r="E44" s="165">
        <v>33150</v>
      </c>
    </row>
    <row r="45" spans="1:5" x14ac:dyDescent="0.2">
      <c r="A45" s="162" t="s">
        <v>99</v>
      </c>
      <c r="B45" s="162" t="s">
        <v>662</v>
      </c>
      <c r="C45" s="163" t="str">
        <f t="shared" si="1"/>
        <v>F712421103166/RU12</v>
      </c>
      <c r="D45" s="164" t="s">
        <v>761</v>
      </c>
      <c r="E45" s="165">
        <v>34040</v>
      </c>
    </row>
    <row r="46" spans="1:5" x14ac:dyDescent="0.2">
      <c r="A46" s="162" t="s">
        <v>2</v>
      </c>
      <c r="B46" s="162" t="s">
        <v>328</v>
      </c>
      <c r="C46" s="163" t="str">
        <f t="shared" si="1"/>
        <v>F712421252151/RU10</v>
      </c>
      <c r="D46" s="164" t="s">
        <v>771</v>
      </c>
      <c r="E46" s="165">
        <v>28690</v>
      </c>
    </row>
    <row r="47" spans="1:5" x14ac:dyDescent="0.2">
      <c r="A47" s="162" t="s">
        <v>2</v>
      </c>
      <c r="B47" s="162" t="s">
        <v>332</v>
      </c>
      <c r="C47" s="163" t="str">
        <f t="shared" si="1"/>
        <v>F712421254161/RU10</v>
      </c>
      <c r="D47" s="164" t="s">
        <v>772</v>
      </c>
      <c r="E47" s="165">
        <v>33770</v>
      </c>
    </row>
    <row r="48" spans="1:5" x14ac:dyDescent="0.2">
      <c r="A48" s="162" t="s">
        <v>99</v>
      </c>
      <c r="B48" s="162" t="s">
        <v>627</v>
      </c>
      <c r="C48" s="163" t="str">
        <f t="shared" si="1"/>
        <v>F714431256169/RU12</v>
      </c>
      <c r="D48" s="164" t="s">
        <v>630</v>
      </c>
      <c r="E48" s="165">
        <v>22710</v>
      </c>
    </row>
    <row r="49" spans="1:5" x14ac:dyDescent="0.2">
      <c r="A49" s="162" t="s">
        <v>99</v>
      </c>
      <c r="B49" s="162" t="s">
        <v>628</v>
      </c>
      <c r="C49" s="163" t="str">
        <f t="shared" si="1"/>
        <v>F714531256469/RU12</v>
      </c>
      <c r="D49" s="164" t="s">
        <v>631</v>
      </c>
      <c r="E49" s="165">
        <v>19700</v>
      </c>
    </row>
    <row r="50" spans="1:5" x14ac:dyDescent="0.2">
      <c r="A50" s="162" t="s">
        <v>2</v>
      </c>
      <c r="B50" s="162" t="s">
        <v>698</v>
      </c>
      <c r="C50" s="163" t="str">
        <f t="shared" si="1"/>
        <v>F712541259216/RU10</v>
      </c>
      <c r="D50" s="164" t="s">
        <v>753</v>
      </c>
      <c r="E50" s="165">
        <v>23970</v>
      </c>
    </row>
    <row r="51" spans="1:5" x14ac:dyDescent="0.2">
      <c r="A51" s="162" t="s">
        <v>2</v>
      </c>
      <c r="B51" s="162" t="s">
        <v>629</v>
      </c>
      <c r="C51" s="163" t="str">
        <f t="shared" si="1"/>
        <v>F712421254151/RU10</v>
      </c>
      <c r="D51" s="164" t="s">
        <v>632</v>
      </c>
      <c r="E51" s="165">
        <v>27460</v>
      </c>
    </row>
    <row r="52" spans="1:5" x14ac:dyDescent="0.2">
      <c r="A52" s="162" t="s">
        <v>2</v>
      </c>
      <c r="B52" s="162" t="s">
        <v>66</v>
      </c>
      <c r="C52" s="163" t="str">
        <f t="shared" si="1"/>
        <v>F712301257329/RU10</v>
      </c>
      <c r="D52" s="164" t="s">
        <v>773</v>
      </c>
      <c r="E52" s="165">
        <v>35560</v>
      </c>
    </row>
    <row r="53" spans="1:5" x14ac:dyDescent="0.2">
      <c r="A53" s="162" t="s">
        <v>626</v>
      </c>
      <c r="B53" s="162" t="s">
        <v>66</v>
      </c>
      <c r="C53" s="163" t="str">
        <f t="shared" si="1"/>
        <v>F712301257329/RU18</v>
      </c>
      <c r="D53" s="164" t="s">
        <v>773</v>
      </c>
      <c r="E53" s="165">
        <v>36060</v>
      </c>
    </row>
    <row r="54" spans="1:5" x14ac:dyDescent="0.2">
      <c r="A54" s="162" t="s">
        <v>99</v>
      </c>
      <c r="B54" s="162" t="s">
        <v>66</v>
      </c>
      <c r="C54" s="163" t="str">
        <f t="shared" si="1"/>
        <v>F712301257329/RU12</v>
      </c>
      <c r="D54" s="164" t="s">
        <v>773</v>
      </c>
      <c r="E54" s="165">
        <v>36060</v>
      </c>
    </row>
    <row r="55" spans="1:5" x14ac:dyDescent="0.2">
      <c r="A55" s="162" t="s">
        <v>2</v>
      </c>
      <c r="B55" s="175" t="s">
        <v>191</v>
      </c>
      <c r="C55" s="163" t="str">
        <f t="shared" si="1"/>
        <v>F712421251092/RU10</v>
      </c>
      <c r="D55" s="164" t="s">
        <v>193</v>
      </c>
      <c r="E55" s="165">
        <v>52160</v>
      </c>
    </row>
    <row r="56" spans="1:5" x14ac:dyDescent="0.2">
      <c r="A56" s="162" t="s">
        <v>2</v>
      </c>
      <c r="B56" s="162" t="s">
        <v>622</v>
      </c>
      <c r="C56" s="163" t="str">
        <f t="shared" si="1"/>
        <v>F712301251369/RU10</v>
      </c>
      <c r="D56" s="164" t="s">
        <v>624</v>
      </c>
      <c r="E56" s="165">
        <v>53940</v>
      </c>
    </row>
    <row r="57" spans="1:5" x14ac:dyDescent="0.2">
      <c r="A57" s="162" t="s">
        <v>2</v>
      </c>
      <c r="B57" s="162" t="s">
        <v>623</v>
      </c>
      <c r="C57" s="163" t="str">
        <f t="shared" si="1"/>
        <v>F712301403328/RU10</v>
      </c>
      <c r="D57" s="164" t="s">
        <v>625</v>
      </c>
      <c r="E57" s="165">
        <v>55050</v>
      </c>
    </row>
    <row r="58" spans="1:5" x14ac:dyDescent="0.2">
      <c r="A58" s="162" t="s">
        <v>99</v>
      </c>
      <c r="B58" s="162" t="s">
        <v>617</v>
      </c>
      <c r="C58" s="163" t="str">
        <f t="shared" si="1"/>
        <v>F714531254261/RU12</v>
      </c>
      <c r="D58" s="164" t="s">
        <v>774</v>
      </c>
      <c r="E58" s="165">
        <v>28100</v>
      </c>
    </row>
    <row r="59" spans="1:5" x14ac:dyDescent="0.2">
      <c r="A59" s="162" t="s">
        <v>99</v>
      </c>
      <c r="B59" s="162" t="s">
        <v>619</v>
      </c>
      <c r="C59" s="163" t="str">
        <f t="shared" si="1"/>
        <v>F714451407109/RU12</v>
      </c>
      <c r="D59" s="164" t="s">
        <v>775</v>
      </c>
      <c r="E59" s="165">
        <v>26200</v>
      </c>
    </row>
    <row r="60" spans="1:5" x14ac:dyDescent="0.2">
      <c r="A60" s="162" t="s">
        <v>2</v>
      </c>
      <c r="B60" s="162" t="s">
        <v>620</v>
      </c>
      <c r="C60" s="163" t="str">
        <f t="shared" si="1"/>
        <v>F712451407109/RU10</v>
      </c>
      <c r="D60" s="164" t="s">
        <v>775</v>
      </c>
      <c r="E60" s="165">
        <v>27100</v>
      </c>
    </row>
    <row r="61" spans="1:5" x14ac:dyDescent="0.2">
      <c r="A61" s="162" t="s">
        <v>99</v>
      </c>
      <c r="B61" s="162" t="s">
        <v>299</v>
      </c>
      <c r="C61" s="163" t="str">
        <f t="shared" si="1"/>
        <v>F714411254151/RU12</v>
      </c>
      <c r="D61" s="164" t="s">
        <v>632</v>
      </c>
      <c r="E61" s="165">
        <v>29190</v>
      </c>
    </row>
    <row r="62" spans="1:5" x14ac:dyDescent="0.2">
      <c r="A62" s="162" t="s">
        <v>99</v>
      </c>
      <c r="B62" s="162" t="s">
        <v>615</v>
      </c>
      <c r="C62" s="163" t="str">
        <f t="shared" si="1"/>
        <v>F714531254361/RU12</v>
      </c>
      <c r="D62" s="164" t="s">
        <v>257</v>
      </c>
      <c r="E62" s="165">
        <v>25560</v>
      </c>
    </row>
    <row r="63" spans="1:5" x14ac:dyDescent="0.2">
      <c r="A63" s="162" t="s">
        <v>99</v>
      </c>
      <c r="B63" s="162" t="s">
        <v>614</v>
      </c>
      <c r="C63" s="163" t="str">
        <f t="shared" si="1"/>
        <v>F714531252451/RU12</v>
      </c>
      <c r="D63" s="164" t="s">
        <v>776</v>
      </c>
      <c r="E63" s="165">
        <v>24460</v>
      </c>
    </row>
    <row r="64" spans="1:5" x14ac:dyDescent="0.2">
      <c r="A64" s="162" t="s">
        <v>99</v>
      </c>
      <c r="B64" s="162" t="s">
        <v>613</v>
      </c>
      <c r="C64" s="163" t="str">
        <f t="shared" si="1"/>
        <v>F714421252151/RU12</v>
      </c>
      <c r="D64" s="164" t="s">
        <v>771</v>
      </c>
      <c r="E64" s="165">
        <v>30450</v>
      </c>
    </row>
    <row r="65" spans="1:5" x14ac:dyDescent="0.2">
      <c r="A65" s="162" t="s">
        <v>99</v>
      </c>
      <c r="B65" s="162" t="s">
        <v>612</v>
      </c>
      <c r="C65" s="163" t="str">
        <f t="shared" si="1"/>
        <v>F714531402651/RU12</v>
      </c>
      <c r="D65" s="164" t="s">
        <v>611</v>
      </c>
      <c r="E65" s="165">
        <v>21520</v>
      </c>
    </row>
    <row r="66" spans="1:5" x14ac:dyDescent="0.2">
      <c r="A66" s="162" t="s">
        <v>2</v>
      </c>
      <c r="B66" s="162" t="s">
        <v>65</v>
      </c>
      <c r="C66" s="163" t="str">
        <f t="shared" si="1"/>
        <v>F712301257129/RU10</v>
      </c>
      <c r="D66" s="164" t="s">
        <v>777</v>
      </c>
      <c r="E66" s="165">
        <v>52750</v>
      </c>
    </row>
    <row r="67" spans="1:5" x14ac:dyDescent="0.2">
      <c r="A67" s="162" t="s">
        <v>626</v>
      </c>
      <c r="B67" s="162" t="s">
        <v>65</v>
      </c>
      <c r="C67" s="163" t="str">
        <f t="shared" si="1"/>
        <v>F712301257129/RU18</v>
      </c>
      <c r="D67" s="164" t="s">
        <v>777</v>
      </c>
      <c r="E67" s="165">
        <v>53250</v>
      </c>
    </row>
    <row r="68" spans="1:5" x14ac:dyDescent="0.2">
      <c r="A68" s="162" t="s">
        <v>2</v>
      </c>
      <c r="B68" s="162" t="s">
        <v>59</v>
      </c>
      <c r="C68" s="163" t="str">
        <f t="shared" si="1"/>
        <v>F712301251285/RU10</v>
      </c>
      <c r="D68" s="164" t="s">
        <v>778</v>
      </c>
      <c r="E68" s="165">
        <v>62420</v>
      </c>
    </row>
    <row r="69" spans="1:5" x14ac:dyDescent="0.2">
      <c r="A69" s="162" t="s">
        <v>2</v>
      </c>
      <c r="B69" s="162" t="s">
        <v>601</v>
      </c>
      <c r="C69" s="163" t="str">
        <f t="shared" si="1"/>
        <v>F712301403309/RU10</v>
      </c>
      <c r="D69" s="164" t="s">
        <v>779</v>
      </c>
      <c r="E69" s="165">
        <v>51520</v>
      </c>
    </row>
    <row r="70" spans="1:5" x14ac:dyDescent="0.2">
      <c r="A70" s="162" t="s">
        <v>2</v>
      </c>
      <c r="B70" s="162" t="s">
        <v>602</v>
      </c>
      <c r="C70" s="163" t="str">
        <f t="shared" si="1"/>
        <v>F712301403377/RU10</v>
      </c>
      <c r="D70" s="164" t="s">
        <v>779</v>
      </c>
      <c r="E70" s="165">
        <v>62880</v>
      </c>
    </row>
    <row r="71" spans="1:5" x14ac:dyDescent="0.2">
      <c r="A71" s="162" t="s">
        <v>2</v>
      </c>
      <c r="B71" s="162" t="s">
        <v>365</v>
      </c>
      <c r="C71" s="163" t="str">
        <f t="shared" si="1"/>
        <v>F712531402651/RU10</v>
      </c>
      <c r="D71" s="164" t="s">
        <v>611</v>
      </c>
      <c r="E71" s="165">
        <v>21210</v>
      </c>
    </row>
    <row r="72" spans="1:5" x14ac:dyDescent="0.2">
      <c r="A72" s="162" t="s">
        <v>2</v>
      </c>
      <c r="B72" s="162" t="s">
        <v>60</v>
      </c>
      <c r="C72" s="163" t="str">
        <f t="shared" si="1"/>
        <v>F712301252525/RU10</v>
      </c>
      <c r="D72" s="164" t="s">
        <v>780</v>
      </c>
      <c r="E72" s="165">
        <v>60450</v>
      </c>
    </row>
    <row r="73" spans="1:5" x14ac:dyDescent="0.2">
      <c r="A73" s="162" t="s">
        <v>2</v>
      </c>
      <c r="B73" s="162" t="s">
        <v>61</v>
      </c>
      <c r="C73" s="163" t="str">
        <f t="shared" si="1"/>
        <v>F712301252632/RU10</v>
      </c>
      <c r="D73" s="164" t="s">
        <v>747</v>
      </c>
      <c r="E73" s="165">
        <v>36490</v>
      </c>
    </row>
    <row r="74" spans="1:5" x14ac:dyDescent="0.2">
      <c r="A74" s="162" t="s">
        <v>2</v>
      </c>
      <c r="B74" s="162" t="s">
        <v>140</v>
      </c>
      <c r="C74" s="163" t="str">
        <f t="shared" si="1"/>
        <v>F712301257489/RU10</v>
      </c>
      <c r="D74" s="164" t="s">
        <v>781</v>
      </c>
      <c r="E74" s="165">
        <v>36610</v>
      </c>
    </row>
    <row r="75" spans="1:5" x14ac:dyDescent="0.2">
      <c r="A75" s="162" t="s">
        <v>2</v>
      </c>
      <c r="B75" s="162" t="s">
        <v>16</v>
      </c>
      <c r="C75" s="163" t="str">
        <f t="shared" si="1"/>
        <v>F712421251056/RU10</v>
      </c>
      <c r="D75" s="164" t="s">
        <v>193</v>
      </c>
      <c r="E75" s="165">
        <v>51480</v>
      </c>
    </row>
    <row r="76" spans="1:5" x14ac:dyDescent="0.2">
      <c r="A76" s="162" t="s">
        <v>2</v>
      </c>
      <c r="B76" s="162" t="s">
        <v>79</v>
      </c>
      <c r="C76" s="163" t="str">
        <f t="shared" si="1"/>
        <v>F712451257109/RU10</v>
      </c>
      <c r="D76" s="164" t="s">
        <v>782</v>
      </c>
      <c r="E76" s="165">
        <v>27420</v>
      </c>
    </row>
    <row r="77" spans="1:5" x14ac:dyDescent="0.2">
      <c r="A77" s="162" t="s">
        <v>2</v>
      </c>
      <c r="B77" s="162" t="s">
        <v>26</v>
      </c>
      <c r="C77" s="163" t="str">
        <f t="shared" si="1"/>
        <v>F712511254552/RU10</v>
      </c>
      <c r="D77" s="164" t="s">
        <v>323</v>
      </c>
      <c r="E77" s="165">
        <v>27780</v>
      </c>
    </row>
    <row r="78" spans="1:5" x14ac:dyDescent="0.2">
      <c r="A78" s="162" t="s">
        <v>2</v>
      </c>
      <c r="B78" s="162" t="s">
        <v>80</v>
      </c>
      <c r="C78" s="163" t="str">
        <f t="shared" si="1"/>
        <v>F712511404552/RU10</v>
      </c>
      <c r="D78" s="164" t="s">
        <v>323</v>
      </c>
      <c r="E78" s="165">
        <v>27460</v>
      </c>
    </row>
    <row r="79" spans="1:5" x14ac:dyDescent="0.2">
      <c r="A79" s="162" t="s">
        <v>99</v>
      </c>
      <c r="B79" s="162" t="s">
        <v>98</v>
      </c>
      <c r="C79" s="163" t="str">
        <f t="shared" si="1"/>
        <v>F714511254552/RU12</v>
      </c>
      <c r="D79" s="164" t="s">
        <v>323</v>
      </c>
      <c r="E79" s="165">
        <v>26530</v>
      </c>
    </row>
    <row r="80" spans="1:5" x14ac:dyDescent="0.2">
      <c r="A80" s="162" t="s">
        <v>2</v>
      </c>
      <c r="B80" s="162" t="s">
        <v>699</v>
      </c>
      <c r="C80" s="163" t="str">
        <f t="shared" si="1"/>
        <v>F712421254102/RU10</v>
      </c>
      <c r="D80" s="164" t="s">
        <v>322</v>
      </c>
      <c r="E80" s="165">
        <v>36230</v>
      </c>
    </row>
    <row r="81" spans="1:5" x14ac:dyDescent="0.2">
      <c r="A81" s="162" t="s">
        <v>99</v>
      </c>
      <c r="B81" s="162" t="s">
        <v>263</v>
      </c>
      <c r="C81" s="163" t="str">
        <f t="shared" si="1"/>
        <v>F714411254102/RU12</v>
      </c>
      <c r="D81" s="164" t="s">
        <v>783</v>
      </c>
      <c r="E81" s="165">
        <v>38850</v>
      </c>
    </row>
    <row r="82" spans="1:5" x14ac:dyDescent="0.2">
      <c r="A82" s="162" t="s">
        <v>2</v>
      </c>
      <c r="B82" s="162" t="s">
        <v>282</v>
      </c>
      <c r="C82" s="163" t="str">
        <f t="shared" si="1"/>
        <v>F712531404351/RU10</v>
      </c>
      <c r="D82" s="164" t="s">
        <v>784</v>
      </c>
      <c r="E82" s="165">
        <v>24020</v>
      </c>
    </row>
    <row r="83" spans="1:5" x14ac:dyDescent="0.2">
      <c r="A83" s="162" t="s">
        <v>2</v>
      </c>
      <c r="B83" s="162" t="s">
        <v>283</v>
      </c>
      <c r="C83" s="163" t="str">
        <f t="shared" si="1"/>
        <v>F712421402151/RU10</v>
      </c>
      <c r="D83" s="164" t="s">
        <v>771</v>
      </c>
      <c r="E83" s="165">
        <v>28370</v>
      </c>
    </row>
    <row r="84" spans="1:5" x14ac:dyDescent="0.2">
      <c r="A84" s="162" t="s">
        <v>2</v>
      </c>
      <c r="B84" s="162" t="s">
        <v>284</v>
      </c>
      <c r="C84" s="163" t="str">
        <f t="shared" si="1"/>
        <v>F712421404161/RU10</v>
      </c>
      <c r="D84" s="164" t="s">
        <v>772</v>
      </c>
      <c r="E84" s="165">
        <v>33450</v>
      </c>
    </row>
    <row r="85" spans="1:5" x14ac:dyDescent="0.2">
      <c r="A85" s="162" t="s">
        <v>2</v>
      </c>
      <c r="B85" s="162" t="s">
        <v>287</v>
      </c>
      <c r="C85" s="163" t="str">
        <f t="shared" si="1"/>
        <v>F712531404361/RU10</v>
      </c>
      <c r="D85" s="164" t="s">
        <v>257</v>
      </c>
      <c r="E85" s="165">
        <v>24480</v>
      </c>
    </row>
    <row r="86" spans="1:5" x14ac:dyDescent="0.2">
      <c r="A86" s="162" t="s">
        <v>99</v>
      </c>
      <c r="B86" s="162" t="s">
        <v>237</v>
      </c>
      <c r="C86" s="163" t="str">
        <f t="shared" si="1"/>
        <v>F714551407369/RU12</v>
      </c>
      <c r="D86" s="164" t="s">
        <v>785</v>
      </c>
      <c r="E86" s="165">
        <v>18380</v>
      </c>
    </row>
    <row r="87" spans="1:5" x14ac:dyDescent="0.2">
      <c r="A87" s="162" t="s">
        <v>2</v>
      </c>
      <c r="B87" s="175" t="s">
        <v>802</v>
      </c>
      <c r="C87" s="163" t="str">
        <f t="shared" si="1"/>
        <v>F712431251129/RU10</v>
      </c>
      <c r="D87" s="164" t="s">
        <v>757</v>
      </c>
      <c r="E87" s="165">
        <v>34160</v>
      </c>
    </row>
    <row r="88" spans="1:5" x14ac:dyDescent="0.2">
      <c r="A88" s="162" t="s">
        <v>99</v>
      </c>
      <c r="B88" s="166" t="s">
        <v>181</v>
      </c>
      <c r="C88" s="163" t="str">
        <f t="shared" si="1"/>
        <v>F714551407450/RU12</v>
      </c>
      <c r="D88" s="164" t="s">
        <v>786</v>
      </c>
      <c r="E88" s="165">
        <v>20080</v>
      </c>
    </row>
    <row r="89" spans="1:5" x14ac:dyDescent="0.2">
      <c r="A89" s="162" t="s">
        <v>2</v>
      </c>
      <c r="B89" s="162" t="s">
        <v>286</v>
      </c>
      <c r="C89" s="163" t="str">
        <f t="shared" si="1"/>
        <v>F712421404151/RU10</v>
      </c>
      <c r="D89" s="164" t="s">
        <v>632</v>
      </c>
      <c r="E89" s="165">
        <v>27140</v>
      </c>
    </row>
    <row r="90" spans="1:5" x14ac:dyDescent="0.2">
      <c r="A90" s="162" t="s">
        <v>2</v>
      </c>
      <c r="B90" s="162" t="s">
        <v>554</v>
      </c>
      <c r="C90" s="163" t="str">
        <f t="shared" si="1"/>
        <v>F712531402451/RU10</v>
      </c>
      <c r="D90" s="164" t="s">
        <v>776</v>
      </c>
      <c r="E90" s="165">
        <v>23120</v>
      </c>
    </row>
    <row r="91" spans="1:5" x14ac:dyDescent="0.2">
      <c r="A91" s="162" t="s">
        <v>2</v>
      </c>
      <c r="B91" s="162" t="s">
        <v>555</v>
      </c>
      <c r="C91" s="163" t="str">
        <f t="shared" si="1"/>
        <v>F712531404261/RU10</v>
      </c>
      <c r="D91" s="164" t="s">
        <v>774</v>
      </c>
      <c r="E91" s="165">
        <v>26010</v>
      </c>
    </row>
    <row r="92" spans="1:5" x14ac:dyDescent="0.2">
      <c r="A92" s="162" t="s">
        <v>626</v>
      </c>
      <c r="B92" s="162" t="s">
        <v>58</v>
      </c>
      <c r="C92" s="163" t="str">
        <f t="shared" si="1"/>
        <v>F712301251189/RU18</v>
      </c>
      <c r="D92" s="164" t="s">
        <v>746</v>
      </c>
      <c r="E92" s="165">
        <v>73750</v>
      </c>
    </row>
    <row r="93" spans="1:5" x14ac:dyDescent="0.2">
      <c r="A93" s="162" t="s">
        <v>626</v>
      </c>
      <c r="B93" s="162" t="s">
        <v>59</v>
      </c>
      <c r="C93" s="163" t="str">
        <f t="shared" si="1"/>
        <v>F712301251285/RU18</v>
      </c>
      <c r="D93" s="164" t="s">
        <v>778</v>
      </c>
      <c r="E93" s="165">
        <v>62920</v>
      </c>
    </row>
    <row r="94" spans="1:5" x14ac:dyDescent="0.2">
      <c r="A94" s="162" t="s">
        <v>626</v>
      </c>
      <c r="B94" s="162" t="s">
        <v>60</v>
      </c>
      <c r="C94" s="163" t="str">
        <f t="shared" si="1"/>
        <v>F712301252525/RU18</v>
      </c>
      <c r="D94" s="164" t="s">
        <v>780</v>
      </c>
      <c r="E94" s="165">
        <v>60950</v>
      </c>
    </row>
    <row r="95" spans="1:5" x14ac:dyDescent="0.2">
      <c r="A95" s="162" t="s">
        <v>99</v>
      </c>
      <c r="B95" s="166" t="s">
        <v>58</v>
      </c>
      <c r="C95" s="163" t="str">
        <f t="shared" si="1"/>
        <v>F712301251189/RU12</v>
      </c>
      <c r="D95" s="164" t="s">
        <v>746</v>
      </c>
      <c r="E95" s="165">
        <v>73750</v>
      </c>
    </row>
    <row r="96" spans="1:5" x14ac:dyDescent="0.2">
      <c r="A96" s="162" t="s">
        <v>99</v>
      </c>
      <c r="B96" s="166" t="s">
        <v>59</v>
      </c>
      <c r="C96" s="163" t="str">
        <f t="shared" si="1"/>
        <v>F712301251285/RU12</v>
      </c>
      <c r="D96" s="164" t="s">
        <v>778</v>
      </c>
      <c r="E96" s="165">
        <v>62920</v>
      </c>
    </row>
    <row r="97" spans="1:5" x14ac:dyDescent="0.2">
      <c r="A97" s="162" t="s">
        <v>99</v>
      </c>
      <c r="B97" s="166" t="s">
        <v>140</v>
      </c>
      <c r="C97" s="163" t="str">
        <f t="shared" si="1"/>
        <v>F712301257489/RU12</v>
      </c>
      <c r="D97" s="164" t="s">
        <v>781</v>
      </c>
      <c r="E97" s="165">
        <v>37110</v>
      </c>
    </row>
    <row r="98" spans="1:5" x14ac:dyDescent="0.2">
      <c r="A98" s="162" t="s">
        <v>2</v>
      </c>
      <c r="B98" s="166" t="s">
        <v>547</v>
      </c>
      <c r="C98" s="163" t="str">
        <f t="shared" si="1"/>
        <v>F712301403235/RU10</v>
      </c>
      <c r="D98" s="164" t="s">
        <v>787</v>
      </c>
      <c r="E98" s="165">
        <v>63180</v>
      </c>
    </row>
    <row r="99" spans="1:5" x14ac:dyDescent="0.2">
      <c r="A99" s="166" t="s">
        <v>626</v>
      </c>
      <c r="B99" s="166" t="s">
        <v>326</v>
      </c>
      <c r="C99" s="163" t="str">
        <f t="shared" si="1"/>
        <v>F712301253285/RU18</v>
      </c>
      <c r="D99" s="164" t="s">
        <v>748</v>
      </c>
      <c r="E99" s="165">
        <v>59160</v>
      </c>
    </row>
    <row r="100" spans="1:5" x14ac:dyDescent="0.2">
      <c r="A100" s="162" t="s">
        <v>626</v>
      </c>
      <c r="B100" s="166" t="s">
        <v>140</v>
      </c>
      <c r="C100" s="163" t="str">
        <f t="shared" si="1"/>
        <v>F712301257489/RU18</v>
      </c>
      <c r="D100" s="164" t="s">
        <v>781</v>
      </c>
      <c r="E100" s="165">
        <v>37110</v>
      </c>
    </row>
    <row r="101" spans="1:5" x14ac:dyDescent="0.2">
      <c r="A101" s="166" t="s">
        <v>343</v>
      </c>
      <c r="B101" s="166" t="s">
        <v>326</v>
      </c>
      <c r="C101" s="163" t="str">
        <f t="shared" si="1"/>
        <v>F712301253285/RU24</v>
      </c>
      <c r="D101" s="164" t="s">
        <v>748</v>
      </c>
      <c r="E101" s="165">
        <v>59160</v>
      </c>
    </row>
    <row r="102" spans="1:5" x14ac:dyDescent="0.2">
      <c r="A102" s="162" t="s">
        <v>626</v>
      </c>
      <c r="B102" s="162" t="s">
        <v>800</v>
      </c>
      <c r="C102" s="163" t="str">
        <f t="shared" si="1"/>
        <v>F714421251056/RU18</v>
      </c>
      <c r="D102" s="164" t="s">
        <v>193</v>
      </c>
      <c r="E102" s="165">
        <v>52580</v>
      </c>
    </row>
    <row r="103" spans="1:5" x14ac:dyDescent="0.2">
      <c r="A103" s="166" t="s">
        <v>2</v>
      </c>
      <c r="B103" s="166" t="s">
        <v>326</v>
      </c>
      <c r="C103" s="163" t="str">
        <f t="shared" si="1"/>
        <v>F712301253285/RU10</v>
      </c>
      <c r="D103" s="164" t="s">
        <v>748</v>
      </c>
      <c r="E103" s="165">
        <v>58660</v>
      </c>
    </row>
    <row r="104" spans="1:5" x14ac:dyDescent="0.2">
      <c r="A104" s="166" t="s">
        <v>99</v>
      </c>
      <c r="B104" s="166" t="s">
        <v>39</v>
      </c>
      <c r="C104" s="163" t="str">
        <f t="shared" si="1"/>
        <v>F714411254161/RU12</v>
      </c>
      <c r="D104" s="164" t="s">
        <v>772</v>
      </c>
      <c r="E104" s="165">
        <v>35380</v>
      </c>
    </row>
    <row r="105" spans="1:5" x14ac:dyDescent="0.2">
      <c r="A105" s="162" t="s">
        <v>99</v>
      </c>
      <c r="B105" s="162" t="s">
        <v>800</v>
      </c>
      <c r="C105" s="163" t="str">
        <f t="shared" si="1"/>
        <v>F714421251056/RU12</v>
      </c>
      <c r="D105" s="164" t="s">
        <v>193</v>
      </c>
      <c r="E105" s="165">
        <v>51980</v>
      </c>
    </row>
    <row r="106" spans="1:5" x14ac:dyDescent="0.2">
      <c r="A106" s="166" t="s">
        <v>2</v>
      </c>
      <c r="B106" s="166" t="s">
        <v>607</v>
      </c>
      <c r="C106" s="163" t="str">
        <f t="shared" si="1"/>
        <v>F712301403119/RU10</v>
      </c>
      <c r="D106" s="164" t="s">
        <v>788</v>
      </c>
      <c r="E106" s="165">
        <v>67300</v>
      </c>
    </row>
    <row r="107" spans="1:5" x14ac:dyDescent="0.2">
      <c r="A107" s="166" t="s">
        <v>2</v>
      </c>
      <c r="B107" s="166" t="s">
        <v>608</v>
      </c>
      <c r="C107" s="163" t="str">
        <f t="shared" ref="C107:C122" si="2">CONCATENATE(B107,"/",A107)</f>
        <v>F712301403319/RU10</v>
      </c>
      <c r="D107" s="164" t="s">
        <v>756</v>
      </c>
      <c r="E107" s="165">
        <v>54090</v>
      </c>
    </row>
    <row r="108" spans="1:5" x14ac:dyDescent="0.2">
      <c r="A108" s="162" t="s">
        <v>99</v>
      </c>
      <c r="B108" s="162" t="s">
        <v>60</v>
      </c>
      <c r="C108" s="163" t="str">
        <f t="shared" si="2"/>
        <v>F712301252525/RU12</v>
      </c>
      <c r="D108" s="164" t="s">
        <v>780</v>
      </c>
      <c r="E108" s="165">
        <v>60950</v>
      </c>
    </row>
    <row r="109" spans="1:5" x14ac:dyDescent="0.2">
      <c r="A109" s="166" t="s">
        <v>99</v>
      </c>
      <c r="B109" s="166" t="s">
        <v>326</v>
      </c>
      <c r="C109" s="163" t="str">
        <f t="shared" si="2"/>
        <v>F712301253285/RU12</v>
      </c>
      <c r="D109" s="164" t="s">
        <v>748</v>
      </c>
      <c r="E109" s="165">
        <v>59160</v>
      </c>
    </row>
    <row r="110" spans="1:5" x14ac:dyDescent="0.2">
      <c r="A110" s="162" t="s">
        <v>626</v>
      </c>
      <c r="B110" s="162" t="s">
        <v>61</v>
      </c>
      <c r="C110" s="163" t="str">
        <f t="shared" si="2"/>
        <v>F712301252632/RU18</v>
      </c>
      <c r="D110" s="164" t="s">
        <v>747</v>
      </c>
      <c r="E110" s="165">
        <v>36990</v>
      </c>
    </row>
    <row r="111" spans="1:5" x14ac:dyDescent="0.2">
      <c r="A111" s="166" t="s">
        <v>2</v>
      </c>
      <c r="B111" s="166" t="s">
        <v>559</v>
      </c>
      <c r="C111" s="163" t="str">
        <f t="shared" si="2"/>
        <v>F712301102632/RU10</v>
      </c>
      <c r="D111" s="164" t="s">
        <v>747</v>
      </c>
      <c r="E111" s="165">
        <v>37090</v>
      </c>
    </row>
    <row r="112" spans="1:5" x14ac:dyDescent="0.2">
      <c r="A112" s="166" t="s">
        <v>99</v>
      </c>
      <c r="B112" s="166" t="s">
        <v>559</v>
      </c>
      <c r="C112" s="163" t="str">
        <f t="shared" si="2"/>
        <v>F712301102632/RU12</v>
      </c>
      <c r="D112" s="164" t="s">
        <v>747</v>
      </c>
      <c r="E112" s="165">
        <v>37590</v>
      </c>
    </row>
    <row r="113" spans="1:5" x14ac:dyDescent="0.2">
      <c r="A113" s="166" t="s">
        <v>343</v>
      </c>
      <c r="B113" s="166" t="s">
        <v>59</v>
      </c>
      <c r="C113" s="163" t="str">
        <f t="shared" si="2"/>
        <v>F712301251285/RU24</v>
      </c>
      <c r="D113" s="164" t="s">
        <v>778</v>
      </c>
      <c r="E113" s="165">
        <v>62920</v>
      </c>
    </row>
    <row r="114" spans="1:5" x14ac:dyDescent="0.2">
      <c r="A114" s="166" t="s">
        <v>343</v>
      </c>
      <c r="B114" s="166" t="s">
        <v>61</v>
      </c>
      <c r="C114" s="163" t="str">
        <f t="shared" si="2"/>
        <v>F712301252632/RU24</v>
      </c>
      <c r="D114" s="164" t="s">
        <v>747</v>
      </c>
      <c r="E114" s="165">
        <v>36990</v>
      </c>
    </row>
    <row r="115" spans="1:5" x14ac:dyDescent="0.2">
      <c r="A115" s="166" t="s">
        <v>626</v>
      </c>
      <c r="B115" s="166" t="s">
        <v>559</v>
      </c>
      <c r="C115" s="163" t="str">
        <f t="shared" si="2"/>
        <v>F712301102632/RU18</v>
      </c>
      <c r="D115" s="164" t="s">
        <v>747</v>
      </c>
      <c r="E115" s="165">
        <v>37590</v>
      </c>
    </row>
    <row r="116" spans="1:5" x14ac:dyDescent="0.2">
      <c r="A116" s="166" t="s">
        <v>2</v>
      </c>
      <c r="B116" s="166" t="s">
        <v>142</v>
      </c>
      <c r="C116" s="163" t="str">
        <f t="shared" si="2"/>
        <v>F712301251485/RU10</v>
      </c>
      <c r="D116" s="164" t="s">
        <v>711</v>
      </c>
      <c r="E116" s="165">
        <v>65160</v>
      </c>
    </row>
    <row r="117" spans="1:5" x14ac:dyDescent="0.2">
      <c r="A117" s="166" t="s">
        <v>626</v>
      </c>
      <c r="B117" s="166" t="s">
        <v>562</v>
      </c>
      <c r="C117" s="163" t="str">
        <f t="shared" si="2"/>
        <v>F712301103285/RU18</v>
      </c>
      <c r="D117" s="164" t="s">
        <v>748</v>
      </c>
      <c r="E117" s="165">
        <v>59760</v>
      </c>
    </row>
    <row r="118" spans="1:5" x14ac:dyDescent="0.2">
      <c r="A118" s="166" t="s">
        <v>2</v>
      </c>
      <c r="B118" s="166" t="s">
        <v>562</v>
      </c>
      <c r="C118" s="163" t="str">
        <f t="shared" si="2"/>
        <v>F712301103285/RU10</v>
      </c>
      <c r="D118" s="164" t="s">
        <v>748</v>
      </c>
      <c r="E118" s="165">
        <v>59260</v>
      </c>
    </row>
    <row r="119" spans="1:5" x14ac:dyDescent="0.2">
      <c r="A119" s="166" t="s">
        <v>99</v>
      </c>
      <c r="B119" s="166" t="s">
        <v>562</v>
      </c>
      <c r="C119" s="163" t="str">
        <f t="shared" si="2"/>
        <v>F712301103285/RU12</v>
      </c>
      <c r="D119" s="164" t="s">
        <v>748</v>
      </c>
      <c r="E119" s="165">
        <v>59760</v>
      </c>
    </row>
    <row r="120" spans="1:5" x14ac:dyDescent="0.2">
      <c r="A120" s="166" t="s">
        <v>2</v>
      </c>
      <c r="B120" s="166" t="s">
        <v>694</v>
      </c>
      <c r="C120" s="163" t="str">
        <f t="shared" si="2"/>
        <v>F712531253266/RU10</v>
      </c>
      <c r="D120" s="164" t="s">
        <v>770</v>
      </c>
      <c r="E120" s="165">
        <v>29220</v>
      </c>
    </row>
    <row r="121" spans="1:5" x14ac:dyDescent="0.2">
      <c r="A121" s="166" t="s">
        <v>2</v>
      </c>
      <c r="B121" s="166" t="s">
        <v>695</v>
      </c>
      <c r="C121" s="163" t="str">
        <f t="shared" si="2"/>
        <v>F712531253278/RU10</v>
      </c>
      <c r="D121" s="164" t="s">
        <v>769</v>
      </c>
      <c r="E121" s="165">
        <v>26250</v>
      </c>
    </row>
    <row r="122" spans="1:5" x14ac:dyDescent="0.2">
      <c r="A122" s="166" t="s">
        <v>2</v>
      </c>
      <c r="B122" s="166" t="s">
        <v>696</v>
      </c>
      <c r="C122" s="163" t="str">
        <f t="shared" si="2"/>
        <v>F712531403266/RU10</v>
      </c>
      <c r="D122" s="164" t="s">
        <v>770</v>
      </c>
      <c r="E122" s="165">
        <v>28900</v>
      </c>
    </row>
    <row r="123" spans="1:5" x14ac:dyDescent="0.2">
      <c r="A123" s="162" t="s">
        <v>99</v>
      </c>
      <c r="B123" s="162" t="s">
        <v>61</v>
      </c>
      <c r="C123" s="163" t="str">
        <f>CONCATENATE(B123,"/",A123)</f>
        <v>F712301252632/RU12</v>
      </c>
      <c r="D123" s="164" t="s">
        <v>747</v>
      </c>
      <c r="E123" s="165">
        <v>36990</v>
      </c>
    </row>
    <row r="124" spans="1:5" x14ac:dyDescent="0.2">
      <c r="A124" s="170" t="s">
        <v>343</v>
      </c>
      <c r="B124" s="162" t="s">
        <v>662</v>
      </c>
      <c r="C124" s="163" t="str">
        <f t="shared" ref="C124:C169" si="3">CONCATENATE(B124,"/",A124)</f>
        <v>F712421103166/RU24</v>
      </c>
      <c r="D124" s="164" t="s">
        <v>761</v>
      </c>
      <c r="E124" s="165">
        <v>34540</v>
      </c>
    </row>
    <row r="125" spans="1:5" x14ac:dyDescent="0.2">
      <c r="A125" s="170" t="s">
        <v>99</v>
      </c>
      <c r="B125" s="162" t="s">
        <v>65</v>
      </c>
      <c r="C125" s="163" t="str">
        <f t="shared" si="3"/>
        <v>F712301257129/RU12</v>
      </c>
      <c r="D125" s="164" t="s">
        <v>777</v>
      </c>
      <c r="E125" s="165">
        <v>53250</v>
      </c>
    </row>
    <row r="126" spans="1:5" x14ac:dyDescent="0.2">
      <c r="A126" s="170" t="s">
        <v>99</v>
      </c>
      <c r="B126" s="162" t="s">
        <v>608</v>
      </c>
      <c r="C126" s="163" t="str">
        <f t="shared" si="3"/>
        <v>F712301403319/RU12</v>
      </c>
      <c r="D126" s="164" t="s">
        <v>756</v>
      </c>
      <c r="E126" s="165">
        <v>54590</v>
      </c>
    </row>
    <row r="127" spans="1:5" x14ac:dyDescent="0.2">
      <c r="A127" s="170" t="s">
        <v>343</v>
      </c>
      <c r="B127" s="162" t="s">
        <v>702</v>
      </c>
      <c r="C127" s="163" t="str">
        <f t="shared" si="3"/>
        <v>F712541109216/RU24</v>
      </c>
      <c r="D127" s="164" t="s">
        <v>753</v>
      </c>
      <c r="E127" s="165">
        <v>24430</v>
      </c>
    </row>
    <row r="128" spans="1:5" x14ac:dyDescent="0.2">
      <c r="A128" s="166" t="s">
        <v>2</v>
      </c>
      <c r="B128" s="171" t="s">
        <v>735</v>
      </c>
      <c r="C128" s="163" t="str">
        <f t="shared" si="3"/>
        <v>F712531103266/RU10</v>
      </c>
      <c r="D128" s="164" t="s">
        <v>770</v>
      </c>
      <c r="E128" s="165">
        <v>29820</v>
      </c>
    </row>
    <row r="129" spans="1:5" x14ac:dyDescent="0.2">
      <c r="A129" s="172" t="s">
        <v>2</v>
      </c>
      <c r="B129" s="162" t="s">
        <v>300</v>
      </c>
      <c r="C129" s="163" t="str">
        <f t="shared" si="3"/>
        <v>F712421253102/RU10</v>
      </c>
      <c r="D129" s="164" t="s">
        <v>789</v>
      </c>
      <c r="E129" s="165">
        <v>35490</v>
      </c>
    </row>
    <row r="130" spans="1:5" x14ac:dyDescent="0.2">
      <c r="A130" s="172" t="s">
        <v>626</v>
      </c>
      <c r="B130" s="162" t="s">
        <v>662</v>
      </c>
      <c r="C130" s="163" t="str">
        <f t="shared" si="3"/>
        <v>F712421103166/RU18</v>
      </c>
      <c r="D130" s="164" t="s">
        <v>761</v>
      </c>
      <c r="E130" s="165">
        <v>34250</v>
      </c>
    </row>
    <row r="131" spans="1:5" x14ac:dyDescent="0.2">
      <c r="A131" s="172" t="s">
        <v>2</v>
      </c>
      <c r="B131" s="4" t="s">
        <v>736</v>
      </c>
      <c r="C131" s="163" t="str">
        <f t="shared" si="3"/>
        <v>F712541409130/RU10</v>
      </c>
      <c r="D131" s="164" t="s">
        <v>708</v>
      </c>
      <c r="E131" s="165">
        <v>21360</v>
      </c>
    </row>
    <row r="132" spans="1:5" x14ac:dyDescent="0.2">
      <c r="A132" s="172" t="s">
        <v>2</v>
      </c>
      <c r="B132" s="4" t="s">
        <v>737</v>
      </c>
      <c r="C132" s="163" t="str">
        <f t="shared" si="3"/>
        <v>F712541409430/RU10</v>
      </c>
      <c r="D132" s="164" t="s">
        <v>790</v>
      </c>
      <c r="E132" s="165">
        <v>21130</v>
      </c>
    </row>
    <row r="133" spans="1:5" x14ac:dyDescent="0.2">
      <c r="A133" s="172" t="s">
        <v>99</v>
      </c>
      <c r="B133" s="4" t="s">
        <v>738</v>
      </c>
      <c r="C133" s="163" t="str">
        <f t="shared" si="3"/>
        <v>F714541409130/RU12</v>
      </c>
      <c r="D133" s="164" t="s">
        <v>708</v>
      </c>
      <c r="E133" s="165">
        <v>21390</v>
      </c>
    </row>
    <row r="134" spans="1:5" x14ac:dyDescent="0.2">
      <c r="A134" s="172" t="s">
        <v>99</v>
      </c>
      <c r="B134" s="4" t="s">
        <v>739</v>
      </c>
      <c r="C134" s="163" t="str">
        <f t="shared" si="3"/>
        <v>F714541409430/RU12</v>
      </c>
      <c r="D134" s="164" t="s">
        <v>790</v>
      </c>
      <c r="E134" s="165">
        <v>20500</v>
      </c>
    </row>
    <row r="135" spans="1:5" x14ac:dyDescent="0.2">
      <c r="A135" s="162" t="s">
        <v>2</v>
      </c>
      <c r="B135" s="173" t="s">
        <v>556</v>
      </c>
      <c r="C135" s="163" t="str">
        <f t="shared" si="3"/>
        <v>F712421102151/RU10</v>
      </c>
      <c r="D135" s="164" t="s">
        <v>771</v>
      </c>
      <c r="E135" s="165">
        <v>29290</v>
      </c>
    </row>
    <row r="136" spans="1:5" x14ac:dyDescent="0.2">
      <c r="A136" s="162" t="s">
        <v>2</v>
      </c>
      <c r="B136" s="173" t="s">
        <v>313</v>
      </c>
      <c r="C136" s="163" t="str">
        <f t="shared" si="3"/>
        <v>F712421104161/RU10</v>
      </c>
      <c r="D136" s="164" t="s">
        <v>772</v>
      </c>
      <c r="E136" s="165">
        <v>34370</v>
      </c>
    </row>
    <row r="137" spans="1:5" x14ac:dyDescent="0.2">
      <c r="A137" s="173" t="s">
        <v>626</v>
      </c>
      <c r="B137" s="175" t="s">
        <v>801</v>
      </c>
      <c r="C137" s="163" t="str">
        <f t="shared" si="3"/>
        <v>F714431251129/RU18</v>
      </c>
      <c r="D137" s="164" t="s">
        <v>757</v>
      </c>
      <c r="E137" s="165">
        <v>35260</v>
      </c>
    </row>
    <row r="138" spans="1:5" x14ac:dyDescent="0.2">
      <c r="A138" s="173" t="s">
        <v>99</v>
      </c>
      <c r="B138" s="173" t="s">
        <v>553</v>
      </c>
      <c r="C138" s="163" t="str">
        <f t="shared" si="3"/>
        <v>F714421253102/RU12</v>
      </c>
      <c r="D138" s="164" t="s">
        <v>789</v>
      </c>
      <c r="E138" s="165">
        <v>35130</v>
      </c>
    </row>
    <row r="139" spans="1:5" x14ac:dyDescent="0.2">
      <c r="A139" s="173" t="s">
        <v>626</v>
      </c>
      <c r="B139" s="162" t="s">
        <v>98</v>
      </c>
      <c r="C139" s="163" t="str">
        <f t="shared" si="3"/>
        <v>F714511254552/RU18</v>
      </c>
      <c r="D139" s="164" t="s">
        <v>323</v>
      </c>
      <c r="E139" s="165">
        <v>28880</v>
      </c>
    </row>
    <row r="140" spans="1:5" x14ac:dyDescent="0.2">
      <c r="A140" s="173" t="s">
        <v>343</v>
      </c>
      <c r="B140" s="175" t="s">
        <v>801</v>
      </c>
      <c r="C140" s="163" t="str">
        <f t="shared" si="3"/>
        <v>F714431251129/RU24</v>
      </c>
      <c r="D140" s="164" t="s">
        <v>757</v>
      </c>
      <c r="E140" s="165">
        <v>35360</v>
      </c>
    </row>
    <row r="141" spans="1:5" x14ac:dyDescent="0.2">
      <c r="A141" s="173" t="s">
        <v>343</v>
      </c>
      <c r="B141" s="162" t="s">
        <v>263</v>
      </c>
      <c r="C141" s="163" t="str">
        <f t="shared" si="3"/>
        <v>F714411254102/RU24</v>
      </c>
      <c r="D141" s="164" t="s">
        <v>783</v>
      </c>
      <c r="E141" s="165">
        <v>39350</v>
      </c>
    </row>
    <row r="142" spans="1:5" x14ac:dyDescent="0.2">
      <c r="A142" s="173" t="s">
        <v>343</v>
      </c>
      <c r="B142" s="162" t="s">
        <v>299</v>
      </c>
      <c r="C142" s="163" t="str">
        <f t="shared" si="3"/>
        <v>F714411254151/RU24</v>
      </c>
      <c r="D142" s="164" t="s">
        <v>632</v>
      </c>
      <c r="E142" s="165">
        <v>29690</v>
      </c>
    </row>
    <row r="143" spans="1:5" x14ac:dyDescent="0.2">
      <c r="A143" s="174" t="s">
        <v>343</v>
      </c>
      <c r="B143" s="166" t="s">
        <v>39</v>
      </c>
      <c r="C143" s="163" t="str">
        <f t="shared" si="3"/>
        <v>F714411254161/RU24</v>
      </c>
      <c r="D143" s="164" t="s">
        <v>772</v>
      </c>
      <c r="E143" s="165">
        <v>35880</v>
      </c>
    </row>
    <row r="144" spans="1:5" x14ac:dyDescent="0.2">
      <c r="A144" s="173" t="s">
        <v>343</v>
      </c>
      <c r="B144" s="162" t="s">
        <v>98</v>
      </c>
      <c r="C144" s="163" t="str">
        <f t="shared" si="3"/>
        <v>F714511254552/RU24</v>
      </c>
      <c r="D144" s="164" t="s">
        <v>323</v>
      </c>
      <c r="E144" s="165">
        <v>27030</v>
      </c>
    </row>
    <row r="145" spans="1:5" x14ac:dyDescent="0.2">
      <c r="A145" s="173" t="s">
        <v>626</v>
      </c>
      <c r="B145" s="173" t="s">
        <v>553</v>
      </c>
      <c r="C145" s="163" t="str">
        <f t="shared" si="3"/>
        <v>F714421253102/RU18</v>
      </c>
      <c r="D145" s="164" t="s">
        <v>789</v>
      </c>
      <c r="E145" s="165">
        <v>36590</v>
      </c>
    </row>
    <row r="146" spans="1:5" x14ac:dyDescent="0.2">
      <c r="A146" s="173" t="s">
        <v>626</v>
      </c>
      <c r="B146" s="162" t="s">
        <v>299</v>
      </c>
      <c r="C146" s="163" t="str">
        <f t="shared" si="3"/>
        <v>F714411254151/RU18</v>
      </c>
      <c r="D146" s="164" t="s">
        <v>632</v>
      </c>
      <c r="E146" s="165">
        <v>28560</v>
      </c>
    </row>
    <row r="147" spans="1:5" x14ac:dyDescent="0.2">
      <c r="A147" s="174" t="s">
        <v>626</v>
      </c>
      <c r="B147" s="166" t="s">
        <v>39</v>
      </c>
      <c r="C147" s="163" t="str">
        <f t="shared" si="3"/>
        <v>F714411254161/RU18</v>
      </c>
      <c r="D147" s="164" t="s">
        <v>772</v>
      </c>
      <c r="E147" s="165">
        <v>34870</v>
      </c>
    </row>
    <row r="148" spans="1:5" x14ac:dyDescent="0.2">
      <c r="A148" s="173" t="s">
        <v>626</v>
      </c>
      <c r="B148" s="162" t="s">
        <v>263</v>
      </c>
      <c r="C148" s="163" t="str">
        <f t="shared" si="3"/>
        <v>F714411254102/RU18</v>
      </c>
      <c r="D148" s="164" t="s">
        <v>783</v>
      </c>
      <c r="E148" s="165">
        <v>37330</v>
      </c>
    </row>
    <row r="149" spans="1:5" x14ac:dyDescent="0.2">
      <c r="A149" s="173" t="s">
        <v>2</v>
      </c>
      <c r="B149" s="173" t="s">
        <v>605</v>
      </c>
      <c r="C149" s="163" t="str">
        <f t="shared" si="3"/>
        <v>F712201403397/RU10</v>
      </c>
      <c r="D149" s="164" t="s">
        <v>791</v>
      </c>
      <c r="E149" s="165">
        <v>74020</v>
      </c>
    </row>
    <row r="150" spans="1:5" x14ac:dyDescent="0.2">
      <c r="A150" s="173" t="s">
        <v>626</v>
      </c>
      <c r="B150" s="162" t="s">
        <v>612</v>
      </c>
      <c r="C150" s="163" t="str">
        <f t="shared" si="3"/>
        <v>F714531402651/RU18</v>
      </c>
      <c r="D150" s="164" t="s">
        <v>611</v>
      </c>
      <c r="E150" s="165">
        <v>22310</v>
      </c>
    </row>
    <row r="151" spans="1:5" x14ac:dyDescent="0.2">
      <c r="A151" s="173" t="s">
        <v>343</v>
      </c>
      <c r="B151" s="162" t="s">
        <v>613</v>
      </c>
      <c r="C151" s="163" t="str">
        <f t="shared" si="3"/>
        <v>F714421252151/RU24</v>
      </c>
      <c r="D151" s="164" t="s">
        <v>771</v>
      </c>
      <c r="E151" s="165">
        <v>30950</v>
      </c>
    </row>
    <row r="152" spans="1:5" x14ac:dyDescent="0.2">
      <c r="A152" s="173" t="s">
        <v>626</v>
      </c>
      <c r="B152" s="162" t="s">
        <v>613</v>
      </c>
      <c r="C152" s="163" t="str">
        <f t="shared" si="3"/>
        <v>F714421252151/RU18</v>
      </c>
      <c r="D152" s="164" t="s">
        <v>771</v>
      </c>
      <c r="E152" s="165">
        <v>29790</v>
      </c>
    </row>
    <row r="153" spans="1:5" x14ac:dyDescent="0.2">
      <c r="A153" s="173" t="s">
        <v>626</v>
      </c>
      <c r="B153" s="162" t="s">
        <v>614</v>
      </c>
      <c r="C153" s="163" t="str">
        <f t="shared" si="3"/>
        <v>F714531252451/RU18</v>
      </c>
      <c r="D153" s="164" t="s">
        <v>776</v>
      </c>
      <c r="E153" s="165">
        <v>24540</v>
      </c>
    </row>
    <row r="154" spans="1:5" x14ac:dyDescent="0.2">
      <c r="A154" s="173" t="s">
        <v>343</v>
      </c>
      <c r="B154" s="162" t="s">
        <v>614</v>
      </c>
      <c r="C154" s="163" t="str">
        <f t="shared" si="3"/>
        <v>F714531252451/RU24</v>
      </c>
      <c r="D154" s="164" t="s">
        <v>776</v>
      </c>
      <c r="E154" s="165">
        <v>24960</v>
      </c>
    </row>
    <row r="155" spans="1:5" x14ac:dyDescent="0.2">
      <c r="A155" s="173" t="s">
        <v>626</v>
      </c>
      <c r="B155" s="162" t="s">
        <v>615</v>
      </c>
      <c r="C155" s="163" t="str">
        <f t="shared" si="3"/>
        <v>F714531254361/RU18</v>
      </c>
      <c r="D155" s="164" t="s">
        <v>257</v>
      </c>
      <c r="E155" s="165">
        <v>25900</v>
      </c>
    </row>
    <row r="156" spans="1:5" x14ac:dyDescent="0.2">
      <c r="A156" s="173" t="s">
        <v>343</v>
      </c>
      <c r="B156" s="162" t="s">
        <v>615</v>
      </c>
      <c r="C156" s="163" t="str">
        <f t="shared" si="3"/>
        <v>F714531254361/RU24</v>
      </c>
      <c r="D156" s="164" t="s">
        <v>257</v>
      </c>
      <c r="E156" s="165">
        <v>26060</v>
      </c>
    </row>
    <row r="157" spans="1:5" x14ac:dyDescent="0.2">
      <c r="A157" s="173" t="s">
        <v>626</v>
      </c>
      <c r="B157" s="173" t="s">
        <v>616</v>
      </c>
      <c r="C157" s="163" t="str">
        <f t="shared" si="3"/>
        <v>F714531254351/RU18</v>
      </c>
      <c r="D157" s="164" t="s">
        <v>784</v>
      </c>
      <c r="E157" s="165">
        <v>25440</v>
      </c>
    </row>
    <row r="158" spans="1:5" x14ac:dyDescent="0.2">
      <c r="A158" s="173" t="s">
        <v>626</v>
      </c>
      <c r="B158" s="162" t="s">
        <v>617</v>
      </c>
      <c r="C158" s="163" t="str">
        <f t="shared" si="3"/>
        <v>F714531254261/RU18</v>
      </c>
      <c r="D158" s="164" t="s">
        <v>774</v>
      </c>
      <c r="E158" s="165">
        <v>27430</v>
      </c>
    </row>
    <row r="159" spans="1:5" x14ac:dyDescent="0.2">
      <c r="A159" s="173" t="s">
        <v>343</v>
      </c>
      <c r="B159" s="162" t="s">
        <v>617</v>
      </c>
      <c r="C159" s="163" t="str">
        <f t="shared" si="3"/>
        <v>F714531254261/RU24</v>
      </c>
      <c r="D159" s="164" t="s">
        <v>774</v>
      </c>
      <c r="E159" s="165">
        <v>28600</v>
      </c>
    </row>
    <row r="160" spans="1:5" x14ac:dyDescent="0.2">
      <c r="A160" s="173" t="s">
        <v>343</v>
      </c>
      <c r="B160" s="162" t="s">
        <v>619</v>
      </c>
      <c r="C160" s="163" t="str">
        <f t="shared" si="3"/>
        <v>F714451407109/RU24</v>
      </c>
      <c r="D160" s="164" t="s">
        <v>775</v>
      </c>
      <c r="E160" s="165">
        <v>26700</v>
      </c>
    </row>
    <row r="161" spans="1:5" x14ac:dyDescent="0.2">
      <c r="A161" s="173" t="s">
        <v>626</v>
      </c>
      <c r="B161" s="162" t="s">
        <v>619</v>
      </c>
      <c r="C161" s="163" t="str">
        <f t="shared" si="3"/>
        <v>F714451407109/RU18</v>
      </c>
      <c r="D161" s="164" t="s">
        <v>775</v>
      </c>
      <c r="E161" s="165">
        <v>28200</v>
      </c>
    </row>
    <row r="162" spans="1:5" x14ac:dyDescent="0.2">
      <c r="A162" s="173" t="s">
        <v>343</v>
      </c>
      <c r="B162" s="162" t="s">
        <v>656</v>
      </c>
      <c r="C162" s="163" t="str">
        <f t="shared" si="3"/>
        <v>F714421253178/RU24</v>
      </c>
      <c r="D162" s="164" t="s">
        <v>763</v>
      </c>
      <c r="E162" s="165">
        <v>31120</v>
      </c>
    </row>
    <row r="163" spans="1:5" x14ac:dyDescent="0.2">
      <c r="A163" s="173" t="s">
        <v>626</v>
      </c>
      <c r="B163" s="162" t="s">
        <v>656</v>
      </c>
      <c r="C163" s="163" t="str">
        <f t="shared" si="3"/>
        <v>F714421253178/RU18</v>
      </c>
      <c r="D163" s="164" t="s">
        <v>763</v>
      </c>
      <c r="E163" s="165">
        <v>31260</v>
      </c>
    </row>
    <row r="164" spans="1:5" x14ac:dyDescent="0.2">
      <c r="A164" s="173" t="s">
        <v>626</v>
      </c>
      <c r="B164" s="162" t="s">
        <v>657</v>
      </c>
      <c r="C164" s="163" t="str">
        <f t="shared" si="3"/>
        <v>F714521253278/RU18</v>
      </c>
      <c r="D164" s="164" t="s">
        <v>769</v>
      </c>
      <c r="E164" s="165">
        <v>27350</v>
      </c>
    </row>
    <row r="165" spans="1:5" x14ac:dyDescent="0.2">
      <c r="A165" s="173" t="s">
        <v>343</v>
      </c>
      <c r="B165" s="162" t="s">
        <v>657</v>
      </c>
      <c r="C165" s="163" t="str">
        <f t="shared" si="3"/>
        <v>F714521253278/RU24</v>
      </c>
      <c r="D165" s="164" t="s">
        <v>769</v>
      </c>
      <c r="E165" s="165">
        <v>27290</v>
      </c>
    </row>
    <row r="166" spans="1:5" x14ac:dyDescent="0.2">
      <c r="A166" s="173" t="s">
        <v>626</v>
      </c>
      <c r="B166" s="162" t="s">
        <v>658</v>
      </c>
      <c r="C166" s="163" t="str">
        <f t="shared" si="3"/>
        <v>F714531253398/RU18</v>
      </c>
      <c r="D166" s="164" t="s">
        <v>764</v>
      </c>
      <c r="E166" s="165">
        <v>25460</v>
      </c>
    </row>
    <row r="167" spans="1:5" x14ac:dyDescent="0.2">
      <c r="A167" s="173" t="s">
        <v>343</v>
      </c>
      <c r="B167" s="162" t="s">
        <v>658</v>
      </c>
      <c r="C167" s="163" t="str">
        <f t="shared" si="3"/>
        <v>F714531253398/RU24</v>
      </c>
      <c r="D167" s="164" t="s">
        <v>764</v>
      </c>
      <c r="E167" s="165">
        <v>25340</v>
      </c>
    </row>
    <row r="168" spans="1:5" x14ac:dyDescent="0.2">
      <c r="A168" s="173" t="s">
        <v>626</v>
      </c>
      <c r="B168" s="162" t="s">
        <v>659</v>
      </c>
      <c r="C168" s="163" t="str">
        <f t="shared" si="3"/>
        <v>F714421253166/RU18</v>
      </c>
      <c r="D168" s="164" t="s">
        <v>761</v>
      </c>
      <c r="E168" s="165">
        <v>33650</v>
      </c>
    </row>
    <row r="169" spans="1:5" x14ac:dyDescent="0.2">
      <c r="A169" s="173" t="s">
        <v>343</v>
      </c>
      <c r="B169" s="162" t="s">
        <v>659</v>
      </c>
      <c r="C169" s="163" t="str">
        <f t="shared" si="3"/>
        <v>F714421253166/RU24</v>
      </c>
      <c r="D169" s="164" t="s">
        <v>761</v>
      </c>
      <c r="E169" s="165">
        <v>33940</v>
      </c>
    </row>
    <row r="170" spans="1:5" x14ac:dyDescent="0.2">
      <c r="A170" s="173" t="s">
        <v>626</v>
      </c>
      <c r="B170" s="162" t="s">
        <v>660</v>
      </c>
      <c r="C170" s="163" t="str">
        <f>CONCATENATE(B170,"/",A170)</f>
        <v>F714521253266/RU18</v>
      </c>
      <c r="D170" s="164" t="s">
        <v>770</v>
      </c>
      <c r="E170" s="165">
        <v>30320</v>
      </c>
    </row>
    <row r="171" spans="1:5" x14ac:dyDescent="0.2">
      <c r="A171" s="173" t="s">
        <v>343</v>
      </c>
      <c r="B171" s="162" t="s">
        <v>660</v>
      </c>
      <c r="C171" s="163" t="str">
        <f>CONCATENATE(B171,"/",A171)</f>
        <v>F714521253266/RU24</v>
      </c>
      <c r="D171" s="164" t="s">
        <v>770</v>
      </c>
      <c r="E171" s="165">
        <v>29920</v>
      </c>
    </row>
    <row r="172" spans="1:5" x14ac:dyDescent="0.2">
      <c r="A172" s="173" t="s">
        <v>626</v>
      </c>
      <c r="B172" s="162" t="s">
        <v>661</v>
      </c>
      <c r="C172" s="163" t="str">
        <f t="shared" ref="C172:C182" si="4">CONCATENATE(B172,"/",A172)</f>
        <v>F714531253366/RU18</v>
      </c>
      <c r="D172" s="164" t="s">
        <v>762</v>
      </c>
      <c r="E172" s="165">
        <v>28370</v>
      </c>
    </row>
    <row r="173" spans="1:5" x14ac:dyDescent="0.2">
      <c r="A173" s="173" t="s">
        <v>343</v>
      </c>
      <c r="B173" s="162" t="s">
        <v>661</v>
      </c>
      <c r="C173" s="163" t="str">
        <f t="shared" si="4"/>
        <v>F714531253366/RU24</v>
      </c>
      <c r="D173" s="164" t="s">
        <v>762</v>
      </c>
      <c r="E173" s="165">
        <v>27830</v>
      </c>
    </row>
    <row r="174" spans="1:5" x14ac:dyDescent="0.2">
      <c r="A174" s="162" t="s">
        <v>2</v>
      </c>
      <c r="B174" s="173" t="s">
        <v>663</v>
      </c>
      <c r="C174" s="163" t="str">
        <f t="shared" si="4"/>
        <v>F712551401216/RU10</v>
      </c>
      <c r="D174" s="164" t="s">
        <v>792</v>
      </c>
      <c r="E174" s="165">
        <v>25500</v>
      </c>
    </row>
    <row r="175" spans="1:5" x14ac:dyDescent="0.2">
      <c r="A175" s="173" t="s">
        <v>2</v>
      </c>
      <c r="B175" s="173" t="s">
        <v>693</v>
      </c>
      <c r="C175" s="163" t="str">
        <f t="shared" si="4"/>
        <v>F712531102451/RU10</v>
      </c>
      <c r="D175" s="164" t="s">
        <v>776</v>
      </c>
      <c r="E175" s="165">
        <v>24040</v>
      </c>
    </row>
    <row r="176" spans="1:5" x14ac:dyDescent="0.2">
      <c r="A176" s="173" t="s">
        <v>343</v>
      </c>
      <c r="B176" s="162" t="s">
        <v>697</v>
      </c>
      <c r="C176" s="163" t="str">
        <f t="shared" si="4"/>
        <v>F714541259216/RU24</v>
      </c>
      <c r="D176" s="164" t="s">
        <v>753</v>
      </c>
      <c r="E176" s="165">
        <v>23830</v>
      </c>
    </row>
    <row r="177" spans="1:5" x14ac:dyDescent="0.2">
      <c r="A177" s="173" t="s">
        <v>626</v>
      </c>
      <c r="B177" s="162" t="s">
        <v>697</v>
      </c>
      <c r="C177" s="163" t="str">
        <f t="shared" si="4"/>
        <v>F714541259216/RU18</v>
      </c>
      <c r="D177" s="164" t="s">
        <v>753</v>
      </c>
      <c r="E177" s="165">
        <v>25070</v>
      </c>
    </row>
    <row r="178" spans="1:5" x14ac:dyDescent="0.2">
      <c r="A178" s="162" t="s">
        <v>2</v>
      </c>
      <c r="B178" s="162" t="s">
        <v>741</v>
      </c>
      <c r="C178" s="163" t="str">
        <f t="shared" si="4"/>
        <v>F712421252154/RU10</v>
      </c>
      <c r="D178" s="164" t="s">
        <v>793</v>
      </c>
      <c r="E178" s="165">
        <v>26310</v>
      </c>
    </row>
    <row r="179" spans="1:5" x14ac:dyDescent="0.2">
      <c r="A179" s="162" t="s">
        <v>2</v>
      </c>
      <c r="B179" s="162" t="s">
        <v>742</v>
      </c>
      <c r="C179" s="163" t="str">
        <f t="shared" si="4"/>
        <v>F712531252455/RU10</v>
      </c>
      <c r="D179" s="164" t="s">
        <v>794</v>
      </c>
      <c r="E179" s="165">
        <v>20880</v>
      </c>
    </row>
    <row r="180" spans="1:5" x14ac:dyDescent="0.2">
      <c r="A180" s="162" t="s">
        <v>2</v>
      </c>
      <c r="B180" s="162" t="s">
        <v>743</v>
      </c>
      <c r="C180" s="163" t="str">
        <f t="shared" si="4"/>
        <v>F712531252654/RU10</v>
      </c>
      <c r="D180" s="164" t="s">
        <v>795</v>
      </c>
      <c r="E180" s="165">
        <v>19140</v>
      </c>
    </row>
    <row r="181" spans="1:5" x14ac:dyDescent="0.2">
      <c r="A181" s="162" t="s">
        <v>2</v>
      </c>
      <c r="B181" s="173" t="s">
        <v>744</v>
      </c>
      <c r="C181" s="163" t="str">
        <f t="shared" si="4"/>
        <v>F712531102651/RU10</v>
      </c>
      <c r="D181" s="164" t="s">
        <v>611</v>
      </c>
      <c r="E181" s="165">
        <v>22130</v>
      </c>
    </row>
    <row r="182" spans="1:5" x14ac:dyDescent="0.2">
      <c r="A182" s="173" t="s">
        <v>626</v>
      </c>
      <c r="B182" s="173" t="s">
        <v>744</v>
      </c>
      <c r="C182" s="163" t="str">
        <f t="shared" si="4"/>
        <v>F712531102651/RU18</v>
      </c>
      <c r="D182" s="164" t="s">
        <v>611</v>
      </c>
      <c r="E182" s="165">
        <v>23230</v>
      </c>
    </row>
    <row r="183" spans="1:5" x14ac:dyDescent="0.2">
      <c r="A183" s="173" t="s">
        <v>626</v>
      </c>
      <c r="B183" s="162" t="s">
        <v>714</v>
      </c>
      <c r="C183" s="163" t="str">
        <f>CONCATENATE(B183,"/",A183)</f>
        <v>F714541259217/RU18</v>
      </c>
      <c r="D183" s="164" t="s">
        <v>752</v>
      </c>
      <c r="E183" s="165">
        <v>22760</v>
      </c>
    </row>
    <row r="184" spans="1:5" x14ac:dyDescent="0.2">
      <c r="A184" s="173" t="s">
        <v>343</v>
      </c>
      <c r="B184" s="162" t="s">
        <v>714</v>
      </c>
      <c r="C184" s="163" t="str">
        <f>CONCATENATE(B184,"/",A184)</f>
        <v>F714541259217/RU24</v>
      </c>
      <c r="D184" s="164" t="s">
        <v>752</v>
      </c>
      <c r="E184" s="165">
        <v>21330</v>
      </c>
    </row>
    <row r="185" spans="1:5" x14ac:dyDescent="0.2">
      <c r="A185" s="173" t="s">
        <v>343</v>
      </c>
      <c r="B185" s="4" t="s">
        <v>738</v>
      </c>
      <c r="C185" s="163" t="str">
        <f t="shared" ref="C185:C196" si="5">CONCATENATE(B185,"/",A185)</f>
        <v>F714541409130/RU24</v>
      </c>
      <c r="D185" s="164" t="s">
        <v>708</v>
      </c>
      <c r="E185" s="165">
        <v>23890</v>
      </c>
    </row>
    <row r="186" spans="1:5" x14ac:dyDescent="0.2">
      <c r="A186" s="173" t="s">
        <v>626</v>
      </c>
      <c r="B186" s="4" t="s">
        <v>738</v>
      </c>
      <c r="C186" s="163" t="str">
        <f t="shared" si="5"/>
        <v>F714541409130/RU18</v>
      </c>
      <c r="D186" s="164" t="s">
        <v>708</v>
      </c>
      <c r="E186" s="165">
        <v>24460</v>
      </c>
    </row>
    <row r="187" spans="1:5" x14ac:dyDescent="0.2">
      <c r="A187" s="173" t="s">
        <v>343</v>
      </c>
      <c r="B187" s="4" t="s">
        <v>739</v>
      </c>
      <c r="C187" s="163" t="str">
        <f t="shared" si="5"/>
        <v>F714541409430/RU24</v>
      </c>
      <c r="D187" s="164" t="s">
        <v>790</v>
      </c>
      <c r="E187" s="165">
        <v>23000</v>
      </c>
    </row>
    <row r="188" spans="1:5" x14ac:dyDescent="0.2">
      <c r="A188" s="173" t="s">
        <v>626</v>
      </c>
      <c r="B188" s="4" t="s">
        <v>739</v>
      </c>
      <c r="C188" s="163" t="str">
        <f t="shared" si="5"/>
        <v>F714541409430/RU18</v>
      </c>
      <c r="D188" s="164" t="s">
        <v>790</v>
      </c>
      <c r="E188" s="165">
        <v>24230</v>
      </c>
    </row>
    <row r="189" spans="1:5" x14ac:dyDescent="0.2">
      <c r="A189" s="173" t="s">
        <v>626</v>
      </c>
      <c r="B189" s="166" t="s">
        <v>181</v>
      </c>
      <c r="C189" s="163" t="str">
        <f t="shared" si="5"/>
        <v>F714551407450/RU18</v>
      </c>
      <c r="D189" s="164" t="s">
        <v>786</v>
      </c>
      <c r="E189" s="165">
        <v>20580</v>
      </c>
    </row>
    <row r="190" spans="1:5" x14ac:dyDescent="0.2">
      <c r="A190" s="173" t="s">
        <v>343</v>
      </c>
      <c r="B190" s="162" t="s">
        <v>720</v>
      </c>
      <c r="C190" s="163" t="str">
        <f t="shared" si="5"/>
        <v>F714531252651/RU24</v>
      </c>
      <c r="D190" s="164" t="s">
        <v>749</v>
      </c>
      <c r="E190" s="165">
        <v>22340</v>
      </c>
    </row>
    <row r="191" spans="1:5" x14ac:dyDescent="0.2">
      <c r="A191" s="173" t="s">
        <v>626</v>
      </c>
      <c r="B191" s="173" t="s">
        <v>745</v>
      </c>
      <c r="C191" s="163" t="str">
        <f t="shared" si="5"/>
        <v>F714421403130/RU18</v>
      </c>
      <c r="D191" s="164" t="s">
        <v>796</v>
      </c>
      <c r="E191" s="165">
        <v>31060</v>
      </c>
    </row>
    <row r="192" spans="1:5" x14ac:dyDescent="0.2">
      <c r="A192" s="162" t="s">
        <v>99</v>
      </c>
      <c r="B192" s="162" t="s">
        <v>797</v>
      </c>
      <c r="C192" s="163" t="str">
        <f t="shared" si="5"/>
        <v>F714421252154/RU12</v>
      </c>
      <c r="D192" s="164" t="s">
        <v>793</v>
      </c>
      <c r="E192" s="165">
        <v>27140</v>
      </c>
    </row>
    <row r="193" spans="1:5" x14ac:dyDescent="0.2">
      <c r="A193" s="162" t="s">
        <v>99</v>
      </c>
      <c r="B193" s="162" t="s">
        <v>798</v>
      </c>
      <c r="C193" s="163" t="str">
        <f t="shared" si="5"/>
        <v>F714531252455/RU12</v>
      </c>
      <c r="D193" s="164" t="s">
        <v>794</v>
      </c>
      <c r="E193" s="165">
        <v>22000</v>
      </c>
    </row>
    <row r="194" spans="1:5" x14ac:dyDescent="0.2">
      <c r="A194" s="102" t="s">
        <v>99</v>
      </c>
      <c r="B194" s="102" t="s">
        <v>799</v>
      </c>
      <c r="C194" s="163" t="str">
        <f t="shared" si="5"/>
        <v>F714531252654/RU12</v>
      </c>
      <c r="D194" s="108" t="s">
        <v>795</v>
      </c>
      <c r="E194" s="177">
        <v>19640</v>
      </c>
    </row>
    <row r="195" spans="1:5" x14ac:dyDescent="0.2">
      <c r="A195" s="162" t="s">
        <v>626</v>
      </c>
      <c r="B195" s="162" t="s">
        <v>799</v>
      </c>
      <c r="C195" s="163" t="str">
        <f t="shared" si="5"/>
        <v>F714531252654/RU18</v>
      </c>
      <c r="D195" s="164" t="s">
        <v>795</v>
      </c>
      <c r="E195" s="165">
        <v>20240</v>
      </c>
    </row>
    <row r="196" spans="1:5" x14ac:dyDescent="0.2">
      <c r="A196" s="102" t="s">
        <v>343</v>
      </c>
      <c r="B196" s="102" t="s">
        <v>799</v>
      </c>
      <c r="C196" s="163" t="str">
        <f t="shared" si="5"/>
        <v>F714531252654/RU24</v>
      </c>
      <c r="D196" s="108" t="s">
        <v>795</v>
      </c>
      <c r="E196" s="177">
        <v>20140</v>
      </c>
    </row>
    <row r="197" spans="1:5" x14ac:dyDescent="0.2">
      <c r="A197" s="175" t="s">
        <v>626</v>
      </c>
      <c r="B197" s="162" t="s">
        <v>797</v>
      </c>
      <c r="C197" s="163" t="str">
        <f>CONCATENATE(B197,"/",A197)</f>
        <v>F714421252154/RU18</v>
      </c>
      <c r="D197" s="164" t="s">
        <v>793</v>
      </c>
      <c r="E197" s="165">
        <v>27410</v>
      </c>
    </row>
    <row r="198" spans="1:5" x14ac:dyDescent="0.2">
      <c r="A198" s="176" t="s">
        <v>626</v>
      </c>
      <c r="B198" s="166" t="s">
        <v>607</v>
      </c>
      <c r="C198" s="163" t="str">
        <f>CONCATENATE(B198,"/",A198)</f>
        <v>F712301403119/RU18</v>
      </c>
      <c r="D198" s="164" t="s">
        <v>788</v>
      </c>
      <c r="E198" s="165">
        <v>67800</v>
      </c>
    </row>
    <row r="199" spans="1:5" x14ac:dyDescent="0.2">
      <c r="A199" s="175" t="s">
        <v>99</v>
      </c>
      <c r="B199" s="175" t="s">
        <v>801</v>
      </c>
      <c r="C199" s="163" t="str">
        <f>CONCATENATE(B199,"/",A199)</f>
        <v>F714431251129/RU12</v>
      </c>
      <c r="D199" s="164" t="s">
        <v>757</v>
      </c>
      <c r="E199" s="165">
        <v>34860</v>
      </c>
    </row>
    <row r="200" spans="1:5" x14ac:dyDescent="0.2">
      <c r="A200" s="175" t="s">
        <v>626</v>
      </c>
      <c r="B200" s="162" t="s">
        <v>798</v>
      </c>
      <c r="C200" s="163" t="str">
        <f>CONCATENATE(B200,"/",A200)</f>
        <v>F714531252455/RU18</v>
      </c>
      <c r="D200" s="164" t="s">
        <v>794</v>
      </c>
      <c r="E200" s="165">
        <v>22500</v>
      </c>
    </row>
    <row r="201" spans="1:5" x14ac:dyDescent="0.2">
      <c r="A201" s="3" t="s">
        <v>2</v>
      </c>
      <c r="B201" s="2" t="s">
        <v>633</v>
      </c>
      <c r="C201" s="2" t="str">
        <f>CONCATENATE(B201,"/",A201)</f>
        <v>F712201402507/RU10</v>
      </c>
      <c r="D201" s="2" t="s">
        <v>803</v>
      </c>
      <c r="E201" s="28">
        <v>61360</v>
      </c>
    </row>
  </sheetData>
  <autoFilter ref="A2:E201" xr:uid="{3258CD53-DAFE-4270-A9F3-0F7D5F02F6D4}"/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AEA2-AF75-4AEF-AD40-A82F29A2ADD4}">
  <dimension ref="A1:F175"/>
  <sheetViews>
    <sheetView workbookViewId="0">
      <selection sqref="A1:E1048576"/>
    </sheetView>
  </sheetViews>
  <sheetFormatPr baseColWidth="10" defaultColWidth="8.83203125" defaultRowHeight="15" x14ac:dyDescent="0.2"/>
  <cols>
    <col min="2" max="2" width="14.83203125" customWidth="1"/>
    <col min="3" max="3" width="19.1640625" bestFit="1" customWidth="1"/>
    <col min="4" max="4" width="42.33203125" customWidth="1"/>
    <col min="5" max="5" width="15.83203125" customWidth="1"/>
    <col min="6" max="6" width="9" bestFit="1" customWidth="1"/>
  </cols>
  <sheetData>
    <row r="1" spans="1:6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6" x14ac:dyDescent="0.2">
      <c r="A2" s="110"/>
      <c r="B2" s="110"/>
      <c r="C2" s="110"/>
      <c r="D2" s="113">
        <v>43922</v>
      </c>
      <c r="E2" s="111" t="s">
        <v>597</v>
      </c>
    </row>
    <row r="3" spans="1:6" ht="0.5" customHeight="1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746</v>
      </c>
      <c r="E3" s="165">
        <v>73250</v>
      </c>
      <c r="F3" s="30"/>
    </row>
    <row r="4" spans="1:6" x14ac:dyDescent="0.2">
      <c r="A4" s="162" t="s">
        <v>99</v>
      </c>
      <c r="B4" s="162" t="s">
        <v>720</v>
      </c>
      <c r="C4" s="163" t="str">
        <f t="shared" ref="C4:C38" si="0">CONCATENATE(B4,"/",A4)</f>
        <v>F714531252651/RU12</v>
      </c>
      <c r="D4" s="164" t="s">
        <v>749</v>
      </c>
      <c r="E4" s="165">
        <v>21840</v>
      </c>
      <c r="F4" s="30"/>
    </row>
    <row r="5" spans="1:6" x14ac:dyDescent="0.2">
      <c r="A5" s="162" t="s">
        <v>2</v>
      </c>
      <c r="B5" s="162" t="s">
        <v>604</v>
      </c>
      <c r="C5" s="163" t="str">
        <f t="shared" si="0"/>
        <v>F712201403279/RU10</v>
      </c>
      <c r="D5" s="164" t="s">
        <v>750</v>
      </c>
      <c r="E5" s="165">
        <v>71510</v>
      </c>
      <c r="F5" s="30"/>
    </row>
    <row r="6" spans="1:6" x14ac:dyDescent="0.2">
      <c r="A6" s="162" t="s">
        <v>2</v>
      </c>
      <c r="B6" s="162" t="s">
        <v>639</v>
      </c>
      <c r="C6" s="163" t="str">
        <f t="shared" si="0"/>
        <v>F712301251187/RU10</v>
      </c>
      <c r="D6" s="164" t="s">
        <v>751</v>
      </c>
      <c r="E6" s="165">
        <v>100250</v>
      </c>
      <c r="F6" s="30"/>
    </row>
    <row r="7" spans="1:6" x14ac:dyDescent="0.2">
      <c r="A7" s="162" t="s">
        <v>2</v>
      </c>
      <c r="B7" s="162" t="s">
        <v>713</v>
      </c>
      <c r="C7" s="163" t="str">
        <f t="shared" si="0"/>
        <v>F712541259217/RU10</v>
      </c>
      <c r="D7" s="164" t="s">
        <v>752</v>
      </c>
      <c r="E7" s="165">
        <v>21660</v>
      </c>
      <c r="F7" s="30"/>
    </row>
    <row r="8" spans="1:6" x14ac:dyDescent="0.2">
      <c r="A8" s="162" t="s">
        <v>99</v>
      </c>
      <c r="B8" s="162" t="s">
        <v>714</v>
      </c>
      <c r="C8" s="163" t="str">
        <f t="shared" si="0"/>
        <v>F714541259217/RU12</v>
      </c>
      <c r="D8" s="164" t="s">
        <v>752</v>
      </c>
      <c r="E8" s="165">
        <v>20830</v>
      </c>
      <c r="F8" s="30"/>
    </row>
    <row r="9" spans="1:6" x14ac:dyDescent="0.2">
      <c r="A9" s="162" t="s">
        <v>2</v>
      </c>
      <c r="B9" s="162" t="s">
        <v>702</v>
      </c>
      <c r="C9" s="163" t="str">
        <f t="shared" si="0"/>
        <v>F712541109216/RU10</v>
      </c>
      <c r="D9" s="164" t="s">
        <v>753</v>
      </c>
      <c r="E9" s="165">
        <v>24570</v>
      </c>
      <c r="F9" s="30"/>
    </row>
    <row r="10" spans="1:6" x14ac:dyDescent="0.2">
      <c r="A10" s="162" t="s">
        <v>626</v>
      </c>
      <c r="B10" s="162" t="s">
        <v>702</v>
      </c>
      <c r="C10" s="163" t="str">
        <f t="shared" si="0"/>
        <v>F712541109216/RU18</v>
      </c>
      <c r="D10" s="164" t="s">
        <v>753</v>
      </c>
      <c r="E10" s="165">
        <v>25670</v>
      </c>
      <c r="F10" s="30"/>
    </row>
    <row r="11" spans="1:6" x14ac:dyDescent="0.2">
      <c r="A11" s="162" t="s">
        <v>99</v>
      </c>
      <c r="B11" s="162" t="s">
        <v>702</v>
      </c>
      <c r="C11" s="163" t="str">
        <f t="shared" si="0"/>
        <v>F712541109216/RU12</v>
      </c>
      <c r="D11" s="164" t="s">
        <v>753</v>
      </c>
      <c r="E11" s="165">
        <v>23930</v>
      </c>
      <c r="F11" s="30"/>
    </row>
    <row r="12" spans="1:6" x14ac:dyDescent="0.2">
      <c r="A12" s="162" t="s">
        <v>2</v>
      </c>
      <c r="B12" s="162" t="s">
        <v>641</v>
      </c>
      <c r="C12" s="163" t="str">
        <f t="shared" si="0"/>
        <v>F712201251365/RU10</v>
      </c>
      <c r="D12" s="164" t="s">
        <v>754</v>
      </c>
      <c r="E12" s="165">
        <v>59760</v>
      </c>
      <c r="F12" s="30"/>
    </row>
    <row r="13" spans="1:6" x14ac:dyDescent="0.2">
      <c r="A13" s="162" t="s">
        <v>2</v>
      </c>
      <c r="B13" s="162" t="s">
        <v>640</v>
      </c>
      <c r="C13" s="163" t="str">
        <f t="shared" si="0"/>
        <v>F712301251295/RU10</v>
      </c>
      <c r="D13" s="164" t="s">
        <v>755</v>
      </c>
      <c r="E13" s="165">
        <v>64400</v>
      </c>
      <c r="F13" s="30"/>
    </row>
    <row r="14" spans="1:6" x14ac:dyDescent="0.2">
      <c r="A14" s="162" t="s">
        <v>2</v>
      </c>
      <c r="B14" s="162" t="s">
        <v>691</v>
      </c>
      <c r="C14" s="163" t="str">
        <f t="shared" si="0"/>
        <v>F712421104151/RU10</v>
      </c>
      <c r="D14" s="164" t="s">
        <v>632</v>
      </c>
      <c r="E14" s="165">
        <v>28060</v>
      </c>
      <c r="F14" s="30"/>
    </row>
    <row r="15" spans="1:6" x14ac:dyDescent="0.2">
      <c r="A15" s="162" t="s">
        <v>2</v>
      </c>
      <c r="B15" s="162" t="s">
        <v>225</v>
      </c>
      <c r="C15" s="163" t="str">
        <f t="shared" si="0"/>
        <v>F712301254713/RU10</v>
      </c>
      <c r="D15" s="164" t="s">
        <v>688</v>
      </c>
      <c r="E15" s="165">
        <v>66650</v>
      </c>
      <c r="F15" s="30"/>
    </row>
    <row r="16" spans="1:6" x14ac:dyDescent="0.2">
      <c r="A16" s="162" t="s">
        <v>626</v>
      </c>
      <c r="B16" s="162" t="s">
        <v>225</v>
      </c>
      <c r="C16" s="163" t="str">
        <f t="shared" si="0"/>
        <v>F712301254713/RU18</v>
      </c>
      <c r="D16" s="164" t="s">
        <v>688</v>
      </c>
      <c r="E16" s="165">
        <v>67150</v>
      </c>
      <c r="F16" s="30"/>
    </row>
    <row r="17" spans="1:6" x14ac:dyDescent="0.2">
      <c r="A17" s="162" t="s">
        <v>99</v>
      </c>
      <c r="B17" s="162" t="s">
        <v>697</v>
      </c>
      <c r="C17" s="163" t="str">
        <f t="shared" si="0"/>
        <v>F714541259216/RU12</v>
      </c>
      <c r="D17" s="164" t="s">
        <v>753</v>
      </c>
      <c r="E17" s="165">
        <v>23330</v>
      </c>
      <c r="F17" s="30"/>
    </row>
    <row r="18" spans="1:6" x14ac:dyDescent="0.2">
      <c r="A18" s="162" t="s">
        <v>2</v>
      </c>
      <c r="B18" s="162" t="s">
        <v>684</v>
      </c>
      <c r="C18" s="163" t="str">
        <f t="shared" si="0"/>
        <v>F712541409216/RU10</v>
      </c>
      <c r="D18" s="164" t="s">
        <v>753</v>
      </c>
      <c r="E18" s="165">
        <v>23650</v>
      </c>
      <c r="F18" s="30"/>
    </row>
    <row r="19" spans="1:6" x14ac:dyDescent="0.2">
      <c r="A19" s="162" t="s">
        <v>626</v>
      </c>
      <c r="B19" s="162" t="s">
        <v>627</v>
      </c>
      <c r="C19" s="163" t="str">
        <f t="shared" si="0"/>
        <v>F714431256169/RU18</v>
      </c>
      <c r="D19" s="164" t="s">
        <v>630</v>
      </c>
      <c r="E19" s="165">
        <v>23210</v>
      </c>
      <c r="F19" s="30"/>
    </row>
    <row r="20" spans="1:6" x14ac:dyDescent="0.2">
      <c r="A20" s="162" t="s">
        <v>626</v>
      </c>
      <c r="B20" s="162" t="s">
        <v>628</v>
      </c>
      <c r="C20" s="163" t="str">
        <f t="shared" si="0"/>
        <v>F714531256469/RU18</v>
      </c>
      <c r="D20" s="164" t="s">
        <v>631</v>
      </c>
      <c r="E20" s="165">
        <v>20200</v>
      </c>
      <c r="F20" s="30"/>
    </row>
    <row r="21" spans="1:6" x14ac:dyDescent="0.2">
      <c r="A21" s="162" t="s">
        <v>626</v>
      </c>
      <c r="B21" s="162" t="s">
        <v>608</v>
      </c>
      <c r="C21" s="163" t="str">
        <f t="shared" si="0"/>
        <v>F712301403319/RU18</v>
      </c>
      <c r="D21" s="164" t="s">
        <v>756</v>
      </c>
      <c r="E21" s="165">
        <v>54590</v>
      </c>
      <c r="F21" s="30"/>
    </row>
    <row r="22" spans="1:6" x14ac:dyDescent="0.2">
      <c r="A22" s="162" t="s">
        <v>2</v>
      </c>
      <c r="B22" s="162" t="s">
        <v>686</v>
      </c>
      <c r="C22" s="163" t="str">
        <f t="shared" si="0"/>
        <v>F712531404200/RU10</v>
      </c>
      <c r="D22" s="164" t="s">
        <v>758</v>
      </c>
      <c r="E22" s="165">
        <v>27330</v>
      </c>
      <c r="F22" s="30"/>
    </row>
    <row r="23" spans="1:6" x14ac:dyDescent="0.2">
      <c r="A23" s="162" t="s">
        <v>2</v>
      </c>
      <c r="B23" s="162" t="s">
        <v>718</v>
      </c>
      <c r="C23" s="163" t="str">
        <f t="shared" si="0"/>
        <v>F712411254106/RU10</v>
      </c>
      <c r="D23" s="164" t="s">
        <v>759</v>
      </c>
      <c r="E23" s="165">
        <v>33870</v>
      </c>
      <c r="F23" s="30"/>
    </row>
    <row r="24" spans="1:6" x14ac:dyDescent="0.2">
      <c r="A24" s="162" t="s">
        <v>2</v>
      </c>
      <c r="B24" s="162" t="s">
        <v>7</v>
      </c>
      <c r="C24" s="163" t="str">
        <f t="shared" si="0"/>
        <v>F712411404101/RU10</v>
      </c>
      <c r="D24" s="164" t="s">
        <v>760</v>
      </c>
      <c r="E24" s="165">
        <v>33650</v>
      </c>
      <c r="F24" s="30"/>
    </row>
    <row r="25" spans="1:6" x14ac:dyDescent="0.2">
      <c r="A25" s="162" t="s">
        <v>2</v>
      </c>
      <c r="B25" s="162" t="s">
        <v>643</v>
      </c>
      <c r="C25" s="163" t="str">
        <f t="shared" si="0"/>
        <v>F712421253166/RU10</v>
      </c>
      <c r="D25" s="164" t="s">
        <v>761</v>
      </c>
      <c r="E25" s="165">
        <v>32550</v>
      </c>
      <c r="F25" s="30"/>
    </row>
    <row r="26" spans="1:6" x14ac:dyDescent="0.2">
      <c r="A26" s="162" t="s">
        <v>99</v>
      </c>
      <c r="B26" s="162" t="s">
        <v>659</v>
      </c>
      <c r="C26" s="163" t="str">
        <f t="shared" si="0"/>
        <v>F714421253166/RU12</v>
      </c>
      <c r="D26" s="164" t="s">
        <v>761</v>
      </c>
      <c r="E26" s="165">
        <v>33440</v>
      </c>
      <c r="F26" s="30"/>
    </row>
    <row r="27" spans="1:6" x14ac:dyDescent="0.2">
      <c r="A27" s="162" t="s">
        <v>2</v>
      </c>
      <c r="B27" s="162" t="s">
        <v>644</v>
      </c>
      <c r="C27" s="163" t="str">
        <f t="shared" si="0"/>
        <v>F712531253366/RU10</v>
      </c>
      <c r="D27" s="164" t="s">
        <v>762</v>
      </c>
      <c r="E27" s="165">
        <v>27270</v>
      </c>
      <c r="F27" s="30"/>
    </row>
    <row r="28" spans="1:6" x14ac:dyDescent="0.2">
      <c r="A28" s="162" t="s">
        <v>2</v>
      </c>
      <c r="B28" s="162" t="s">
        <v>646</v>
      </c>
      <c r="C28" s="163" t="str">
        <f t="shared" si="0"/>
        <v>F712421253178/RU10</v>
      </c>
      <c r="D28" s="164" t="s">
        <v>763</v>
      </c>
      <c r="E28" s="165">
        <v>30160</v>
      </c>
      <c r="F28" s="30"/>
    </row>
    <row r="29" spans="1:6" x14ac:dyDescent="0.2">
      <c r="A29" s="162" t="s">
        <v>2</v>
      </c>
      <c r="B29" s="162" t="s">
        <v>648</v>
      </c>
      <c r="C29" s="163" t="str">
        <f t="shared" si="0"/>
        <v>F712531253398/RU10</v>
      </c>
      <c r="D29" s="164" t="s">
        <v>764</v>
      </c>
      <c r="E29" s="165">
        <v>24360</v>
      </c>
      <c r="F29" s="30"/>
    </row>
    <row r="30" spans="1:6" x14ac:dyDescent="0.2">
      <c r="A30" s="162" t="s">
        <v>2</v>
      </c>
      <c r="B30" s="162" t="s">
        <v>649</v>
      </c>
      <c r="C30" s="163" t="str">
        <f t="shared" si="0"/>
        <v>F712531403366/RU10</v>
      </c>
      <c r="D30" s="164" t="s">
        <v>762</v>
      </c>
      <c r="E30" s="165">
        <v>26950</v>
      </c>
      <c r="F30" s="30"/>
    </row>
    <row r="31" spans="1:6" x14ac:dyDescent="0.2">
      <c r="A31" s="162" t="s">
        <v>2</v>
      </c>
      <c r="B31" s="162" t="s">
        <v>650</v>
      </c>
      <c r="C31" s="163" t="str">
        <f t="shared" si="0"/>
        <v>F712421403166/RU10</v>
      </c>
      <c r="D31" s="164" t="s">
        <v>761</v>
      </c>
      <c r="E31" s="165">
        <v>32230</v>
      </c>
      <c r="F31" s="30"/>
    </row>
    <row r="32" spans="1:6" x14ac:dyDescent="0.2">
      <c r="A32" s="162" t="s">
        <v>2</v>
      </c>
      <c r="B32" s="162" t="s">
        <v>652</v>
      </c>
      <c r="C32" s="163" t="str">
        <f t="shared" si="0"/>
        <v>F712421403130/RU10</v>
      </c>
      <c r="D32" s="164" t="s">
        <v>765</v>
      </c>
      <c r="E32" s="165">
        <v>27960</v>
      </c>
      <c r="F32" s="30"/>
    </row>
    <row r="33" spans="1:6" x14ac:dyDescent="0.2">
      <c r="A33" s="162" t="s">
        <v>2</v>
      </c>
      <c r="B33" s="162" t="s">
        <v>653</v>
      </c>
      <c r="C33" s="163" t="str">
        <f t="shared" si="0"/>
        <v>F712531403230/RU10</v>
      </c>
      <c r="D33" s="164" t="s">
        <v>766</v>
      </c>
      <c r="E33" s="165">
        <v>26250</v>
      </c>
      <c r="F33" s="30"/>
    </row>
    <row r="34" spans="1:6" x14ac:dyDescent="0.2">
      <c r="A34" s="162" t="s">
        <v>2</v>
      </c>
      <c r="B34" s="162" t="s">
        <v>654</v>
      </c>
      <c r="C34" s="163" t="str">
        <f t="shared" si="0"/>
        <v>F712531403330/RU10</v>
      </c>
      <c r="D34" s="164" t="s">
        <v>767</v>
      </c>
      <c r="E34" s="165">
        <v>25830</v>
      </c>
      <c r="F34" s="30"/>
    </row>
    <row r="35" spans="1:6" x14ac:dyDescent="0.2">
      <c r="A35" s="162" t="s">
        <v>2</v>
      </c>
      <c r="B35" s="162" t="s">
        <v>655</v>
      </c>
      <c r="C35" s="163" t="str">
        <f t="shared" si="0"/>
        <v>F712531403340/RU10</v>
      </c>
      <c r="D35" s="164" t="s">
        <v>768</v>
      </c>
      <c r="E35" s="165">
        <v>24600</v>
      </c>
      <c r="F35" s="30"/>
    </row>
    <row r="36" spans="1:6" x14ac:dyDescent="0.2">
      <c r="A36" s="162" t="s">
        <v>99</v>
      </c>
      <c r="B36" s="162" t="s">
        <v>656</v>
      </c>
      <c r="C36" s="163" t="str">
        <f t="shared" si="0"/>
        <v>F714421253178/RU12</v>
      </c>
      <c r="D36" s="164" t="s">
        <v>763</v>
      </c>
      <c r="E36" s="165">
        <v>30620</v>
      </c>
      <c r="F36" s="30"/>
    </row>
    <row r="37" spans="1:6" x14ac:dyDescent="0.2">
      <c r="A37" s="162" t="s">
        <v>99</v>
      </c>
      <c r="B37" s="162" t="s">
        <v>657</v>
      </c>
      <c r="C37" s="163" t="str">
        <f t="shared" si="0"/>
        <v>F714521253278/RU12</v>
      </c>
      <c r="D37" s="164" t="s">
        <v>769</v>
      </c>
      <c r="E37" s="165">
        <v>26790</v>
      </c>
      <c r="F37" s="30"/>
    </row>
    <row r="38" spans="1:6" x14ac:dyDescent="0.2">
      <c r="A38" s="162" t="s">
        <v>99</v>
      </c>
      <c r="B38" s="162" t="s">
        <v>658</v>
      </c>
      <c r="C38" s="163" t="str">
        <f t="shared" si="0"/>
        <v>F714531253398/RU12</v>
      </c>
      <c r="D38" s="164" t="s">
        <v>764</v>
      </c>
      <c r="E38" s="165">
        <v>24840</v>
      </c>
      <c r="F38" s="30"/>
    </row>
    <row r="39" spans="1:6" x14ac:dyDescent="0.2">
      <c r="A39" s="162" t="s">
        <v>99</v>
      </c>
      <c r="B39" s="162" t="s">
        <v>660</v>
      </c>
      <c r="C39" s="163" t="str">
        <f>CONCATENATE(B39,"/",A39)</f>
        <v>F714521253266/RU12</v>
      </c>
      <c r="D39" s="164" t="s">
        <v>770</v>
      </c>
      <c r="E39" s="165">
        <v>29420</v>
      </c>
      <c r="F39" s="30"/>
    </row>
    <row r="40" spans="1:6" x14ac:dyDescent="0.2">
      <c r="A40" s="162" t="s">
        <v>99</v>
      </c>
      <c r="B40" s="162" t="s">
        <v>661</v>
      </c>
      <c r="C40" s="163" t="str">
        <f t="shared" ref="C40:C102" si="1">CONCATENATE(B40,"/",A40)</f>
        <v>F714531253366/RU12</v>
      </c>
      <c r="D40" s="164" t="s">
        <v>762</v>
      </c>
      <c r="E40" s="165">
        <v>27330</v>
      </c>
      <c r="F40" s="30"/>
    </row>
    <row r="41" spans="1:6" x14ac:dyDescent="0.2">
      <c r="A41" s="162" t="s">
        <v>2</v>
      </c>
      <c r="B41" s="162" t="s">
        <v>662</v>
      </c>
      <c r="C41" s="163" t="str">
        <f t="shared" si="1"/>
        <v>F712421103166/RU10</v>
      </c>
      <c r="D41" s="164" t="s">
        <v>761</v>
      </c>
      <c r="E41" s="165">
        <v>33150</v>
      </c>
      <c r="F41" s="30"/>
    </row>
    <row r="42" spans="1:6" x14ac:dyDescent="0.2">
      <c r="A42" s="162" t="s">
        <v>99</v>
      </c>
      <c r="B42" s="162" t="s">
        <v>662</v>
      </c>
      <c r="C42" s="163" t="str">
        <f t="shared" si="1"/>
        <v>F712421103166/RU12</v>
      </c>
      <c r="D42" s="164" t="s">
        <v>761</v>
      </c>
      <c r="E42" s="165">
        <v>34040</v>
      </c>
      <c r="F42" s="30"/>
    </row>
    <row r="43" spans="1:6" x14ac:dyDescent="0.2">
      <c r="A43" s="162" t="s">
        <v>2</v>
      </c>
      <c r="B43" s="162" t="s">
        <v>328</v>
      </c>
      <c r="C43" s="163" t="str">
        <f t="shared" si="1"/>
        <v>F712421252151/RU10</v>
      </c>
      <c r="D43" s="164" t="s">
        <v>771</v>
      </c>
      <c r="E43" s="165">
        <v>28690</v>
      </c>
      <c r="F43" s="30"/>
    </row>
    <row r="44" spans="1:6" x14ac:dyDescent="0.2">
      <c r="A44" s="162" t="s">
        <v>2</v>
      </c>
      <c r="B44" s="162" t="s">
        <v>332</v>
      </c>
      <c r="C44" s="163" t="str">
        <f t="shared" si="1"/>
        <v>F712421254161/RU10</v>
      </c>
      <c r="D44" s="164" t="s">
        <v>772</v>
      </c>
      <c r="E44" s="165">
        <v>33770</v>
      </c>
      <c r="F44" s="30"/>
    </row>
    <row r="45" spans="1:6" x14ac:dyDescent="0.2">
      <c r="A45" s="162" t="s">
        <v>99</v>
      </c>
      <c r="B45" s="162" t="s">
        <v>627</v>
      </c>
      <c r="C45" s="163" t="str">
        <f t="shared" si="1"/>
        <v>F714431256169/RU12</v>
      </c>
      <c r="D45" s="164" t="s">
        <v>630</v>
      </c>
      <c r="E45" s="165">
        <v>22710</v>
      </c>
      <c r="F45" s="30"/>
    </row>
    <row r="46" spans="1:6" x14ac:dyDescent="0.2">
      <c r="A46" s="162" t="s">
        <v>99</v>
      </c>
      <c r="B46" s="162" t="s">
        <v>628</v>
      </c>
      <c r="C46" s="163" t="str">
        <f t="shared" si="1"/>
        <v>F714531256469/RU12</v>
      </c>
      <c r="D46" s="164" t="s">
        <v>631</v>
      </c>
      <c r="E46" s="165">
        <v>19700</v>
      </c>
      <c r="F46" s="30"/>
    </row>
    <row r="47" spans="1:6" x14ac:dyDescent="0.2">
      <c r="A47" s="162" t="s">
        <v>2</v>
      </c>
      <c r="B47" s="162" t="s">
        <v>698</v>
      </c>
      <c r="C47" s="163" t="str">
        <f t="shared" si="1"/>
        <v>F712541259216/RU10</v>
      </c>
      <c r="D47" s="164" t="s">
        <v>753</v>
      </c>
      <c r="E47" s="165">
        <v>23970</v>
      </c>
      <c r="F47" s="30"/>
    </row>
    <row r="48" spans="1:6" x14ac:dyDescent="0.2">
      <c r="A48" s="162" t="s">
        <v>2</v>
      </c>
      <c r="B48" s="162" t="s">
        <v>629</v>
      </c>
      <c r="C48" s="163" t="str">
        <f t="shared" si="1"/>
        <v>F712421254151/RU10</v>
      </c>
      <c r="D48" s="164" t="s">
        <v>632</v>
      </c>
      <c r="E48" s="165">
        <v>27460</v>
      </c>
      <c r="F48" s="30"/>
    </row>
    <row r="49" spans="1:6" x14ac:dyDescent="0.2">
      <c r="A49" s="162" t="s">
        <v>2</v>
      </c>
      <c r="B49" s="162" t="s">
        <v>66</v>
      </c>
      <c r="C49" s="163" t="str">
        <f t="shared" si="1"/>
        <v>F712301257329/RU10</v>
      </c>
      <c r="D49" s="164" t="s">
        <v>773</v>
      </c>
      <c r="E49" s="165">
        <v>35560</v>
      </c>
      <c r="F49" s="30"/>
    </row>
    <row r="50" spans="1:6" x14ac:dyDescent="0.2">
      <c r="A50" s="162" t="s">
        <v>626</v>
      </c>
      <c r="B50" s="162" t="s">
        <v>66</v>
      </c>
      <c r="C50" s="163" t="str">
        <f t="shared" si="1"/>
        <v>F712301257329/RU18</v>
      </c>
      <c r="D50" s="164" t="s">
        <v>773</v>
      </c>
      <c r="E50" s="165">
        <v>36060</v>
      </c>
      <c r="F50" s="30"/>
    </row>
    <row r="51" spans="1:6" x14ac:dyDescent="0.2">
      <c r="A51" s="162" t="s">
        <v>99</v>
      </c>
      <c r="B51" s="162" t="s">
        <v>66</v>
      </c>
      <c r="C51" s="163" t="str">
        <f t="shared" si="1"/>
        <v>F712301257329/RU12</v>
      </c>
      <c r="D51" s="164" t="s">
        <v>773</v>
      </c>
      <c r="E51" s="165">
        <v>36060</v>
      </c>
      <c r="F51" s="30"/>
    </row>
    <row r="52" spans="1:6" x14ac:dyDescent="0.2">
      <c r="A52" s="162" t="s">
        <v>2</v>
      </c>
      <c r="B52" s="175" t="s">
        <v>191</v>
      </c>
      <c r="C52" s="163" t="str">
        <f t="shared" si="1"/>
        <v>F712421251092/RU10</v>
      </c>
      <c r="D52" s="164" t="s">
        <v>193</v>
      </c>
      <c r="E52" s="165">
        <v>52160</v>
      </c>
      <c r="F52" s="30"/>
    </row>
    <row r="53" spans="1:6" x14ac:dyDescent="0.2">
      <c r="A53" s="162" t="s">
        <v>2</v>
      </c>
      <c r="B53" s="162" t="s">
        <v>622</v>
      </c>
      <c r="C53" s="163" t="str">
        <f t="shared" si="1"/>
        <v>F712301251369/RU10</v>
      </c>
      <c r="D53" s="164" t="s">
        <v>624</v>
      </c>
      <c r="E53" s="165">
        <v>53940</v>
      </c>
      <c r="F53" s="30"/>
    </row>
    <row r="54" spans="1:6" x14ac:dyDescent="0.2">
      <c r="A54" s="162" t="s">
        <v>2</v>
      </c>
      <c r="B54" s="162" t="s">
        <v>623</v>
      </c>
      <c r="C54" s="163" t="str">
        <f t="shared" si="1"/>
        <v>F712301403328/RU10</v>
      </c>
      <c r="D54" s="164" t="s">
        <v>625</v>
      </c>
      <c r="E54" s="165">
        <v>55050</v>
      </c>
      <c r="F54" s="30"/>
    </row>
    <row r="55" spans="1:6" x14ac:dyDescent="0.2">
      <c r="A55" s="162" t="s">
        <v>99</v>
      </c>
      <c r="B55" s="162" t="s">
        <v>617</v>
      </c>
      <c r="C55" s="163" t="str">
        <f t="shared" si="1"/>
        <v>F714531254261/RU12</v>
      </c>
      <c r="D55" s="164" t="s">
        <v>774</v>
      </c>
      <c r="E55" s="165">
        <v>28100</v>
      </c>
      <c r="F55" s="30"/>
    </row>
    <row r="56" spans="1:6" x14ac:dyDescent="0.2">
      <c r="A56" s="162" t="s">
        <v>99</v>
      </c>
      <c r="B56" s="162" t="s">
        <v>619</v>
      </c>
      <c r="C56" s="163" t="str">
        <f t="shared" si="1"/>
        <v>F714451407109/RU12</v>
      </c>
      <c r="D56" s="164" t="s">
        <v>775</v>
      </c>
      <c r="E56" s="165">
        <v>26200</v>
      </c>
      <c r="F56" s="30"/>
    </row>
    <row r="57" spans="1:6" x14ac:dyDescent="0.2">
      <c r="A57" s="162" t="s">
        <v>2</v>
      </c>
      <c r="B57" s="162" t="s">
        <v>620</v>
      </c>
      <c r="C57" s="163" t="str">
        <f t="shared" si="1"/>
        <v>F712451407109/RU10</v>
      </c>
      <c r="D57" s="164" t="s">
        <v>775</v>
      </c>
      <c r="E57" s="165">
        <v>27100</v>
      </c>
      <c r="F57" s="30"/>
    </row>
    <row r="58" spans="1:6" x14ac:dyDescent="0.2">
      <c r="A58" s="162" t="s">
        <v>99</v>
      </c>
      <c r="B58" s="162" t="s">
        <v>299</v>
      </c>
      <c r="C58" s="163" t="str">
        <f t="shared" si="1"/>
        <v>F714411254151/RU12</v>
      </c>
      <c r="D58" s="164" t="s">
        <v>632</v>
      </c>
      <c r="E58" s="165">
        <v>29190</v>
      </c>
      <c r="F58" s="30"/>
    </row>
    <row r="59" spans="1:6" x14ac:dyDescent="0.2">
      <c r="A59" s="162" t="s">
        <v>99</v>
      </c>
      <c r="B59" s="162" t="s">
        <v>615</v>
      </c>
      <c r="C59" s="163" t="str">
        <f t="shared" si="1"/>
        <v>F714531254361/RU12</v>
      </c>
      <c r="D59" s="164" t="s">
        <v>257</v>
      </c>
      <c r="E59" s="165">
        <v>25560</v>
      </c>
      <c r="F59" s="30"/>
    </row>
    <row r="60" spans="1:6" x14ac:dyDescent="0.2">
      <c r="A60" s="162" t="s">
        <v>99</v>
      </c>
      <c r="B60" s="162" t="s">
        <v>614</v>
      </c>
      <c r="C60" s="163" t="str">
        <f t="shared" si="1"/>
        <v>F714531252451/RU12</v>
      </c>
      <c r="D60" s="164" t="s">
        <v>776</v>
      </c>
      <c r="E60" s="165">
        <v>24460</v>
      </c>
      <c r="F60" s="30"/>
    </row>
    <row r="61" spans="1:6" x14ac:dyDescent="0.2">
      <c r="A61" s="162" t="s">
        <v>99</v>
      </c>
      <c r="B61" s="162" t="s">
        <v>613</v>
      </c>
      <c r="C61" s="163" t="str">
        <f t="shared" si="1"/>
        <v>F714421252151/RU12</v>
      </c>
      <c r="D61" s="164" t="s">
        <v>771</v>
      </c>
      <c r="E61" s="165">
        <v>30450</v>
      </c>
      <c r="F61" s="30"/>
    </row>
    <row r="62" spans="1:6" x14ac:dyDescent="0.2">
      <c r="A62" s="162" t="s">
        <v>99</v>
      </c>
      <c r="B62" s="162" t="s">
        <v>612</v>
      </c>
      <c r="C62" s="163" t="str">
        <f t="shared" si="1"/>
        <v>F714531402651/RU12</v>
      </c>
      <c r="D62" s="164" t="s">
        <v>611</v>
      </c>
      <c r="E62" s="165">
        <v>21520</v>
      </c>
      <c r="F62" s="30"/>
    </row>
    <row r="63" spans="1:6" x14ac:dyDescent="0.2">
      <c r="A63" s="162" t="s">
        <v>2</v>
      </c>
      <c r="B63" s="162" t="s">
        <v>65</v>
      </c>
      <c r="C63" s="163" t="str">
        <f t="shared" si="1"/>
        <v>F712301257129/RU10</v>
      </c>
      <c r="D63" s="164" t="s">
        <v>777</v>
      </c>
      <c r="E63" s="165">
        <v>52750</v>
      </c>
      <c r="F63" s="30"/>
    </row>
    <row r="64" spans="1:6" x14ac:dyDescent="0.2">
      <c r="A64" s="162" t="s">
        <v>626</v>
      </c>
      <c r="B64" s="162" t="s">
        <v>65</v>
      </c>
      <c r="C64" s="163" t="str">
        <f t="shared" si="1"/>
        <v>F712301257129/RU18</v>
      </c>
      <c r="D64" s="164" t="s">
        <v>777</v>
      </c>
      <c r="E64" s="165">
        <v>53250</v>
      </c>
      <c r="F64" s="30"/>
    </row>
    <row r="65" spans="1:6" x14ac:dyDescent="0.2">
      <c r="A65" s="162" t="s">
        <v>2</v>
      </c>
      <c r="B65" s="162" t="s">
        <v>59</v>
      </c>
      <c r="C65" s="163" t="str">
        <f t="shared" si="1"/>
        <v>F712301251285/RU10</v>
      </c>
      <c r="D65" s="164" t="s">
        <v>778</v>
      </c>
      <c r="E65" s="165">
        <v>62420</v>
      </c>
      <c r="F65" s="30"/>
    </row>
    <row r="66" spans="1:6" x14ac:dyDescent="0.2">
      <c r="A66" s="162" t="s">
        <v>2</v>
      </c>
      <c r="B66" s="162" t="s">
        <v>601</v>
      </c>
      <c r="C66" s="163" t="str">
        <f t="shared" si="1"/>
        <v>F712301403309/RU10</v>
      </c>
      <c r="D66" s="164" t="s">
        <v>779</v>
      </c>
      <c r="E66" s="165">
        <v>51520</v>
      </c>
      <c r="F66" s="30"/>
    </row>
    <row r="67" spans="1:6" x14ac:dyDescent="0.2">
      <c r="A67" s="162" t="s">
        <v>2</v>
      </c>
      <c r="B67" s="162" t="s">
        <v>602</v>
      </c>
      <c r="C67" s="163" t="str">
        <f t="shared" si="1"/>
        <v>F712301403377/RU10</v>
      </c>
      <c r="D67" s="164" t="s">
        <v>779</v>
      </c>
      <c r="E67" s="165">
        <v>62880</v>
      </c>
      <c r="F67" s="30"/>
    </row>
    <row r="68" spans="1:6" x14ac:dyDescent="0.2">
      <c r="A68" s="162" t="s">
        <v>2</v>
      </c>
      <c r="B68" s="162" t="s">
        <v>365</v>
      </c>
      <c r="C68" s="163" t="str">
        <f t="shared" si="1"/>
        <v>F712531402651/RU10</v>
      </c>
      <c r="D68" s="164" t="s">
        <v>611</v>
      </c>
      <c r="E68" s="165">
        <v>21210</v>
      </c>
      <c r="F68" s="30"/>
    </row>
    <row r="69" spans="1:6" x14ac:dyDescent="0.2">
      <c r="A69" s="162" t="s">
        <v>2</v>
      </c>
      <c r="B69" s="162" t="s">
        <v>60</v>
      </c>
      <c r="C69" s="163" t="str">
        <f t="shared" si="1"/>
        <v>F712301252525/RU10</v>
      </c>
      <c r="D69" s="164" t="s">
        <v>780</v>
      </c>
      <c r="E69" s="165">
        <v>60450</v>
      </c>
      <c r="F69" s="30"/>
    </row>
    <row r="70" spans="1:6" x14ac:dyDescent="0.2">
      <c r="A70" s="162" t="s">
        <v>2</v>
      </c>
      <c r="B70" s="162" t="s">
        <v>61</v>
      </c>
      <c r="C70" s="163" t="str">
        <f t="shared" si="1"/>
        <v>F712301252632/RU10</v>
      </c>
      <c r="D70" s="164" t="s">
        <v>747</v>
      </c>
      <c r="E70" s="165">
        <v>36490</v>
      </c>
      <c r="F70" s="30"/>
    </row>
    <row r="71" spans="1:6" x14ac:dyDescent="0.2">
      <c r="A71" s="162" t="s">
        <v>2</v>
      </c>
      <c r="B71" s="162" t="s">
        <v>140</v>
      </c>
      <c r="C71" s="163" t="str">
        <f t="shared" si="1"/>
        <v>F712301257489/RU10</v>
      </c>
      <c r="D71" s="164" t="s">
        <v>781</v>
      </c>
      <c r="E71" s="165">
        <v>36610</v>
      </c>
      <c r="F71" s="30"/>
    </row>
    <row r="72" spans="1:6" x14ac:dyDescent="0.2">
      <c r="A72" s="162" t="s">
        <v>2</v>
      </c>
      <c r="B72" s="162" t="s">
        <v>16</v>
      </c>
      <c r="C72" s="163" t="str">
        <f t="shared" si="1"/>
        <v>F712421251056/RU10</v>
      </c>
      <c r="D72" s="164" t="s">
        <v>193</v>
      </c>
      <c r="E72" s="165">
        <v>51480</v>
      </c>
      <c r="F72" s="30"/>
    </row>
    <row r="73" spans="1:6" x14ac:dyDescent="0.2">
      <c r="A73" s="162" t="s">
        <v>2</v>
      </c>
      <c r="B73" s="162" t="s">
        <v>79</v>
      </c>
      <c r="C73" s="163" t="str">
        <f t="shared" si="1"/>
        <v>F712451257109/RU10</v>
      </c>
      <c r="D73" s="164" t="s">
        <v>782</v>
      </c>
      <c r="E73" s="165">
        <v>27420</v>
      </c>
      <c r="F73" s="30"/>
    </row>
    <row r="74" spans="1:6" x14ac:dyDescent="0.2">
      <c r="A74" s="162" t="s">
        <v>2</v>
      </c>
      <c r="B74" s="162" t="s">
        <v>26</v>
      </c>
      <c r="C74" s="163" t="str">
        <f t="shared" si="1"/>
        <v>F712511254552/RU10</v>
      </c>
      <c r="D74" s="164" t="s">
        <v>323</v>
      </c>
      <c r="E74" s="165">
        <v>27780</v>
      </c>
      <c r="F74" s="30"/>
    </row>
    <row r="75" spans="1:6" x14ac:dyDescent="0.2">
      <c r="A75" s="162" t="s">
        <v>2</v>
      </c>
      <c r="B75" s="162" t="s">
        <v>80</v>
      </c>
      <c r="C75" s="163" t="str">
        <f t="shared" si="1"/>
        <v>F712511404552/RU10</v>
      </c>
      <c r="D75" s="164" t="s">
        <v>323</v>
      </c>
      <c r="E75" s="165">
        <v>27460</v>
      </c>
      <c r="F75" s="30"/>
    </row>
    <row r="76" spans="1:6" x14ac:dyDescent="0.2">
      <c r="A76" s="162" t="s">
        <v>99</v>
      </c>
      <c r="B76" s="162" t="s">
        <v>98</v>
      </c>
      <c r="C76" s="163" t="str">
        <f t="shared" si="1"/>
        <v>F714511254552/RU12</v>
      </c>
      <c r="D76" s="164" t="s">
        <v>323</v>
      </c>
      <c r="E76" s="165">
        <v>26530</v>
      </c>
      <c r="F76" s="30"/>
    </row>
    <row r="77" spans="1:6" x14ac:dyDescent="0.2">
      <c r="A77" s="162" t="s">
        <v>2</v>
      </c>
      <c r="B77" s="162" t="s">
        <v>699</v>
      </c>
      <c r="C77" s="163" t="str">
        <f t="shared" si="1"/>
        <v>F712421254102/RU10</v>
      </c>
      <c r="D77" s="164" t="s">
        <v>322</v>
      </c>
      <c r="E77" s="165">
        <v>36230</v>
      </c>
      <c r="F77" s="30"/>
    </row>
    <row r="78" spans="1:6" x14ac:dyDescent="0.2">
      <c r="A78" s="162" t="s">
        <v>99</v>
      </c>
      <c r="B78" s="162" t="s">
        <v>263</v>
      </c>
      <c r="C78" s="163" t="str">
        <f t="shared" si="1"/>
        <v>F714411254102/RU12</v>
      </c>
      <c r="D78" s="164" t="s">
        <v>783</v>
      </c>
      <c r="E78" s="165">
        <v>38850</v>
      </c>
      <c r="F78" s="30"/>
    </row>
    <row r="79" spans="1:6" x14ac:dyDescent="0.2">
      <c r="A79" s="162" t="s">
        <v>2</v>
      </c>
      <c r="B79" s="162" t="s">
        <v>282</v>
      </c>
      <c r="C79" s="163" t="str">
        <f t="shared" si="1"/>
        <v>F712531404351/RU10</v>
      </c>
      <c r="D79" s="164" t="s">
        <v>784</v>
      </c>
      <c r="E79" s="165">
        <v>24020</v>
      </c>
      <c r="F79" s="30"/>
    </row>
    <row r="80" spans="1:6" x14ac:dyDescent="0.2">
      <c r="A80" s="162" t="s">
        <v>2</v>
      </c>
      <c r="B80" s="162" t="s">
        <v>283</v>
      </c>
      <c r="C80" s="163" t="str">
        <f t="shared" si="1"/>
        <v>F712421402151/RU10</v>
      </c>
      <c r="D80" s="164" t="s">
        <v>771</v>
      </c>
      <c r="E80" s="165">
        <v>28370</v>
      </c>
      <c r="F80" s="30"/>
    </row>
    <row r="81" spans="1:6" x14ac:dyDescent="0.2">
      <c r="A81" s="162" t="s">
        <v>2</v>
      </c>
      <c r="B81" s="162" t="s">
        <v>284</v>
      </c>
      <c r="C81" s="163" t="str">
        <f t="shared" si="1"/>
        <v>F712421404161/RU10</v>
      </c>
      <c r="D81" s="164" t="s">
        <v>772</v>
      </c>
      <c r="E81" s="165">
        <v>33450</v>
      </c>
      <c r="F81" s="30"/>
    </row>
    <row r="82" spans="1:6" x14ac:dyDescent="0.2">
      <c r="A82" s="162" t="s">
        <v>2</v>
      </c>
      <c r="B82" s="162" t="s">
        <v>287</v>
      </c>
      <c r="C82" s="163" t="str">
        <f t="shared" si="1"/>
        <v>F712531404361/RU10</v>
      </c>
      <c r="D82" s="164" t="s">
        <v>257</v>
      </c>
      <c r="E82" s="165">
        <v>24480</v>
      </c>
      <c r="F82" s="30"/>
    </row>
    <row r="83" spans="1:6" x14ac:dyDescent="0.2">
      <c r="A83" s="162" t="s">
        <v>99</v>
      </c>
      <c r="B83" s="162" t="s">
        <v>237</v>
      </c>
      <c r="C83" s="163" t="str">
        <f t="shared" si="1"/>
        <v>F714551407369/RU12</v>
      </c>
      <c r="D83" s="164" t="s">
        <v>785</v>
      </c>
      <c r="E83" s="165">
        <v>18380</v>
      </c>
      <c r="F83" s="30"/>
    </row>
    <row r="84" spans="1:6" x14ac:dyDescent="0.2">
      <c r="A84" s="162" t="s">
        <v>2</v>
      </c>
      <c r="B84" s="175" t="s">
        <v>802</v>
      </c>
      <c r="C84" s="163" t="str">
        <f t="shared" si="1"/>
        <v>F712431251129/RU10</v>
      </c>
      <c r="D84" s="164" t="s">
        <v>757</v>
      </c>
      <c r="E84" s="165">
        <v>34160</v>
      </c>
      <c r="F84" s="30"/>
    </row>
    <row r="85" spans="1:6" x14ac:dyDescent="0.2">
      <c r="A85" s="162" t="s">
        <v>99</v>
      </c>
      <c r="B85" s="166" t="s">
        <v>181</v>
      </c>
      <c r="C85" s="163" t="str">
        <f t="shared" si="1"/>
        <v>F714551407450/RU12</v>
      </c>
      <c r="D85" s="164" t="s">
        <v>786</v>
      </c>
      <c r="E85" s="165">
        <v>20080</v>
      </c>
      <c r="F85" s="30"/>
    </row>
    <row r="86" spans="1:6" x14ac:dyDescent="0.2">
      <c r="A86" s="162" t="s">
        <v>2</v>
      </c>
      <c r="B86" s="162" t="s">
        <v>286</v>
      </c>
      <c r="C86" s="163" t="str">
        <f t="shared" si="1"/>
        <v>F712421404151/RU10</v>
      </c>
      <c r="D86" s="164" t="s">
        <v>632</v>
      </c>
      <c r="E86" s="165">
        <v>27140</v>
      </c>
      <c r="F86" s="30"/>
    </row>
    <row r="87" spans="1:6" x14ac:dyDescent="0.2">
      <c r="A87" s="162" t="s">
        <v>2</v>
      </c>
      <c r="B87" s="162" t="s">
        <v>554</v>
      </c>
      <c r="C87" s="163" t="str">
        <f t="shared" si="1"/>
        <v>F712531402451/RU10</v>
      </c>
      <c r="D87" s="164" t="s">
        <v>776</v>
      </c>
      <c r="E87" s="165">
        <v>23120</v>
      </c>
      <c r="F87" s="30"/>
    </row>
    <row r="88" spans="1:6" x14ac:dyDescent="0.2">
      <c r="A88" s="162" t="s">
        <v>2</v>
      </c>
      <c r="B88" s="162" t="s">
        <v>555</v>
      </c>
      <c r="C88" s="163" t="str">
        <f t="shared" si="1"/>
        <v>F712531404261/RU10</v>
      </c>
      <c r="D88" s="164" t="s">
        <v>774</v>
      </c>
      <c r="E88" s="165">
        <v>26010</v>
      </c>
      <c r="F88" s="30"/>
    </row>
    <row r="89" spans="1:6" x14ac:dyDescent="0.2">
      <c r="A89" s="162" t="s">
        <v>626</v>
      </c>
      <c r="B89" s="162" t="s">
        <v>58</v>
      </c>
      <c r="C89" s="163" t="str">
        <f t="shared" si="1"/>
        <v>F712301251189/RU18</v>
      </c>
      <c r="D89" s="164" t="s">
        <v>746</v>
      </c>
      <c r="E89" s="165">
        <v>73750</v>
      </c>
      <c r="F89" s="30"/>
    </row>
    <row r="90" spans="1:6" x14ac:dyDescent="0.2">
      <c r="A90" s="162" t="s">
        <v>626</v>
      </c>
      <c r="B90" s="162" t="s">
        <v>59</v>
      </c>
      <c r="C90" s="163" t="str">
        <f t="shared" si="1"/>
        <v>F712301251285/RU18</v>
      </c>
      <c r="D90" s="164" t="s">
        <v>778</v>
      </c>
      <c r="E90" s="165">
        <v>62920</v>
      </c>
      <c r="F90" s="30"/>
    </row>
    <row r="91" spans="1:6" x14ac:dyDescent="0.2">
      <c r="A91" s="162" t="s">
        <v>626</v>
      </c>
      <c r="B91" s="162" t="s">
        <v>60</v>
      </c>
      <c r="C91" s="163" t="str">
        <f t="shared" si="1"/>
        <v>F712301252525/RU18</v>
      </c>
      <c r="D91" s="164" t="s">
        <v>780</v>
      </c>
      <c r="E91" s="165">
        <v>60950</v>
      </c>
      <c r="F91" s="30"/>
    </row>
    <row r="92" spans="1:6" x14ac:dyDescent="0.2">
      <c r="A92" s="162" t="s">
        <v>99</v>
      </c>
      <c r="B92" s="166" t="s">
        <v>58</v>
      </c>
      <c r="C92" s="163" t="str">
        <f t="shared" si="1"/>
        <v>F712301251189/RU12</v>
      </c>
      <c r="D92" s="164" t="s">
        <v>746</v>
      </c>
      <c r="E92" s="165">
        <v>73750</v>
      </c>
      <c r="F92" s="30"/>
    </row>
    <row r="93" spans="1:6" x14ac:dyDescent="0.2">
      <c r="A93" s="162" t="s">
        <v>99</v>
      </c>
      <c r="B93" s="166" t="s">
        <v>59</v>
      </c>
      <c r="C93" s="163" t="str">
        <f t="shared" si="1"/>
        <v>F712301251285/RU12</v>
      </c>
      <c r="D93" s="164" t="s">
        <v>778</v>
      </c>
      <c r="E93" s="165">
        <v>62920</v>
      </c>
      <c r="F93" s="30"/>
    </row>
    <row r="94" spans="1:6" x14ac:dyDescent="0.2">
      <c r="A94" s="162" t="s">
        <v>99</v>
      </c>
      <c r="B94" s="166" t="s">
        <v>140</v>
      </c>
      <c r="C94" s="163" t="str">
        <f t="shared" si="1"/>
        <v>F712301257489/RU12</v>
      </c>
      <c r="D94" s="164" t="s">
        <v>781</v>
      </c>
      <c r="E94" s="165">
        <v>37110</v>
      </c>
      <c r="F94" s="30"/>
    </row>
    <row r="95" spans="1:6" x14ac:dyDescent="0.2">
      <c r="A95" s="162" t="s">
        <v>2</v>
      </c>
      <c r="B95" s="166" t="s">
        <v>547</v>
      </c>
      <c r="C95" s="163" t="str">
        <f t="shared" si="1"/>
        <v>F712301403235/RU10</v>
      </c>
      <c r="D95" s="164" t="s">
        <v>787</v>
      </c>
      <c r="E95" s="165">
        <v>63180</v>
      </c>
      <c r="F95" s="30"/>
    </row>
    <row r="96" spans="1:6" x14ac:dyDescent="0.2">
      <c r="A96" s="166" t="s">
        <v>626</v>
      </c>
      <c r="B96" s="166" t="s">
        <v>326</v>
      </c>
      <c r="C96" s="163" t="str">
        <f t="shared" si="1"/>
        <v>F712301253285/RU18</v>
      </c>
      <c r="D96" s="164" t="s">
        <v>748</v>
      </c>
      <c r="E96" s="165">
        <v>59160</v>
      </c>
      <c r="F96" s="30"/>
    </row>
    <row r="97" spans="1:6" x14ac:dyDescent="0.2">
      <c r="A97" s="162" t="s">
        <v>626</v>
      </c>
      <c r="B97" s="166" t="s">
        <v>140</v>
      </c>
      <c r="C97" s="163" t="str">
        <f t="shared" si="1"/>
        <v>F712301257489/RU18</v>
      </c>
      <c r="D97" s="164" t="s">
        <v>781</v>
      </c>
      <c r="E97" s="165">
        <v>37110</v>
      </c>
      <c r="F97" s="30"/>
    </row>
    <row r="98" spans="1:6" x14ac:dyDescent="0.2">
      <c r="A98" s="162" t="s">
        <v>626</v>
      </c>
      <c r="B98" s="162" t="s">
        <v>800</v>
      </c>
      <c r="C98" s="163" t="str">
        <f t="shared" si="1"/>
        <v>F714421251056/RU18</v>
      </c>
      <c r="D98" s="164" t="s">
        <v>193</v>
      </c>
      <c r="E98" s="165">
        <v>52580</v>
      </c>
      <c r="F98" s="30"/>
    </row>
    <row r="99" spans="1:6" x14ac:dyDescent="0.2">
      <c r="A99" s="166" t="s">
        <v>2</v>
      </c>
      <c r="B99" s="166" t="s">
        <v>326</v>
      </c>
      <c r="C99" s="163" t="str">
        <f t="shared" si="1"/>
        <v>F712301253285/RU10</v>
      </c>
      <c r="D99" s="164" t="s">
        <v>748</v>
      </c>
      <c r="E99" s="165">
        <v>58660</v>
      </c>
      <c r="F99" s="30"/>
    </row>
    <row r="100" spans="1:6" x14ac:dyDescent="0.2">
      <c r="A100" s="166" t="s">
        <v>99</v>
      </c>
      <c r="B100" s="166" t="s">
        <v>39</v>
      </c>
      <c r="C100" s="163" t="str">
        <f t="shared" si="1"/>
        <v>F714411254161/RU12</v>
      </c>
      <c r="D100" s="164" t="s">
        <v>772</v>
      </c>
      <c r="E100" s="165">
        <v>35380</v>
      </c>
      <c r="F100" s="30"/>
    </row>
    <row r="101" spans="1:6" x14ac:dyDescent="0.2">
      <c r="A101" s="162" t="s">
        <v>99</v>
      </c>
      <c r="B101" s="162" t="s">
        <v>800</v>
      </c>
      <c r="C101" s="163" t="str">
        <f t="shared" si="1"/>
        <v>F714421251056/RU12</v>
      </c>
      <c r="D101" s="164" t="s">
        <v>193</v>
      </c>
      <c r="E101" s="165">
        <v>51980</v>
      </c>
      <c r="F101" s="30"/>
    </row>
    <row r="102" spans="1:6" x14ac:dyDescent="0.2">
      <c r="A102" s="166" t="s">
        <v>2</v>
      </c>
      <c r="B102" s="166" t="s">
        <v>607</v>
      </c>
      <c r="C102" s="163" t="str">
        <f t="shared" si="1"/>
        <v>F712301403119/RU10</v>
      </c>
      <c r="D102" s="164" t="s">
        <v>788</v>
      </c>
      <c r="E102" s="165">
        <v>67300</v>
      </c>
      <c r="F102" s="30"/>
    </row>
    <row r="103" spans="1:6" x14ac:dyDescent="0.2">
      <c r="A103" s="166" t="s">
        <v>2</v>
      </c>
      <c r="B103" s="166" t="s">
        <v>608</v>
      </c>
      <c r="C103" s="163" t="str">
        <f t="shared" ref="C103:C116" si="2">CONCATENATE(B103,"/",A103)</f>
        <v>F712301403319/RU10</v>
      </c>
      <c r="D103" s="164" t="s">
        <v>756</v>
      </c>
      <c r="E103" s="165">
        <v>54090</v>
      </c>
      <c r="F103" s="30"/>
    </row>
    <row r="104" spans="1:6" x14ac:dyDescent="0.2">
      <c r="A104" s="162" t="s">
        <v>99</v>
      </c>
      <c r="B104" s="162" t="s">
        <v>60</v>
      </c>
      <c r="C104" s="163" t="str">
        <f t="shared" si="2"/>
        <v>F712301252525/RU12</v>
      </c>
      <c r="D104" s="164" t="s">
        <v>780</v>
      </c>
      <c r="E104" s="165">
        <v>60950</v>
      </c>
      <c r="F104" s="30"/>
    </row>
    <row r="105" spans="1:6" x14ac:dyDescent="0.2">
      <c r="A105" s="166" t="s">
        <v>99</v>
      </c>
      <c r="B105" s="166" t="s">
        <v>326</v>
      </c>
      <c r="C105" s="163" t="str">
        <f t="shared" si="2"/>
        <v>F712301253285/RU12</v>
      </c>
      <c r="D105" s="164" t="s">
        <v>748</v>
      </c>
      <c r="E105" s="165">
        <v>59160</v>
      </c>
      <c r="F105" s="30"/>
    </row>
    <row r="106" spans="1:6" x14ac:dyDescent="0.2">
      <c r="A106" s="162" t="s">
        <v>626</v>
      </c>
      <c r="B106" s="162" t="s">
        <v>61</v>
      </c>
      <c r="C106" s="163" t="str">
        <f t="shared" si="2"/>
        <v>F712301252632/RU18</v>
      </c>
      <c r="D106" s="164" t="s">
        <v>747</v>
      </c>
      <c r="E106" s="165">
        <v>36990</v>
      </c>
      <c r="F106" s="30"/>
    </row>
    <row r="107" spans="1:6" x14ac:dyDescent="0.2">
      <c r="A107" s="166" t="s">
        <v>2</v>
      </c>
      <c r="B107" s="166" t="s">
        <v>559</v>
      </c>
      <c r="C107" s="163" t="str">
        <f t="shared" si="2"/>
        <v>F712301102632/RU10</v>
      </c>
      <c r="D107" s="164" t="s">
        <v>747</v>
      </c>
      <c r="E107" s="165">
        <v>37090</v>
      </c>
      <c r="F107" s="30"/>
    </row>
    <row r="108" spans="1:6" x14ac:dyDescent="0.2">
      <c r="A108" s="166" t="s">
        <v>99</v>
      </c>
      <c r="B108" s="166" t="s">
        <v>559</v>
      </c>
      <c r="C108" s="163" t="str">
        <f t="shared" si="2"/>
        <v>F712301102632/RU12</v>
      </c>
      <c r="D108" s="164" t="s">
        <v>747</v>
      </c>
      <c r="E108" s="165">
        <v>37590</v>
      </c>
      <c r="F108" s="30"/>
    </row>
    <row r="109" spans="1:6" x14ac:dyDescent="0.2">
      <c r="A109" s="166" t="s">
        <v>626</v>
      </c>
      <c r="B109" s="166" t="s">
        <v>559</v>
      </c>
      <c r="C109" s="163" t="str">
        <f t="shared" si="2"/>
        <v>F712301102632/RU18</v>
      </c>
      <c r="D109" s="164" t="s">
        <v>747</v>
      </c>
      <c r="E109" s="165">
        <v>37590</v>
      </c>
      <c r="F109" s="30"/>
    </row>
    <row r="110" spans="1:6" x14ac:dyDescent="0.2">
      <c r="A110" s="166" t="s">
        <v>2</v>
      </c>
      <c r="B110" s="166" t="s">
        <v>142</v>
      </c>
      <c r="C110" s="163" t="str">
        <f t="shared" si="2"/>
        <v>F712301251485/RU10</v>
      </c>
      <c r="D110" s="164" t="s">
        <v>711</v>
      </c>
      <c r="E110" s="165">
        <v>65160</v>
      </c>
      <c r="F110" s="30"/>
    </row>
    <row r="111" spans="1:6" x14ac:dyDescent="0.2">
      <c r="A111" s="166" t="s">
        <v>626</v>
      </c>
      <c r="B111" s="166" t="s">
        <v>562</v>
      </c>
      <c r="C111" s="163" t="str">
        <f t="shared" si="2"/>
        <v>F712301103285/RU18</v>
      </c>
      <c r="D111" s="164" t="s">
        <v>748</v>
      </c>
      <c r="E111" s="165">
        <v>59760</v>
      </c>
      <c r="F111" s="30"/>
    </row>
    <row r="112" spans="1:6" x14ac:dyDescent="0.2">
      <c r="A112" s="166" t="s">
        <v>2</v>
      </c>
      <c r="B112" s="166" t="s">
        <v>562</v>
      </c>
      <c r="C112" s="163" t="str">
        <f t="shared" si="2"/>
        <v>F712301103285/RU10</v>
      </c>
      <c r="D112" s="164" t="s">
        <v>748</v>
      </c>
      <c r="E112" s="165">
        <v>59260</v>
      </c>
      <c r="F112" s="30"/>
    </row>
    <row r="113" spans="1:6" x14ac:dyDescent="0.2">
      <c r="A113" s="166" t="s">
        <v>99</v>
      </c>
      <c r="B113" s="166" t="s">
        <v>562</v>
      </c>
      <c r="C113" s="163" t="str">
        <f t="shared" si="2"/>
        <v>F712301103285/RU12</v>
      </c>
      <c r="D113" s="164" t="s">
        <v>748</v>
      </c>
      <c r="E113" s="165">
        <v>59760</v>
      </c>
      <c r="F113" s="30"/>
    </row>
    <row r="114" spans="1:6" x14ac:dyDescent="0.2">
      <c r="A114" s="166" t="s">
        <v>2</v>
      </c>
      <c r="B114" s="166" t="s">
        <v>694</v>
      </c>
      <c r="C114" s="163" t="str">
        <f t="shared" si="2"/>
        <v>F712531253266/RU10</v>
      </c>
      <c r="D114" s="164" t="s">
        <v>770</v>
      </c>
      <c r="E114" s="165">
        <v>29220</v>
      </c>
      <c r="F114" s="30"/>
    </row>
    <row r="115" spans="1:6" x14ac:dyDescent="0.2">
      <c r="A115" s="166" t="s">
        <v>2</v>
      </c>
      <c r="B115" s="166" t="s">
        <v>695</v>
      </c>
      <c r="C115" s="163" t="str">
        <f t="shared" si="2"/>
        <v>F712531253278/RU10</v>
      </c>
      <c r="D115" s="164" t="s">
        <v>769</v>
      </c>
      <c r="E115" s="165">
        <v>26250</v>
      </c>
      <c r="F115" s="30"/>
    </row>
    <row r="116" spans="1:6" x14ac:dyDescent="0.2">
      <c r="A116" s="166" t="s">
        <v>2</v>
      </c>
      <c r="B116" s="166" t="s">
        <v>696</v>
      </c>
      <c r="C116" s="163" t="str">
        <f t="shared" si="2"/>
        <v>F712531403266/RU10</v>
      </c>
      <c r="D116" s="164" t="s">
        <v>770</v>
      </c>
      <c r="E116" s="165">
        <v>28900</v>
      </c>
      <c r="F116" s="30"/>
    </row>
    <row r="117" spans="1:6" x14ac:dyDescent="0.2">
      <c r="A117" s="162" t="s">
        <v>99</v>
      </c>
      <c r="B117" s="162" t="s">
        <v>61</v>
      </c>
      <c r="C117" s="163" t="str">
        <f>CONCATENATE(B117,"/",A117)</f>
        <v>F712301252632/RU12</v>
      </c>
      <c r="D117" s="164" t="s">
        <v>747</v>
      </c>
      <c r="E117" s="165">
        <v>36990</v>
      </c>
      <c r="F117" s="30"/>
    </row>
    <row r="118" spans="1:6" x14ac:dyDescent="0.2">
      <c r="A118" s="170" t="s">
        <v>99</v>
      </c>
      <c r="B118" s="162" t="s">
        <v>65</v>
      </c>
      <c r="C118" s="163" t="str">
        <f t="shared" ref="C118:C147" si="3">CONCATENATE(B118,"/",A118)</f>
        <v>F712301257129/RU12</v>
      </c>
      <c r="D118" s="164" t="s">
        <v>777</v>
      </c>
      <c r="E118" s="165">
        <v>53250</v>
      </c>
      <c r="F118" s="30"/>
    </row>
    <row r="119" spans="1:6" x14ac:dyDescent="0.2">
      <c r="A119" s="170" t="s">
        <v>99</v>
      </c>
      <c r="B119" s="162" t="s">
        <v>608</v>
      </c>
      <c r="C119" s="163" t="str">
        <f t="shared" si="3"/>
        <v>F712301403319/RU12</v>
      </c>
      <c r="D119" s="164" t="s">
        <v>756</v>
      </c>
      <c r="E119" s="165">
        <v>54590</v>
      </c>
      <c r="F119" s="30"/>
    </row>
    <row r="120" spans="1:6" x14ac:dyDescent="0.2">
      <c r="A120" s="166" t="s">
        <v>2</v>
      </c>
      <c r="B120" s="171" t="s">
        <v>735</v>
      </c>
      <c r="C120" s="163" t="str">
        <f t="shared" si="3"/>
        <v>F712531103266/RU10</v>
      </c>
      <c r="D120" s="164" t="s">
        <v>770</v>
      </c>
      <c r="E120" s="165">
        <v>29820</v>
      </c>
      <c r="F120" s="30"/>
    </row>
    <row r="121" spans="1:6" x14ac:dyDescent="0.2">
      <c r="A121" s="172" t="s">
        <v>2</v>
      </c>
      <c r="B121" s="162" t="s">
        <v>300</v>
      </c>
      <c r="C121" s="163" t="str">
        <f t="shared" si="3"/>
        <v>F712421253102/RU10</v>
      </c>
      <c r="D121" s="164" t="s">
        <v>789</v>
      </c>
      <c r="E121" s="165">
        <v>35490</v>
      </c>
      <c r="F121" s="30"/>
    </row>
    <row r="122" spans="1:6" x14ac:dyDescent="0.2">
      <c r="A122" s="172" t="s">
        <v>626</v>
      </c>
      <c r="B122" s="162" t="s">
        <v>662</v>
      </c>
      <c r="C122" s="163" t="str">
        <f t="shared" si="3"/>
        <v>F712421103166/RU18</v>
      </c>
      <c r="D122" s="164" t="s">
        <v>761</v>
      </c>
      <c r="E122" s="165">
        <v>34250</v>
      </c>
      <c r="F122" s="30"/>
    </row>
    <row r="123" spans="1:6" x14ac:dyDescent="0.2">
      <c r="A123" s="172" t="s">
        <v>2</v>
      </c>
      <c r="B123" s="4" t="s">
        <v>736</v>
      </c>
      <c r="C123" s="163" t="str">
        <f t="shared" si="3"/>
        <v>F712541409130/RU10</v>
      </c>
      <c r="D123" s="164" t="s">
        <v>708</v>
      </c>
      <c r="E123" s="165">
        <v>21360</v>
      </c>
      <c r="F123" s="30"/>
    </row>
    <row r="124" spans="1:6" x14ac:dyDescent="0.2">
      <c r="A124" s="172" t="s">
        <v>2</v>
      </c>
      <c r="B124" s="4" t="s">
        <v>737</v>
      </c>
      <c r="C124" s="163" t="str">
        <f t="shared" si="3"/>
        <v>F712541409430/RU10</v>
      </c>
      <c r="D124" s="164" t="s">
        <v>790</v>
      </c>
      <c r="E124" s="165">
        <v>21130</v>
      </c>
      <c r="F124" s="30"/>
    </row>
    <row r="125" spans="1:6" x14ac:dyDescent="0.2">
      <c r="A125" s="172" t="s">
        <v>99</v>
      </c>
      <c r="B125" s="4" t="s">
        <v>738</v>
      </c>
      <c r="C125" s="163" t="str">
        <f t="shared" si="3"/>
        <v>F714541409130/RU12</v>
      </c>
      <c r="D125" s="164" t="s">
        <v>708</v>
      </c>
      <c r="E125" s="165">
        <f>21390</f>
        <v>21390</v>
      </c>
      <c r="F125" s="30"/>
    </row>
    <row r="126" spans="1:6" x14ac:dyDescent="0.2">
      <c r="A126" s="172" t="s">
        <v>99</v>
      </c>
      <c r="B126" s="4" t="s">
        <v>739</v>
      </c>
      <c r="C126" s="163" t="str">
        <f t="shared" si="3"/>
        <v>F714541409430/RU12</v>
      </c>
      <c r="D126" s="164" t="s">
        <v>790</v>
      </c>
      <c r="E126" s="165">
        <v>20500</v>
      </c>
      <c r="F126" s="30"/>
    </row>
    <row r="127" spans="1:6" x14ac:dyDescent="0.2">
      <c r="A127" s="162" t="s">
        <v>2</v>
      </c>
      <c r="B127" s="173" t="s">
        <v>556</v>
      </c>
      <c r="C127" s="163" t="str">
        <f t="shared" si="3"/>
        <v>F712421102151/RU10</v>
      </c>
      <c r="D127" s="164" t="s">
        <v>771</v>
      </c>
      <c r="E127" s="165">
        <v>29290</v>
      </c>
      <c r="F127" s="30"/>
    </row>
    <row r="128" spans="1:6" x14ac:dyDescent="0.2">
      <c r="A128" s="162" t="s">
        <v>2</v>
      </c>
      <c r="B128" s="173" t="s">
        <v>313</v>
      </c>
      <c r="C128" s="163" t="str">
        <f t="shared" si="3"/>
        <v>F712421104161/RU10</v>
      </c>
      <c r="D128" s="164" t="s">
        <v>772</v>
      </c>
      <c r="E128" s="165">
        <v>34370</v>
      </c>
      <c r="F128" s="30"/>
    </row>
    <row r="129" spans="1:6" x14ac:dyDescent="0.2">
      <c r="A129" s="173" t="s">
        <v>626</v>
      </c>
      <c r="B129" s="175" t="s">
        <v>801</v>
      </c>
      <c r="C129" s="163" t="str">
        <f t="shared" si="3"/>
        <v>F714431251129/RU18</v>
      </c>
      <c r="D129" s="164" t="s">
        <v>757</v>
      </c>
      <c r="E129" s="165">
        <v>35260</v>
      </c>
      <c r="F129" s="30"/>
    </row>
    <row r="130" spans="1:6" x14ac:dyDescent="0.2">
      <c r="A130" s="173" t="s">
        <v>99</v>
      </c>
      <c r="B130" s="173" t="s">
        <v>553</v>
      </c>
      <c r="C130" s="163" t="str">
        <f t="shared" si="3"/>
        <v>F714421253102/RU12</v>
      </c>
      <c r="D130" s="164" t="s">
        <v>789</v>
      </c>
      <c r="E130" s="165">
        <v>35130</v>
      </c>
      <c r="F130" s="30"/>
    </row>
    <row r="131" spans="1:6" x14ac:dyDescent="0.2">
      <c r="A131" s="173" t="s">
        <v>626</v>
      </c>
      <c r="B131" s="162" t="s">
        <v>98</v>
      </c>
      <c r="C131" s="163" t="str">
        <f t="shared" si="3"/>
        <v>F714511254552/RU18</v>
      </c>
      <c r="D131" s="164" t="s">
        <v>323</v>
      </c>
      <c r="E131" s="165">
        <v>28880</v>
      </c>
      <c r="F131" s="30"/>
    </row>
    <row r="132" spans="1:6" x14ac:dyDescent="0.2">
      <c r="A132" s="173" t="s">
        <v>626</v>
      </c>
      <c r="B132" s="173" t="s">
        <v>553</v>
      </c>
      <c r="C132" s="163" t="str">
        <f t="shared" si="3"/>
        <v>F714421253102/RU18</v>
      </c>
      <c r="D132" s="164" t="s">
        <v>789</v>
      </c>
      <c r="E132" s="165">
        <v>36590</v>
      </c>
      <c r="F132" s="30"/>
    </row>
    <row r="133" spans="1:6" x14ac:dyDescent="0.2">
      <c r="A133" s="173" t="s">
        <v>626</v>
      </c>
      <c r="B133" s="162" t="s">
        <v>299</v>
      </c>
      <c r="C133" s="163" t="str">
        <f t="shared" si="3"/>
        <v>F714411254151/RU18</v>
      </c>
      <c r="D133" s="164" t="s">
        <v>632</v>
      </c>
      <c r="E133" s="165">
        <v>28560</v>
      </c>
      <c r="F133" s="30"/>
    </row>
    <row r="134" spans="1:6" x14ac:dyDescent="0.2">
      <c r="A134" s="174" t="s">
        <v>626</v>
      </c>
      <c r="B134" s="166" t="s">
        <v>39</v>
      </c>
      <c r="C134" s="163" t="str">
        <f t="shared" si="3"/>
        <v>F714411254161/RU18</v>
      </c>
      <c r="D134" s="164" t="s">
        <v>772</v>
      </c>
      <c r="E134" s="165">
        <v>34870</v>
      </c>
      <c r="F134" s="30"/>
    </row>
    <row r="135" spans="1:6" x14ac:dyDescent="0.2">
      <c r="A135" s="173" t="s">
        <v>626</v>
      </c>
      <c r="B135" s="162" t="s">
        <v>263</v>
      </c>
      <c r="C135" s="163" t="str">
        <f t="shared" si="3"/>
        <v>F714411254102/RU18</v>
      </c>
      <c r="D135" s="164" t="s">
        <v>783</v>
      </c>
      <c r="E135" s="165">
        <v>37330</v>
      </c>
      <c r="F135" s="30"/>
    </row>
    <row r="136" spans="1:6" x14ac:dyDescent="0.2">
      <c r="A136" s="173" t="s">
        <v>2</v>
      </c>
      <c r="B136" s="173" t="s">
        <v>605</v>
      </c>
      <c r="C136" s="163" t="str">
        <f t="shared" si="3"/>
        <v>F712201403397/RU10</v>
      </c>
      <c r="D136" s="164" t="s">
        <v>791</v>
      </c>
      <c r="E136" s="165">
        <v>74020</v>
      </c>
      <c r="F136" s="30"/>
    </row>
    <row r="137" spans="1:6" x14ac:dyDescent="0.2">
      <c r="A137" s="173" t="s">
        <v>626</v>
      </c>
      <c r="B137" s="162" t="s">
        <v>612</v>
      </c>
      <c r="C137" s="163" t="str">
        <f t="shared" si="3"/>
        <v>F714531402651/RU18</v>
      </c>
      <c r="D137" s="164" t="s">
        <v>611</v>
      </c>
      <c r="E137" s="165">
        <v>22310</v>
      </c>
      <c r="F137" s="30"/>
    </row>
    <row r="138" spans="1:6" x14ac:dyDescent="0.2">
      <c r="A138" s="173" t="s">
        <v>626</v>
      </c>
      <c r="B138" s="162" t="s">
        <v>613</v>
      </c>
      <c r="C138" s="163" t="str">
        <f t="shared" si="3"/>
        <v>F714421252151/RU18</v>
      </c>
      <c r="D138" s="164" t="s">
        <v>771</v>
      </c>
      <c r="E138" s="165">
        <v>29790</v>
      </c>
      <c r="F138" s="30"/>
    </row>
    <row r="139" spans="1:6" x14ac:dyDescent="0.2">
      <c r="A139" s="173" t="s">
        <v>626</v>
      </c>
      <c r="B139" s="162" t="s">
        <v>614</v>
      </c>
      <c r="C139" s="163" t="str">
        <f t="shared" si="3"/>
        <v>F714531252451/RU18</v>
      </c>
      <c r="D139" s="164" t="s">
        <v>776</v>
      </c>
      <c r="E139" s="165">
        <v>24540</v>
      </c>
      <c r="F139" s="30"/>
    </row>
    <row r="140" spans="1:6" x14ac:dyDescent="0.2">
      <c r="A140" s="173" t="s">
        <v>626</v>
      </c>
      <c r="B140" s="162" t="s">
        <v>615</v>
      </c>
      <c r="C140" s="163" t="str">
        <f t="shared" si="3"/>
        <v>F714531254361/RU18</v>
      </c>
      <c r="D140" s="164" t="s">
        <v>257</v>
      </c>
      <c r="E140" s="165">
        <v>25900</v>
      </c>
      <c r="F140" s="30"/>
    </row>
    <row r="141" spans="1:6" x14ac:dyDescent="0.2">
      <c r="A141" s="173" t="s">
        <v>626</v>
      </c>
      <c r="B141" s="173" t="s">
        <v>616</v>
      </c>
      <c r="C141" s="163" t="str">
        <f t="shared" si="3"/>
        <v>F714531254351/RU18</v>
      </c>
      <c r="D141" s="164" t="s">
        <v>784</v>
      </c>
      <c r="E141" s="165">
        <v>25440</v>
      </c>
      <c r="F141" s="30"/>
    </row>
    <row r="142" spans="1:6" x14ac:dyDescent="0.2">
      <c r="A142" s="173" t="s">
        <v>626</v>
      </c>
      <c r="B142" s="162" t="s">
        <v>617</v>
      </c>
      <c r="C142" s="163" t="str">
        <f t="shared" si="3"/>
        <v>F714531254261/RU18</v>
      </c>
      <c r="D142" s="164" t="s">
        <v>774</v>
      </c>
      <c r="E142" s="165">
        <v>27430</v>
      </c>
      <c r="F142" s="30"/>
    </row>
    <row r="143" spans="1:6" x14ac:dyDescent="0.2">
      <c r="A143" s="173" t="s">
        <v>626</v>
      </c>
      <c r="B143" s="162" t="s">
        <v>619</v>
      </c>
      <c r="C143" s="163" t="str">
        <f t="shared" si="3"/>
        <v>F714451407109/RU18</v>
      </c>
      <c r="D143" s="164" t="s">
        <v>775</v>
      </c>
      <c r="E143" s="165">
        <v>28200</v>
      </c>
      <c r="F143" s="30"/>
    </row>
    <row r="144" spans="1:6" x14ac:dyDescent="0.2">
      <c r="A144" s="173" t="s">
        <v>626</v>
      </c>
      <c r="B144" s="162" t="s">
        <v>656</v>
      </c>
      <c r="C144" s="163" t="str">
        <f t="shared" si="3"/>
        <v>F714421253178/RU18</v>
      </c>
      <c r="D144" s="164" t="s">
        <v>763</v>
      </c>
      <c r="E144" s="165">
        <v>31260</v>
      </c>
      <c r="F144" s="30"/>
    </row>
    <row r="145" spans="1:6" x14ac:dyDescent="0.2">
      <c r="A145" s="173" t="s">
        <v>626</v>
      </c>
      <c r="B145" s="162" t="s">
        <v>657</v>
      </c>
      <c r="C145" s="163" t="str">
        <f t="shared" si="3"/>
        <v>F714521253278/RU18</v>
      </c>
      <c r="D145" s="164" t="s">
        <v>769</v>
      </c>
      <c r="E145" s="165">
        <v>27350</v>
      </c>
      <c r="F145" s="30"/>
    </row>
    <row r="146" spans="1:6" x14ac:dyDescent="0.2">
      <c r="A146" s="173" t="s">
        <v>626</v>
      </c>
      <c r="B146" s="162" t="s">
        <v>658</v>
      </c>
      <c r="C146" s="163" t="str">
        <f t="shared" si="3"/>
        <v>F714531253398/RU18</v>
      </c>
      <c r="D146" s="164" t="s">
        <v>764</v>
      </c>
      <c r="E146" s="165">
        <v>25460</v>
      </c>
      <c r="F146" s="30"/>
    </row>
    <row r="147" spans="1:6" x14ac:dyDescent="0.2">
      <c r="A147" s="173" t="s">
        <v>626</v>
      </c>
      <c r="B147" s="162" t="s">
        <v>659</v>
      </c>
      <c r="C147" s="163" t="str">
        <f t="shared" si="3"/>
        <v>F714421253166/RU18</v>
      </c>
      <c r="D147" s="164" t="s">
        <v>761</v>
      </c>
      <c r="E147" s="165">
        <v>33650</v>
      </c>
      <c r="F147" s="30"/>
    </row>
    <row r="148" spans="1:6" x14ac:dyDescent="0.2">
      <c r="A148" s="173" t="s">
        <v>626</v>
      </c>
      <c r="B148" s="162" t="s">
        <v>660</v>
      </c>
      <c r="C148" s="163" t="str">
        <f>CONCATENATE(B148,"/",A148)</f>
        <v>F714521253266/RU18</v>
      </c>
      <c r="D148" s="164" t="s">
        <v>770</v>
      </c>
      <c r="E148" s="165">
        <v>30320</v>
      </c>
      <c r="F148" s="30"/>
    </row>
    <row r="149" spans="1:6" x14ac:dyDescent="0.2">
      <c r="A149" s="173" t="s">
        <v>626</v>
      </c>
      <c r="B149" s="162" t="s">
        <v>661</v>
      </c>
      <c r="C149" s="163" t="str">
        <f t="shared" ref="C149:C157" si="4">CONCATENATE(B149,"/",A149)</f>
        <v>F714531253366/RU18</v>
      </c>
      <c r="D149" s="164" t="s">
        <v>762</v>
      </c>
      <c r="E149" s="165">
        <v>28370</v>
      </c>
      <c r="F149" s="30"/>
    </row>
    <row r="150" spans="1:6" x14ac:dyDescent="0.2">
      <c r="A150" s="162" t="s">
        <v>2</v>
      </c>
      <c r="B150" s="173" t="s">
        <v>663</v>
      </c>
      <c r="C150" s="163" t="str">
        <f t="shared" si="4"/>
        <v>F712551401216/RU10</v>
      </c>
      <c r="D150" s="164" t="s">
        <v>792</v>
      </c>
      <c r="E150" s="165">
        <v>25500</v>
      </c>
      <c r="F150" s="30"/>
    </row>
    <row r="151" spans="1:6" x14ac:dyDescent="0.2">
      <c r="A151" s="173" t="s">
        <v>2</v>
      </c>
      <c r="B151" s="173" t="s">
        <v>693</v>
      </c>
      <c r="C151" s="163" t="str">
        <f t="shared" si="4"/>
        <v>F712531102451/RU10</v>
      </c>
      <c r="D151" s="164" t="s">
        <v>776</v>
      </c>
      <c r="E151" s="165">
        <v>24040</v>
      </c>
      <c r="F151" s="30"/>
    </row>
    <row r="152" spans="1:6" x14ac:dyDescent="0.2">
      <c r="A152" s="173" t="s">
        <v>626</v>
      </c>
      <c r="B152" s="162" t="s">
        <v>697</v>
      </c>
      <c r="C152" s="163" t="str">
        <f t="shared" si="4"/>
        <v>F714541259216/RU18</v>
      </c>
      <c r="D152" s="164" t="s">
        <v>753</v>
      </c>
      <c r="E152" s="165">
        <v>25070</v>
      </c>
      <c r="F152" s="30"/>
    </row>
    <row r="153" spans="1:6" x14ac:dyDescent="0.2">
      <c r="A153" s="162" t="s">
        <v>2</v>
      </c>
      <c r="B153" s="162" t="s">
        <v>741</v>
      </c>
      <c r="C153" s="163" t="str">
        <f t="shared" si="4"/>
        <v>F712421252154/RU10</v>
      </c>
      <c r="D153" s="164" t="s">
        <v>793</v>
      </c>
      <c r="E153" s="165">
        <v>26310</v>
      </c>
      <c r="F153" s="30"/>
    </row>
    <row r="154" spans="1:6" x14ac:dyDescent="0.2">
      <c r="A154" s="162" t="s">
        <v>2</v>
      </c>
      <c r="B154" s="162" t="s">
        <v>742</v>
      </c>
      <c r="C154" s="163" t="str">
        <f t="shared" si="4"/>
        <v>F712531252455/RU10</v>
      </c>
      <c r="D154" s="164" t="s">
        <v>794</v>
      </c>
      <c r="E154" s="165">
        <v>20880</v>
      </c>
      <c r="F154" s="30"/>
    </row>
    <row r="155" spans="1:6" x14ac:dyDescent="0.2">
      <c r="A155" s="162" t="s">
        <v>2</v>
      </c>
      <c r="B155" s="162" t="s">
        <v>743</v>
      </c>
      <c r="C155" s="163" t="str">
        <f t="shared" si="4"/>
        <v>F712531252654/RU10</v>
      </c>
      <c r="D155" s="164" t="s">
        <v>795</v>
      </c>
      <c r="E155" s="165">
        <v>19140</v>
      </c>
      <c r="F155" s="30"/>
    </row>
    <row r="156" spans="1:6" x14ac:dyDescent="0.2">
      <c r="A156" s="162" t="s">
        <v>2</v>
      </c>
      <c r="B156" s="173" t="s">
        <v>744</v>
      </c>
      <c r="C156" s="163" t="str">
        <f t="shared" si="4"/>
        <v>F712531102651/RU10</v>
      </c>
      <c r="D156" s="164" t="s">
        <v>611</v>
      </c>
      <c r="E156" s="165">
        <v>22130</v>
      </c>
      <c r="F156" s="30"/>
    </row>
    <row r="157" spans="1:6" x14ac:dyDescent="0.2">
      <c r="A157" s="173" t="s">
        <v>626</v>
      </c>
      <c r="B157" s="173" t="s">
        <v>744</v>
      </c>
      <c r="C157" s="163" t="str">
        <f t="shared" si="4"/>
        <v>F712531102651/RU18</v>
      </c>
      <c r="D157" s="164" t="s">
        <v>611</v>
      </c>
      <c r="E157" s="165">
        <v>23230</v>
      </c>
      <c r="F157" s="30"/>
    </row>
    <row r="158" spans="1:6" x14ac:dyDescent="0.2">
      <c r="A158" s="173" t="s">
        <v>626</v>
      </c>
      <c r="B158" s="162" t="s">
        <v>714</v>
      </c>
      <c r="C158" s="163" t="str">
        <f>CONCATENATE(B158,"/",A158)</f>
        <v>F714541259217/RU18</v>
      </c>
      <c r="D158" s="164" t="s">
        <v>752</v>
      </c>
      <c r="E158" s="165">
        <v>22760</v>
      </c>
      <c r="F158" s="30"/>
    </row>
    <row r="159" spans="1:6" x14ac:dyDescent="0.2">
      <c r="A159" s="173" t="s">
        <v>626</v>
      </c>
      <c r="B159" s="4" t="s">
        <v>738</v>
      </c>
      <c r="C159" s="163" t="str">
        <f t="shared" ref="C159:C175" si="5">CONCATENATE(B159,"/",A159)</f>
        <v>F714541409130/RU18</v>
      </c>
      <c r="D159" s="164" t="s">
        <v>708</v>
      </c>
      <c r="E159" s="165">
        <v>24460</v>
      </c>
      <c r="F159" s="30"/>
    </row>
    <row r="160" spans="1:6" x14ac:dyDescent="0.2">
      <c r="A160" s="173" t="s">
        <v>626</v>
      </c>
      <c r="B160" s="4" t="s">
        <v>739</v>
      </c>
      <c r="C160" s="163" t="str">
        <f t="shared" si="5"/>
        <v>F714541409430/RU18</v>
      </c>
      <c r="D160" s="164" t="s">
        <v>790</v>
      </c>
      <c r="E160" s="165">
        <v>24230</v>
      </c>
      <c r="F160" s="30"/>
    </row>
    <row r="161" spans="1:6" x14ac:dyDescent="0.2">
      <c r="A161" s="173" t="s">
        <v>626</v>
      </c>
      <c r="B161" s="166" t="s">
        <v>181</v>
      </c>
      <c r="C161" s="163" t="str">
        <f t="shared" si="5"/>
        <v>F714551407450/RU18</v>
      </c>
      <c r="D161" s="164" t="s">
        <v>786</v>
      </c>
      <c r="E161" s="165">
        <v>20580</v>
      </c>
      <c r="F161" s="30"/>
    </row>
    <row r="162" spans="1:6" x14ac:dyDescent="0.2">
      <c r="A162" s="173" t="s">
        <v>626</v>
      </c>
      <c r="B162" s="173" t="s">
        <v>745</v>
      </c>
      <c r="C162" s="163" t="str">
        <f t="shared" si="5"/>
        <v>F714421403130/RU18</v>
      </c>
      <c r="D162" s="164" t="s">
        <v>796</v>
      </c>
      <c r="E162" s="165">
        <v>31060</v>
      </c>
      <c r="F162" s="30"/>
    </row>
    <row r="163" spans="1:6" x14ac:dyDescent="0.2">
      <c r="A163" s="162" t="s">
        <v>99</v>
      </c>
      <c r="B163" s="162" t="s">
        <v>797</v>
      </c>
      <c r="C163" s="163" t="str">
        <f t="shared" si="5"/>
        <v>F714421252154/RU12</v>
      </c>
      <c r="D163" s="164" t="s">
        <v>793</v>
      </c>
      <c r="E163" s="165">
        <v>27140</v>
      </c>
      <c r="F163" s="30"/>
    </row>
    <row r="164" spans="1:6" x14ac:dyDescent="0.2">
      <c r="A164" s="162" t="s">
        <v>99</v>
      </c>
      <c r="B164" s="162" t="s">
        <v>798</v>
      </c>
      <c r="C164" s="163" t="str">
        <f t="shared" si="5"/>
        <v>F714531252455/RU12</v>
      </c>
      <c r="D164" s="164" t="s">
        <v>794</v>
      </c>
      <c r="E164" s="165">
        <v>22000</v>
      </c>
      <c r="F164" s="30"/>
    </row>
    <row r="165" spans="1:6" x14ac:dyDescent="0.2">
      <c r="A165" s="102" t="s">
        <v>99</v>
      </c>
      <c r="B165" s="102" t="s">
        <v>799</v>
      </c>
      <c r="C165" s="163" t="str">
        <f t="shared" si="5"/>
        <v>F714531252654/RU12</v>
      </c>
      <c r="D165" s="108" t="s">
        <v>795</v>
      </c>
      <c r="E165" s="177">
        <v>19640</v>
      </c>
      <c r="F165" s="30"/>
    </row>
    <row r="166" spans="1:6" x14ac:dyDescent="0.2">
      <c r="A166" s="162" t="s">
        <v>626</v>
      </c>
      <c r="B166" s="162" t="s">
        <v>799</v>
      </c>
      <c r="C166" s="163" t="str">
        <f t="shared" si="5"/>
        <v>F714531252654/RU18</v>
      </c>
      <c r="D166" s="164" t="s">
        <v>795</v>
      </c>
      <c r="E166" s="165">
        <v>20240</v>
      </c>
      <c r="F166" s="30"/>
    </row>
    <row r="167" spans="1:6" x14ac:dyDescent="0.2">
      <c r="A167" s="175" t="s">
        <v>626</v>
      </c>
      <c r="B167" s="162" t="s">
        <v>797</v>
      </c>
      <c r="C167" s="163" t="str">
        <f t="shared" si="5"/>
        <v>F714421252154/RU18</v>
      </c>
      <c r="D167" s="164" t="s">
        <v>793</v>
      </c>
      <c r="E167" s="165">
        <v>27410</v>
      </c>
      <c r="F167" s="30"/>
    </row>
    <row r="168" spans="1:6" x14ac:dyDescent="0.2">
      <c r="A168" s="176" t="s">
        <v>626</v>
      </c>
      <c r="B168" s="166" t="s">
        <v>607</v>
      </c>
      <c r="C168" s="163" t="str">
        <f t="shared" si="5"/>
        <v>F712301403119/RU18</v>
      </c>
      <c r="D168" s="164" t="s">
        <v>788</v>
      </c>
      <c r="E168" s="165">
        <v>67800</v>
      </c>
      <c r="F168" s="30"/>
    </row>
    <row r="169" spans="1:6" x14ac:dyDescent="0.2">
      <c r="A169" s="175" t="s">
        <v>99</v>
      </c>
      <c r="B169" s="175" t="s">
        <v>801</v>
      </c>
      <c r="C169" s="163" t="str">
        <f t="shared" si="5"/>
        <v>F714431251129/RU12</v>
      </c>
      <c r="D169" s="164" t="s">
        <v>757</v>
      </c>
      <c r="E169" s="165">
        <v>34860</v>
      </c>
      <c r="F169" s="30"/>
    </row>
    <row r="170" spans="1:6" x14ac:dyDescent="0.2">
      <c r="A170" s="175" t="s">
        <v>626</v>
      </c>
      <c r="B170" s="162" t="s">
        <v>798</v>
      </c>
      <c r="C170" s="163" t="str">
        <f t="shared" si="5"/>
        <v>F714531252455/RU18</v>
      </c>
      <c r="D170" s="164" t="s">
        <v>794</v>
      </c>
      <c r="E170" s="165">
        <v>22500</v>
      </c>
      <c r="F170" s="30"/>
    </row>
    <row r="171" spans="1:6" x14ac:dyDescent="0.2">
      <c r="A171" s="178" t="s">
        <v>2</v>
      </c>
      <c r="B171" s="2" t="s">
        <v>664</v>
      </c>
      <c r="C171" s="163" t="str">
        <f t="shared" si="5"/>
        <v>F712551401360/RU10</v>
      </c>
      <c r="D171" s="2" t="s">
        <v>806</v>
      </c>
      <c r="E171" s="28">
        <v>24330</v>
      </c>
      <c r="F171" s="30"/>
    </row>
    <row r="172" spans="1:6" x14ac:dyDescent="0.2">
      <c r="A172" s="172" t="s">
        <v>99</v>
      </c>
      <c r="B172" s="2" t="s">
        <v>648</v>
      </c>
      <c r="C172" s="163" t="str">
        <f t="shared" si="5"/>
        <v>F712531253398/RU12</v>
      </c>
      <c r="D172" s="2" t="s">
        <v>764</v>
      </c>
      <c r="E172" s="28">
        <v>24840</v>
      </c>
      <c r="F172" s="30"/>
    </row>
    <row r="173" spans="1:6" x14ac:dyDescent="0.2">
      <c r="A173" s="178" t="s">
        <v>2</v>
      </c>
      <c r="B173" s="2" t="s">
        <v>69</v>
      </c>
      <c r="C173" s="163" t="str">
        <f t="shared" si="5"/>
        <v>F712301403245/RU10</v>
      </c>
      <c r="D173" s="2" t="s">
        <v>807</v>
      </c>
      <c r="E173" s="28">
        <v>48260</v>
      </c>
      <c r="F173" s="30"/>
    </row>
    <row r="174" spans="1:6" x14ac:dyDescent="0.2">
      <c r="A174" s="178" t="s">
        <v>2</v>
      </c>
      <c r="B174" s="2" t="s">
        <v>804</v>
      </c>
      <c r="C174" s="163" t="str">
        <f t="shared" si="5"/>
        <v>F712301403325/RU10</v>
      </c>
      <c r="D174" s="2" t="s">
        <v>808</v>
      </c>
      <c r="E174" s="28">
        <v>45940</v>
      </c>
      <c r="F174" s="30"/>
    </row>
    <row r="175" spans="1:6" x14ac:dyDescent="0.2">
      <c r="A175" s="172" t="s">
        <v>99</v>
      </c>
      <c r="B175" s="2" t="s">
        <v>805</v>
      </c>
      <c r="C175" s="163" t="str">
        <f t="shared" si="5"/>
        <v>F714531403206/RU12</v>
      </c>
      <c r="D175" s="2" t="s">
        <v>809</v>
      </c>
      <c r="E175" s="28">
        <v>23900</v>
      </c>
      <c r="F175" s="30"/>
    </row>
  </sheetData>
  <autoFilter ref="A1:F175" xr:uid="{47E7A6C5-1B4F-446E-86FC-898360E58D18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CD25-5148-498A-B4EE-AA0FC9BFF683}">
  <dimension ref="A1:F175"/>
  <sheetViews>
    <sheetView workbookViewId="0">
      <selection activeCell="E1" sqref="A1:E1048576"/>
    </sheetView>
  </sheetViews>
  <sheetFormatPr baseColWidth="10" defaultColWidth="8.83203125" defaultRowHeight="15" x14ac:dyDescent="0.2"/>
  <cols>
    <col min="2" max="2" width="14.83203125" customWidth="1"/>
    <col min="3" max="3" width="19.1640625" customWidth="1"/>
    <col min="4" max="4" width="42.33203125" customWidth="1"/>
    <col min="5" max="5" width="15.83203125" customWidth="1"/>
    <col min="6" max="6" width="12.5" style="29" bestFit="1" customWidth="1"/>
  </cols>
  <sheetData>
    <row r="1" spans="1:6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6" x14ac:dyDescent="0.2">
      <c r="A2" s="110"/>
      <c r="B2" s="110"/>
      <c r="C2" s="110"/>
      <c r="D2" s="113">
        <v>43922</v>
      </c>
      <c r="E2" s="111" t="s">
        <v>597</v>
      </c>
      <c r="F2"/>
    </row>
    <row r="3" spans="1:6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746</v>
      </c>
      <c r="E3" s="165">
        <v>73980</v>
      </c>
    </row>
    <row r="4" spans="1:6" x14ac:dyDescent="0.2">
      <c r="A4" s="162" t="s">
        <v>99</v>
      </c>
      <c r="B4" s="162" t="s">
        <v>720</v>
      </c>
      <c r="C4" s="163" t="str">
        <f t="shared" ref="C4:C38" si="0">CONCATENATE(B4,"/",A4)</f>
        <v>F714531252651/RU12</v>
      </c>
      <c r="D4" s="164" t="s">
        <v>749</v>
      </c>
      <c r="E4" s="165">
        <v>21840</v>
      </c>
      <c r="F4"/>
    </row>
    <row r="5" spans="1:6" x14ac:dyDescent="0.2">
      <c r="A5" s="162" t="s">
        <v>2</v>
      </c>
      <c r="B5" s="162" t="s">
        <v>604</v>
      </c>
      <c r="C5" s="163" t="str">
        <f t="shared" si="0"/>
        <v>F712201403279/RU10</v>
      </c>
      <c r="D5" s="164" t="s">
        <v>750</v>
      </c>
      <c r="E5" s="165">
        <v>72940</v>
      </c>
    </row>
    <row r="6" spans="1:6" x14ac:dyDescent="0.2">
      <c r="A6" s="162" t="s">
        <v>2</v>
      </c>
      <c r="B6" s="162" t="s">
        <v>639</v>
      </c>
      <c r="C6" s="163" t="str">
        <f t="shared" si="0"/>
        <v>F712301251187/RU10</v>
      </c>
      <c r="D6" s="164" t="s">
        <v>751</v>
      </c>
      <c r="E6" s="165">
        <v>101250</v>
      </c>
    </row>
    <row r="7" spans="1:6" x14ac:dyDescent="0.2">
      <c r="A7" s="162" t="s">
        <v>2</v>
      </c>
      <c r="B7" s="162" t="s">
        <v>713</v>
      </c>
      <c r="C7" s="163" t="str">
        <f t="shared" si="0"/>
        <v>F712541259217/RU10</v>
      </c>
      <c r="D7" s="164" t="s">
        <v>752</v>
      </c>
      <c r="E7" s="165">
        <v>21660</v>
      </c>
      <c r="F7"/>
    </row>
    <row r="8" spans="1:6" x14ac:dyDescent="0.2">
      <c r="A8" s="162" t="s">
        <v>99</v>
      </c>
      <c r="B8" s="162" t="s">
        <v>714</v>
      </c>
      <c r="C8" s="163" t="str">
        <f t="shared" si="0"/>
        <v>F714541259217/RU12</v>
      </c>
      <c r="D8" s="164" t="s">
        <v>752</v>
      </c>
      <c r="E8" s="165">
        <v>20830</v>
      </c>
      <c r="F8"/>
    </row>
    <row r="9" spans="1:6" x14ac:dyDescent="0.2">
      <c r="A9" s="162" t="s">
        <v>2</v>
      </c>
      <c r="B9" s="162" t="s">
        <v>702</v>
      </c>
      <c r="C9" s="163" t="str">
        <f t="shared" si="0"/>
        <v>F712541109216/RU10</v>
      </c>
      <c r="D9" s="164" t="s">
        <v>753</v>
      </c>
      <c r="E9" s="165">
        <v>24570</v>
      </c>
      <c r="F9"/>
    </row>
    <row r="10" spans="1:6" x14ac:dyDescent="0.2">
      <c r="A10" s="162" t="s">
        <v>626</v>
      </c>
      <c r="B10" s="162" t="s">
        <v>702</v>
      </c>
      <c r="C10" s="163" t="str">
        <f t="shared" si="0"/>
        <v>F712541109216/RU18</v>
      </c>
      <c r="D10" s="164" t="s">
        <v>753</v>
      </c>
      <c r="E10" s="165">
        <v>25670</v>
      </c>
      <c r="F10"/>
    </row>
    <row r="11" spans="1:6" x14ac:dyDescent="0.2">
      <c r="A11" s="162" t="s">
        <v>99</v>
      </c>
      <c r="B11" s="162" t="s">
        <v>702</v>
      </c>
      <c r="C11" s="163" t="str">
        <f t="shared" si="0"/>
        <v>F712541109216/RU12</v>
      </c>
      <c r="D11" s="164" t="s">
        <v>753</v>
      </c>
      <c r="E11" s="165">
        <v>23930</v>
      </c>
      <c r="F11"/>
    </row>
    <row r="12" spans="1:6" x14ac:dyDescent="0.2">
      <c r="A12" s="162" t="s">
        <v>2</v>
      </c>
      <c r="B12" s="162" t="s">
        <v>641</v>
      </c>
      <c r="C12" s="163" t="str">
        <f t="shared" si="0"/>
        <v>F712201251365/RU10</v>
      </c>
      <c r="D12" s="164" t="s">
        <v>754</v>
      </c>
      <c r="E12" s="165">
        <v>60830</v>
      </c>
    </row>
    <row r="13" spans="1:6" x14ac:dyDescent="0.2">
      <c r="A13" s="162" t="s">
        <v>2</v>
      </c>
      <c r="B13" s="162" t="s">
        <v>640</v>
      </c>
      <c r="C13" s="163" t="str">
        <f t="shared" si="0"/>
        <v>F712301251295/RU10</v>
      </c>
      <c r="D13" s="164" t="s">
        <v>755</v>
      </c>
      <c r="E13" s="165">
        <v>65240</v>
      </c>
    </row>
    <row r="14" spans="1:6" x14ac:dyDescent="0.2">
      <c r="A14" s="162" t="s">
        <v>2</v>
      </c>
      <c r="B14" s="162" t="s">
        <v>691</v>
      </c>
      <c r="C14" s="163" t="str">
        <f t="shared" si="0"/>
        <v>F712421104151/RU10</v>
      </c>
      <c r="D14" s="164" t="s">
        <v>632</v>
      </c>
      <c r="E14" s="165">
        <v>28060</v>
      </c>
      <c r="F14"/>
    </row>
    <row r="15" spans="1:6" x14ac:dyDescent="0.2">
      <c r="A15" s="162" t="s">
        <v>2</v>
      </c>
      <c r="B15" s="162" t="s">
        <v>225</v>
      </c>
      <c r="C15" s="163" t="str">
        <f t="shared" si="0"/>
        <v>F712301254713/RU10</v>
      </c>
      <c r="D15" s="164" t="s">
        <v>688</v>
      </c>
      <c r="E15" s="165">
        <v>67450</v>
      </c>
    </row>
    <row r="16" spans="1:6" x14ac:dyDescent="0.2">
      <c r="A16" s="162" t="s">
        <v>626</v>
      </c>
      <c r="B16" s="162" t="s">
        <v>225</v>
      </c>
      <c r="C16" s="163" t="str">
        <f t="shared" si="0"/>
        <v>F712301254713/RU18</v>
      </c>
      <c r="D16" s="164" t="s">
        <v>688</v>
      </c>
      <c r="E16" s="165">
        <v>67950</v>
      </c>
    </row>
    <row r="17" spans="1:6" x14ac:dyDescent="0.2">
      <c r="A17" s="162" t="s">
        <v>99</v>
      </c>
      <c r="B17" s="162" t="s">
        <v>697</v>
      </c>
      <c r="C17" s="163" t="str">
        <f t="shared" si="0"/>
        <v>F714541259216/RU12</v>
      </c>
      <c r="D17" s="164" t="s">
        <v>753</v>
      </c>
      <c r="E17" s="165">
        <v>23330</v>
      </c>
      <c r="F17"/>
    </row>
    <row r="18" spans="1:6" x14ac:dyDescent="0.2">
      <c r="A18" s="162" t="s">
        <v>2</v>
      </c>
      <c r="B18" s="162" t="s">
        <v>684</v>
      </c>
      <c r="C18" s="163" t="str">
        <f t="shared" si="0"/>
        <v>F712541409216/RU10</v>
      </c>
      <c r="D18" s="164" t="s">
        <v>753</v>
      </c>
      <c r="E18" s="165">
        <v>23650</v>
      </c>
      <c r="F18"/>
    </row>
    <row r="19" spans="1:6" x14ac:dyDescent="0.2">
      <c r="A19" s="162" t="s">
        <v>626</v>
      </c>
      <c r="B19" s="162" t="s">
        <v>627</v>
      </c>
      <c r="C19" s="163" t="str">
        <f t="shared" si="0"/>
        <v>F714431256169/RU18</v>
      </c>
      <c r="D19" s="164" t="s">
        <v>630</v>
      </c>
      <c r="E19" s="165">
        <v>23210</v>
      </c>
      <c r="F19"/>
    </row>
    <row r="20" spans="1:6" x14ac:dyDescent="0.2">
      <c r="A20" s="162" t="s">
        <v>626</v>
      </c>
      <c r="B20" s="162" t="s">
        <v>628</v>
      </c>
      <c r="C20" s="163" t="str">
        <f t="shared" si="0"/>
        <v>F714531256469/RU18</v>
      </c>
      <c r="D20" s="164" t="s">
        <v>631</v>
      </c>
      <c r="E20" s="165">
        <v>20200</v>
      </c>
      <c r="F20"/>
    </row>
    <row r="21" spans="1:6" x14ac:dyDescent="0.2">
      <c r="A21" s="162" t="s">
        <v>626</v>
      </c>
      <c r="B21" s="162" t="s">
        <v>608</v>
      </c>
      <c r="C21" s="163" t="str">
        <f t="shared" si="0"/>
        <v>F712301403319/RU18</v>
      </c>
      <c r="D21" s="164" t="s">
        <v>756</v>
      </c>
      <c r="E21" s="165">
        <v>55300</v>
      </c>
    </row>
    <row r="22" spans="1:6" x14ac:dyDescent="0.2">
      <c r="A22" s="162" t="s">
        <v>2</v>
      </c>
      <c r="B22" s="162" t="s">
        <v>686</v>
      </c>
      <c r="C22" s="163" t="str">
        <f t="shared" si="0"/>
        <v>F712531404200/RU10</v>
      </c>
      <c r="D22" s="164" t="s">
        <v>758</v>
      </c>
      <c r="E22" s="165">
        <v>27330</v>
      </c>
      <c r="F22"/>
    </row>
    <row r="23" spans="1:6" x14ac:dyDescent="0.2">
      <c r="A23" s="162" t="s">
        <v>2</v>
      </c>
      <c r="B23" s="162" t="s">
        <v>718</v>
      </c>
      <c r="C23" s="163" t="str">
        <f t="shared" si="0"/>
        <v>F712411254106/RU10</v>
      </c>
      <c r="D23" s="164" t="s">
        <v>759</v>
      </c>
      <c r="E23" s="165">
        <v>33870</v>
      </c>
      <c r="F23"/>
    </row>
    <row r="24" spans="1:6" x14ac:dyDescent="0.2">
      <c r="A24" s="162" t="s">
        <v>2</v>
      </c>
      <c r="B24" s="162" t="s">
        <v>7</v>
      </c>
      <c r="C24" s="163" t="str">
        <f t="shared" si="0"/>
        <v>F712411404101/RU10</v>
      </c>
      <c r="D24" s="164" t="s">
        <v>760</v>
      </c>
      <c r="E24" s="165">
        <v>33650</v>
      </c>
      <c r="F24"/>
    </row>
    <row r="25" spans="1:6" x14ac:dyDescent="0.2">
      <c r="A25" s="162" t="s">
        <v>2</v>
      </c>
      <c r="B25" s="162" t="s">
        <v>643</v>
      </c>
      <c r="C25" s="163" t="str">
        <f t="shared" si="0"/>
        <v>F712421253166/RU10</v>
      </c>
      <c r="D25" s="164" t="s">
        <v>761</v>
      </c>
      <c r="E25" s="165">
        <v>32550</v>
      </c>
      <c r="F25"/>
    </row>
    <row r="26" spans="1:6" x14ac:dyDescent="0.2">
      <c r="A26" s="162" t="s">
        <v>99</v>
      </c>
      <c r="B26" s="162" t="s">
        <v>659</v>
      </c>
      <c r="C26" s="163" t="str">
        <f t="shared" si="0"/>
        <v>F714421253166/RU12</v>
      </c>
      <c r="D26" s="164" t="s">
        <v>761</v>
      </c>
      <c r="E26" s="165">
        <v>33440</v>
      </c>
      <c r="F26"/>
    </row>
    <row r="27" spans="1:6" x14ac:dyDescent="0.2">
      <c r="A27" s="162" t="s">
        <v>2</v>
      </c>
      <c r="B27" s="162" t="s">
        <v>644</v>
      </c>
      <c r="C27" s="163" t="str">
        <f t="shared" si="0"/>
        <v>F712531253366/RU10</v>
      </c>
      <c r="D27" s="164" t="s">
        <v>762</v>
      </c>
      <c r="E27" s="165">
        <v>27270</v>
      </c>
      <c r="F27"/>
    </row>
    <row r="28" spans="1:6" x14ac:dyDescent="0.2">
      <c r="A28" s="162" t="s">
        <v>2</v>
      </c>
      <c r="B28" s="162" t="s">
        <v>646</v>
      </c>
      <c r="C28" s="163" t="str">
        <f t="shared" si="0"/>
        <v>F712421253178/RU10</v>
      </c>
      <c r="D28" s="164" t="s">
        <v>763</v>
      </c>
      <c r="E28" s="165">
        <v>30160</v>
      </c>
      <c r="F28"/>
    </row>
    <row r="29" spans="1:6" x14ac:dyDescent="0.2">
      <c r="A29" s="162" t="s">
        <v>2</v>
      </c>
      <c r="B29" s="162" t="s">
        <v>648</v>
      </c>
      <c r="C29" s="163" t="str">
        <f t="shared" si="0"/>
        <v>F712531253398/RU10</v>
      </c>
      <c r="D29" s="164" t="s">
        <v>764</v>
      </c>
      <c r="E29" s="165">
        <v>24360</v>
      </c>
      <c r="F29"/>
    </row>
    <row r="30" spans="1:6" x14ac:dyDescent="0.2">
      <c r="A30" s="162" t="s">
        <v>2</v>
      </c>
      <c r="B30" s="162" t="s">
        <v>649</v>
      </c>
      <c r="C30" s="163" t="str">
        <f t="shared" si="0"/>
        <v>F712531403366/RU10</v>
      </c>
      <c r="D30" s="164" t="s">
        <v>762</v>
      </c>
      <c r="E30" s="165">
        <v>26950</v>
      </c>
      <c r="F30"/>
    </row>
    <row r="31" spans="1:6" x14ac:dyDescent="0.2">
      <c r="A31" s="162" t="s">
        <v>2</v>
      </c>
      <c r="B31" s="162" t="s">
        <v>650</v>
      </c>
      <c r="C31" s="163" t="str">
        <f t="shared" si="0"/>
        <v>F712421403166/RU10</v>
      </c>
      <c r="D31" s="164" t="s">
        <v>761</v>
      </c>
      <c r="E31" s="165">
        <v>32230</v>
      </c>
      <c r="F31"/>
    </row>
    <row r="32" spans="1:6" x14ac:dyDescent="0.2">
      <c r="A32" s="162" t="s">
        <v>2</v>
      </c>
      <c r="B32" s="162" t="s">
        <v>652</v>
      </c>
      <c r="C32" s="163" t="str">
        <f t="shared" si="0"/>
        <v>F712421403130/RU10</v>
      </c>
      <c r="D32" s="164" t="s">
        <v>765</v>
      </c>
      <c r="E32" s="165">
        <v>27960</v>
      </c>
      <c r="F32"/>
    </row>
    <row r="33" spans="1:6" x14ac:dyDescent="0.2">
      <c r="A33" s="162" t="s">
        <v>2</v>
      </c>
      <c r="B33" s="162" t="s">
        <v>653</v>
      </c>
      <c r="C33" s="163" t="str">
        <f t="shared" si="0"/>
        <v>F712531403230/RU10</v>
      </c>
      <c r="D33" s="164" t="s">
        <v>766</v>
      </c>
      <c r="E33" s="165">
        <v>26250</v>
      </c>
      <c r="F33"/>
    </row>
    <row r="34" spans="1:6" x14ac:dyDescent="0.2">
      <c r="A34" s="162" t="s">
        <v>2</v>
      </c>
      <c r="B34" s="162" t="s">
        <v>654</v>
      </c>
      <c r="C34" s="163" t="str">
        <f t="shared" si="0"/>
        <v>F712531403330/RU10</v>
      </c>
      <c r="D34" s="164" t="s">
        <v>767</v>
      </c>
      <c r="E34" s="165">
        <v>25830</v>
      </c>
      <c r="F34"/>
    </row>
    <row r="35" spans="1:6" x14ac:dyDescent="0.2">
      <c r="A35" s="162" t="s">
        <v>2</v>
      </c>
      <c r="B35" s="162" t="s">
        <v>655</v>
      </c>
      <c r="C35" s="163" t="str">
        <f t="shared" si="0"/>
        <v>F712531403340/RU10</v>
      </c>
      <c r="D35" s="164" t="s">
        <v>768</v>
      </c>
      <c r="E35" s="165">
        <v>24600</v>
      </c>
      <c r="F35"/>
    </row>
    <row r="36" spans="1:6" x14ac:dyDescent="0.2">
      <c r="A36" s="162" t="s">
        <v>99</v>
      </c>
      <c r="B36" s="162" t="s">
        <v>656</v>
      </c>
      <c r="C36" s="163" t="str">
        <f t="shared" si="0"/>
        <v>F714421253178/RU12</v>
      </c>
      <c r="D36" s="164" t="s">
        <v>763</v>
      </c>
      <c r="E36" s="165">
        <v>30620</v>
      </c>
      <c r="F36"/>
    </row>
    <row r="37" spans="1:6" x14ac:dyDescent="0.2">
      <c r="A37" s="162" t="s">
        <v>99</v>
      </c>
      <c r="B37" s="162" t="s">
        <v>657</v>
      </c>
      <c r="C37" s="163" t="str">
        <f t="shared" si="0"/>
        <v>F714521253278/RU12</v>
      </c>
      <c r="D37" s="164" t="s">
        <v>769</v>
      </c>
      <c r="E37" s="165">
        <v>26790</v>
      </c>
      <c r="F37"/>
    </row>
    <row r="38" spans="1:6" x14ac:dyDescent="0.2">
      <c r="A38" s="162" t="s">
        <v>99</v>
      </c>
      <c r="B38" s="162" t="s">
        <v>658</v>
      </c>
      <c r="C38" s="163" t="str">
        <f t="shared" si="0"/>
        <v>F714531253398/RU12</v>
      </c>
      <c r="D38" s="164" t="s">
        <v>764</v>
      </c>
      <c r="E38" s="165">
        <v>24840</v>
      </c>
      <c r="F38"/>
    </row>
    <row r="39" spans="1:6" x14ac:dyDescent="0.2">
      <c r="A39" s="162" t="s">
        <v>99</v>
      </c>
      <c r="B39" s="162" t="s">
        <v>660</v>
      </c>
      <c r="C39" s="163" t="str">
        <f>CONCATENATE(B39,"/",A39)</f>
        <v>F714521253266/RU12</v>
      </c>
      <c r="D39" s="164" t="s">
        <v>770</v>
      </c>
      <c r="E39" s="165">
        <v>29420</v>
      </c>
      <c r="F39"/>
    </row>
    <row r="40" spans="1:6" x14ac:dyDescent="0.2">
      <c r="A40" s="162" t="s">
        <v>99</v>
      </c>
      <c r="B40" s="162" t="s">
        <v>661</v>
      </c>
      <c r="C40" s="163" t="str">
        <f t="shared" ref="C40:C103" si="1">CONCATENATE(B40,"/",A40)</f>
        <v>F714531253366/RU12</v>
      </c>
      <c r="D40" s="164" t="s">
        <v>762</v>
      </c>
      <c r="E40" s="165">
        <v>27330</v>
      </c>
      <c r="F40"/>
    </row>
    <row r="41" spans="1:6" x14ac:dyDescent="0.2">
      <c r="A41" s="162" t="s">
        <v>2</v>
      </c>
      <c r="B41" s="162" t="s">
        <v>662</v>
      </c>
      <c r="C41" s="163" t="str">
        <f t="shared" si="1"/>
        <v>F712421103166/RU10</v>
      </c>
      <c r="D41" s="164" t="s">
        <v>761</v>
      </c>
      <c r="E41" s="165">
        <v>33150</v>
      </c>
      <c r="F41"/>
    </row>
    <row r="42" spans="1:6" x14ac:dyDescent="0.2">
      <c r="A42" s="162" t="s">
        <v>99</v>
      </c>
      <c r="B42" s="162" t="s">
        <v>662</v>
      </c>
      <c r="C42" s="163" t="str">
        <f t="shared" si="1"/>
        <v>F712421103166/RU12</v>
      </c>
      <c r="D42" s="164" t="s">
        <v>761</v>
      </c>
      <c r="E42" s="165">
        <v>34040</v>
      </c>
      <c r="F42"/>
    </row>
    <row r="43" spans="1:6" x14ac:dyDescent="0.2">
      <c r="A43" s="162" t="s">
        <v>2</v>
      </c>
      <c r="B43" s="162" t="s">
        <v>328</v>
      </c>
      <c r="C43" s="163" t="str">
        <f t="shared" si="1"/>
        <v>F712421252151/RU10</v>
      </c>
      <c r="D43" s="164" t="s">
        <v>771</v>
      </c>
      <c r="E43" s="165">
        <v>28690</v>
      </c>
      <c r="F43"/>
    </row>
    <row r="44" spans="1:6" x14ac:dyDescent="0.2">
      <c r="A44" s="162" t="s">
        <v>2</v>
      </c>
      <c r="B44" s="162" t="s">
        <v>332</v>
      </c>
      <c r="C44" s="163" t="str">
        <f t="shared" si="1"/>
        <v>F712421254161/RU10</v>
      </c>
      <c r="D44" s="164" t="s">
        <v>772</v>
      </c>
      <c r="E44" s="165">
        <v>33770</v>
      </c>
      <c r="F44"/>
    </row>
    <row r="45" spans="1:6" x14ac:dyDescent="0.2">
      <c r="A45" s="162" t="s">
        <v>99</v>
      </c>
      <c r="B45" s="162" t="s">
        <v>627</v>
      </c>
      <c r="C45" s="163" t="str">
        <f t="shared" si="1"/>
        <v>F714431256169/RU12</v>
      </c>
      <c r="D45" s="164" t="s">
        <v>630</v>
      </c>
      <c r="E45" s="165">
        <v>22710</v>
      </c>
      <c r="F45"/>
    </row>
    <row r="46" spans="1:6" x14ac:dyDescent="0.2">
      <c r="A46" s="162" t="s">
        <v>99</v>
      </c>
      <c r="B46" s="162" t="s">
        <v>628</v>
      </c>
      <c r="C46" s="163" t="str">
        <f t="shared" si="1"/>
        <v>F714531256469/RU12</v>
      </c>
      <c r="D46" s="164" t="s">
        <v>631</v>
      </c>
      <c r="E46" s="165">
        <v>19700</v>
      </c>
      <c r="F46"/>
    </row>
    <row r="47" spans="1:6" x14ac:dyDescent="0.2">
      <c r="A47" s="162" t="s">
        <v>2</v>
      </c>
      <c r="B47" s="162" t="s">
        <v>698</v>
      </c>
      <c r="C47" s="163" t="str">
        <f t="shared" si="1"/>
        <v>F712541259216/RU10</v>
      </c>
      <c r="D47" s="164" t="s">
        <v>753</v>
      </c>
      <c r="E47" s="165">
        <v>23970</v>
      </c>
      <c r="F47"/>
    </row>
    <row r="48" spans="1:6" x14ac:dyDescent="0.2">
      <c r="A48" s="162" t="s">
        <v>2</v>
      </c>
      <c r="B48" s="162" t="s">
        <v>629</v>
      </c>
      <c r="C48" s="163" t="str">
        <f t="shared" si="1"/>
        <v>F712421254151/RU10</v>
      </c>
      <c r="D48" s="164" t="s">
        <v>632</v>
      </c>
      <c r="E48" s="165">
        <v>27460</v>
      </c>
      <c r="F48"/>
    </row>
    <row r="49" spans="1:6" x14ac:dyDescent="0.2">
      <c r="A49" s="162" t="s">
        <v>2</v>
      </c>
      <c r="B49" s="162" t="s">
        <v>66</v>
      </c>
      <c r="C49" s="163" t="str">
        <f t="shared" si="1"/>
        <v>F712301257329/RU10</v>
      </c>
      <c r="D49" s="164" t="s">
        <v>773</v>
      </c>
      <c r="E49" s="165">
        <v>36100</v>
      </c>
    </row>
    <row r="50" spans="1:6" x14ac:dyDescent="0.2">
      <c r="A50" s="162" t="s">
        <v>626</v>
      </c>
      <c r="B50" s="162" t="s">
        <v>66</v>
      </c>
      <c r="C50" s="163" t="str">
        <f t="shared" si="1"/>
        <v>F712301257329/RU18</v>
      </c>
      <c r="D50" s="164" t="s">
        <v>773</v>
      </c>
      <c r="E50" s="165">
        <v>36600</v>
      </c>
    </row>
    <row r="51" spans="1:6" x14ac:dyDescent="0.2">
      <c r="A51" s="162" t="s">
        <v>99</v>
      </c>
      <c r="B51" s="162" t="s">
        <v>66</v>
      </c>
      <c r="C51" s="163" t="str">
        <f t="shared" si="1"/>
        <v>F712301257329/RU12</v>
      </c>
      <c r="D51" s="164" t="s">
        <v>773</v>
      </c>
      <c r="E51" s="165">
        <v>36600</v>
      </c>
    </row>
    <row r="52" spans="1:6" x14ac:dyDescent="0.2">
      <c r="A52" s="162" t="s">
        <v>2</v>
      </c>
      <c r="B52" s="175" t="s">
        <v>191</v>
      </c>
      <c r="C52" s="163" t="str">
        <f t="shared" si="1"/>
        <v>F712421251092/RU10</v>
      </c>
      <c r="D52" s="164" t="s">
        <v>193</v>
      </c>
      <c r="E52" s="165">
        <v>52160</v>
      </c>
      <c r="F52"/>
    </row>
    <row r="53" spans="1:6" x14ac:dyDescent="0.2">
      <c r="A53" s="162" t="s">
        <v>2</v>
      </c>
      <c r="B53" s="162" t="s">
        <v>622</v>
      </c>
      <c r="C53" s="163" t="str">
        <f t="shared" si="1"/>
        <v>F712301251369/RU10</v>
      </c>
      <c r="D53" s="164" t="s">
        <v>624</v>
      </c>
      <c r="E53" s="165">
        <v>54480</v>
      </c>
    </row>
    <row r="54" spans="1:6" x14ac:dyDescent="0.2">
      <c r="A54" s="162" t="s">
        <v>2</v>
      </c>
      <c r="B54" s="162" t="s">
        <v>623</v>
      </c>
      <c r="C54" s="163" t="str">
        <f t="shared" si="1"/>
        <v>F712301403328/RU10</v>
      </c>
      <c r="D54" s="164" t="s">
        <v>625</v>
      </c>
      <c r="E54" s="165">
        <v>55950</v>
      </c>
    </row>
    <row r="55" spans="1:6" x14ac:dyDescent="0.2">
      <c r="A55" s="162" t="s">
        <v>99</v>
      </c>
      <c r="B55" s="162" t="s">
        <v>617</v>
      </c>
      <c r="C55" s="163" t="str">
        <f t="shared" si="1"/>
        <v>F714531254261/RU12</v>
      </c>
      <c r="D55" s="164" t="s">
        <v>774</v>
      </c>
      <c r="E55" s="165">
        <v>28100</v>
      </c>
      <c r="F55"/>
    </row>
    <row r="56" spans="1:6" x14ac:dyDescent="0.2">
      <c r="A56" s="162" t="s">
        <v>99</v>
      </c>
      <c r="B56" s="162" t="s">
        <v>619</v>
      </c>
      <c r="C56" s="163" t="str">
        <f t="shared" si="1"/>
        <v>F714451407109/RU12</v>
      </c>
      <c r="D56" s="164" t="s">
        <v>775</v>
      </c>
      <c r="E56" s="165">
        <v>26200</v>
      </c>
      <c r="F56"/>
    </row>
    <row r="57" spans="1:6" x14ac:dyDescent="0.2">
      <c r="A57" s="162" t="s">
        <v>2</v>
      </c>
      <c r="B57" s="162" t="s">
        <v>620</v>
      </c>
      <c r="C57" s="163" t="str">
        <f t="shared" si="1"/>
        <v>F712451407109/RU10</v>
      </c>
      <c r="D57" s="164" t="s">
        <v>775</v>
      </c>
      <c r="E57" s="165">
        <v>27100</v>
      </c>
      <c r="F57"/>
    </row>
    <row r="58" spans="1:6" x14ac:dyDescent="0.2">
      <c r="A58" s="162" t="s">
        <v>99</v>
      </c>
      <c r="B58" s="162" t="s">
        <v>299</v>
      </c>
      <c r="C58" s="163" t="str">
        <f t="shared" si="1"/>
        <v>F714411254151/RU12</v>
      </c>
      <c r="D58" s="164" t="s">
        <v>632</v>
      </c>
      <c r="E58" s="165">
        <v>29190</v>
      </c>
      <c r="F58"/>
    </row>
    <row r="59" spans="1:6" x14ac:dyDescent="0.2">
      <c r="A59" s="162" t="s">
        <v>99</v>
      </c>
      <c r="B59" s="162" t="s">
        <v>615</v>
      </c>
      <c r="C59" s="163" t="str">
        <f t="shared" si="1"/>
        <v>F714531254361/RU12</v>
      </c>
      <c r="D59" s="164" t="s">
        <v>257</v>
      </c>
      <c r="E59" s="165">
        <v>25560</v>
      </c>
      <c r="F59"/>
    </row>
    <row r="60" spans="1:6" x14ac:dyDescent="0.2">
      <c r="A60" s="162" t="s">
        <v>99</v>
      </c>
      <c r="B60" s="162" t="s">
        <v>614</v>
      </c>
      <c r="C60" s="163" t="str">
        <f t="shared" si="1"/>
        <v>F714531252451/RU12</v>
      </c>
      <c r="D60" s="164" t="s">
        <v>776</v>
      </c>
      <c r="E60" s="165">
        <v>24460</v>
      </c>
      <c r="F60"/>
    </row>
    <row r="61" spans="1:6" x14ac:dyDescent="0.2">
      <c r="A61" s="162" t="s">
        <v>99</v>
      </c>
      <c r="B61" s="162" t="s">
        <v>613</v>
      </c>
      <c r="C61" s="163" t="str">
        <f t="shared" si="1"/>
        <v>F714421252151/RU12</v>
      </c>
      <c r="D61" s="164" t="s">
        <v>771</v>
      </c>
      <c r="E61" s="165">
        <v>30450</v>
      </c>
      <c r="F61"/>
    </row>
    <row r="62" spans="1:6" x14ac:dyDescent="0.2">
      <c r="A62" s="162" t="s">
        <v>99</v>
      </c>
      <c r="B62" s="162" t="s">
        <v>612</v>
      </c>
      <c r="C62" s="163" t="str">
        <f t="shared" si="1"/>
        <v>F714531402651/RU12</v>
      </c>
      <c r="D62" s="164" t="s">
        <v>611</v>
      </c>
      <c r="E62" s="165">
        <v>21520</v>
      </c>
      <c r="F62"/>
    </row>
    <row r="63" spans="1:6" x14ac:dyDescent="0.2">
      <c r="A63" s="162" t="s">
        <v>2</v>
      </c>
      <c r="B63" s="162" t="s">
        <v>65</v>
      </c>
      <c r="C63" s="163" t="str">
        <f t="shared" si="1"/>
        <v>F712301257129/RU10</v>
      </c>
      <c r="D63" s="164" t="s">
        <v>777</v>
      </c>
      <c r="E63" s="165">
        <v>53815</v>
      </c>
    </row>
    <row r="64" spans="1:6" x14ac:dyDescent="0.2">
      <c r="A64" s="162" t="s">
        <v>626</v>
      </c>
      <c r="B64" s="162" t="s">
        <v>65</v>
      </c>
      <c r="C64" s="163" t="str">
        <f t="shared" si="1"/>
        <v>F712301257129/RU18</v>
      </c>
      <c r="D64" s="164" t="s">
        <v>777</v>
      </c>
      <c r="E64" s="165">
        <v>54315</v>
      </c>
    </row>
    <row r="65" spans="1:6" x14ac:dyDescent="0.2">
      <c r="A65" s="162" t="s">
        <v>2</v>
      </c>
      <c r="B65" s="162" t="s">
        <v>59</v>
      </c>
      <c r="C65" s="163" t="str">
        <f t="shared" si="1"/>
        <v>F712301251285/RU10</v>
      </c>
      <c r="D65" s="164" t="s">
        <v>778</v>
      </c>
      <c r="E65" s="165">
        <v>63050</v>
      </c>
    </row>
    <row r="66" spans="1:6" x14ac:dyDescent="0.2">
      <c r="A66" s="162" t="s">
        <v>2</v>
      </c>
      <c r="B66" s="162" t="s">
        <v>601</v>
      </c>
      <c r="C66" s="163" t="str">
        <f t="shared" si="1"/>
        <v>F712301403309/RU10</v>
      </c>
      <c r="D66" s="164" t="s">
        <v>779</v>
      </c>
      <c r="E66" s="165">
        <v>52035</v>
      </c>
    </row>
    <row r="67" spans="1:6" x14ac:dyDescent="0.2">
      <c r="A67" s="162" t="s">
        <v>2</v>
      </c>
      <c r="B67" s="162" t="s">
        <v>602</v>
      </c>
      <c r="C67" s="163" t="str">
        <f t="shared" si="1"/>
        <v>F712301403377/RU10</v>
      </c>
      <c r="D67" s="164" t="s">
        <v>779</v>
      </c>
      <c r="E67" s="165">
        <v>63790</v>
      </c>
    </row>
    <row r="68" spans="1:6" x14ac:dyDescent="0.2">
      <c r="A68" s="162" t="s">
        <v>2</v>
      </c>
      <c r="B68" s="162" t="s">
        <v>365</v>
      </c>
      <c r="C68" s="163" t="str">
        <f t="shared" si="1"/>
        <v>F712531402651/RU10</v>
      </c>
      <c r="D68" s="164" t="s">
        <v>611</v>
      </c>
      <c r="E68" s="165">
        <v>21210</v>
      </c>
      <c r="F68"/>
    </row>
    <row r="69" spans="1:6" x14ac:dyDescent="0.2">
      <c r="A69" s="162" t="s">
        <v>2</v>
      </c>
      <c r="B69" s="162" t="s">
        <v>60</v>
      </c>
      <c r="C69" s="163" t="str">
        <f t="shared" si="1"/>
        <v>F712301252525/RU10</v>
      </c>
      <c r="D69" s="164" t="s">
        <v>780</v>
      </c>
      <c r="E69" s="165">
        <v>61270</v>
      </c>
    </row>
    <row r="70" spans="1:6" x14ac:dyDescent="0.2">
      <c r="A70" s="162" t="s">
        <v>2</v>
      </c>
      <c r="B70" s="162" t="s">
        <v>61</v>
      </c>
      <c r="C70" s="163" t="str">
        <f t="shared" si="1"/>
        <v>F712301252632/RU10</v>
      </c>
      <c r="D70" s="164" t="s">
        <v>747</v>
      </c>
      <c r="E70" s="165">
        <v>37220</v>
      </c>
    </row>
    <row r="71" spans="1:6" x14ac:dyDescent="0.2">
      <c r="A71" s="162" t="s">
        <v>2</v>
      </c>
      <c r="B71" s="162" t="s">
        <v>140</v>
      </c>
      <c r="C71" s="163" t="str">
        <f t="shared" si="1"/>
        <v>F712301257489/RU10</v>
      </c>
      <c r="D71" s="164" t="s">
        <v>781</v>
      </c>
      <c r="E71" s="165">
        <v>37160</v>
      </c>
    </row>
    <row r="72" spans="1:6" x14ac:dyDescent="0.2">
      <c r="A72" s="162" t="s">
        <v>2</v>
      </c>
      <c r="B72" s="162" t="s">
        <v>16</v>
      </c>
      <c r="C72" s="163" t="str">
        <f t="shared" si="1"/>
        <v>F712421251056/RU10</v>
      </c>
      <c r="D72" s="164" t="s">
        <v>193</v>
      </c>
      <c r="E72" s="165">
        <v>51480</v>
      </c>
      <c r="F72"/>
    </row>
    <row r="73" spans="1:6" x14ac:dyDescent="0.2">
      <c r="A73" s="162" t="s">
        <v>2</v>
      </c>
      <c r="B73" s="162" t="s">
        <v>79</v>
      </c>
      <c r="C73" s="163" t="str">
        <f t="shared" si="1"/>
        <v>F712451257109/RU10</v>
      </c>
      <c r="D73" s="164" t="s">
        <v>782</v>
      </c>
      <c r="E73" s="165">
        <v>27420</v>
      </c>
      <c r="F73"/>
    </row>
    <row r="74" spans="1:6" x14ac:dyDescent="0.2">
      <c r="A74" s="162" t="s">
        <v>2</v>
      </c>
      <c r="B74" s="162" t="s">
        <v>26</v>
      </c>
      <c r="C74" s="163" t="str">
        <f t="shared" si="1"/>
        <v>F712511254552/RU10</v>
      </c>
      <c r="D74" s="164" t="s">
        <v>323</v>
      </c>
      <c r="E74" s="165">
        <v>27780</v>
      </c>
      <c r="F74"/>
    </row>
    <row r="75" spans="1:6" x14ac:dyDescent="0.2">
      <c r="A75" s="162" t="s">
        <v>2</v>
      </c>
      <c r="B75" s="162" t="s">
        <v>80</v>
      </c>
      <c r="C75" s="163" t="str">
        <f t="shared" si="1"/>
        <v>F712511404552/RU10</v>
      </c>
      <c r="D75" s="164" t="s">
        <v>323</v>
      </c>
      <c r="E75" s="165">
        <v>27460</v>
      </c>
      <c r="F75"/>
    </row>
    <row r="76" spans="1:6" x14ac:dyDescent="0.2">
      <c r="A76" s="162" t="s">
        <v>99</v>
      </c>
      <c r="B76" s="162" t="s">
        <v>98</v>
      </c>
      <c r="C76" s="163" t="str">
        <f t="shared" si="1"/>
        <v>F714511254552/RU12</v>
      </c>
      <c r="D76" s="164" t="s">
        <v>323</v>
      </c>
      <c r="E76" s="165">
        <v>26530</v>
      </c>
      <c r="F76"/>
    </row>
    <row r="77" spans="1:6" x14ac:dyDescent="0.2">
      <c r="A77" s="162" t="s">
        <v>2</v>
      </c>
      <c r="B77" s="162" t="s">
        <v>699</v>
      </c>
      <c r="C77" s="163" t="str">
        <f t="shared" si="1"/>
        <v>F712421254102/RU10</v>
      </c>
      <c r="D77" s="164" t="s">
        <v>322</v>
      </c>
      <c r="E77" s="165">
        <v>36230</v>
      </c>
      <c r="F77"/>
    </row>
    <row r="78" spans="1:6" x14ac:dyDescent="0.2">
      <c r="A78" s="162" t="s">
        <v>99</v>
      </c>
      <c r="B78" s="162" t="s">
        <v>263</v>
      </c>
      <c r="C78" s="163" t="str">
        <f t="shared" si="1"/>
        <v>F714411254102/RU12</v>
      </c>
      <c r="D78" s="164" t="s">
        <v>783</v>
      </c>
      <c r="E78" s="165">
        <v>38850</v>
      </c>
      <c r="F78"/>
    </row>
    <row r="79" spans="1:6" x14ac:dyDescent="0.2">
      <c r="A79" s="162" t="s">
        <v>2</v>
      </c>
      <c r="B79" s="162" t="s">
        <v>282</v>
      </c>
      <c r="C79" s="163" t="str">
        <f t="shared" si="1"/>
        <v>F712531404351/RU10</v>
      </c>
      <c r="D79" s="164" t="s">
        <v>784</v>
      </c>
      <c r="E79" s="165">
        <v>24020</v>
      </c>
      <c r="F79"/>
    </row>
    <row r="80" spans="1:6" x14ac:dyDescent="0.2">
      <c r="A80" s="162" t="s">
        <v>2</v>
      </c>
      <c r="B80" s="162" t="s">
        <v>283</v>
      </c>
      <c r="C80" s="163" t="str">
        <f t="shared" si="1"/>
        <v>F712421402151/RU10</v>
      </c>
      <c r="D80" s="164" t="s">
        <v>771</v>
      </c>
      <c r="E80" s="165">
        <v>28370</v>
      </c>
      <c r="F80"/>
    </row>
    <row r="81" spans="1:6" x14ac:dyDescent="0.2">
      <c r="A81" s="162" t="s">
        <v>2</v>
      </c>
      <c r="B81" s="162" t="s">
        <v>284</v>
      </c>
      <c r="C81" s="163" t="str">
        <f t="shared" si="1"/>
        <v>F712421404161/RU10</v>
      </c>
      <c r="D81" s="164" t="s">
        <v>772</v>
      </c>
      <c r="E81" s="165">
        <v>33450</v>
      </c>
      <c r="F81"/>
    </row>
    <row r="82" spans="1:6" x14ac:dyDescent="0.2">
      <c r="A82" s="162" t="s">
        <v>2</v>
      </c>
      <c r="B82" s="162" t="s">
        <v>287</v>
      </c>
      <c r="C82" s="163" t="str">
        <f t="shared" si="1"/>
        <v>F712531404361/RU10</v>
      </c>
      <c r="D82" s="164" t="s">
        <v>257</v>
      </c>
      <c r="E82" s="165">
        <v>24480</v>
      </c>
      <c r="F82"/>
    </row>
    <row r="83" spans="1:6" x14ac:dyDescent="0.2">
      <c r="A83" s="162" t="s">
        <v>99</v>
      </c>
      <c r="B83" s="162" t="s">
        <v>237</v>
      </c>
      <c r="C83" s="163" t="str">
        <f t="shared" si="1"/>
        <v>F714551407369/RU12</v>
      </c>
      <c r="D83" s="164" t="s">
        <v>785</v>
      </c>
      <c r="E83" s="165">
        <v>18380</v>
      </c>
      <c r="F83"/>
    </row>
    <row r="84" spans="1:6" x14ac:dyDescent="0.2">
      <c r="A84" s="162" t="s">
        <v>2</v>
      </c>
      <c r="B84" s="175" t="s">
        <v>802</v>
      </c>
      <c r="C84" s="163" t="str">
        <f t="shared" si="1"/>
        <v>F712431251129/RU10</v>
      </c>
      <c r="D84" s="164" t="s">
        <v>757</v>
      </c>
      <c r="E84" s="165">
        <v>34160</v>
      </c>
      <c r="F84"/>
    </row>
    <row r="85" spans="1:6" x14ac:dyDescent="0.2">
      <c r="A85" s="162" t="s">
        <v>99</v>
      </c>
      <c r="B85" s="166" t="s">
        <v>181</v>
      </c>
      <c r="C85" s="163" t="str">
        <f t="shared" si="1"/>
        <v>F714551407450/RU12</v>
      </c>
      <c r="D85" s="164" t="s">
        <v>786</v>
      </c>
      <c r="E85" s="165">
        <v>20080</v>
      </c>
      <c r="F85"/>
    </row>
    <row r="86" spans="1:6" x14ac:dyDescent="0.2">
      <c r="A86" s="162" t="s">
        <v>2</v>
      </c>
      <c r="B86" s="162" t="s">
        <v>286</v>
      </c>
      <c r="C86" s="163" t="str">
        <f t="shared" si="1"/>
        <v>F712421404151/RU10</v>
      </c>
      <c r="D86" s="164" t="s">
        <v>632</v>
      </c>
      <c r="E86" s="165">
        <v>27140</v>
      </c>
      <c r="F86"/>
    </row>
    <row r="87" spans="1:6" x14ac:dyDescent="0.2">
      <c r="A87" s="162" t="s">
        <v>2</v>
      </c>
      <c r="B87" s="162" t="s">
        <v>554</v>
      </c>
      <c r="C87" s="163" t="str">
        <f t="shared" si="1"/>
        <v>F712531402451/RU10</v>
      </c>
      <c r="D87" s="164" t="s">
        <v>776</v>
      </c>
      <c r="E87" s="165">
        <v>23120</v>
      </c>
      <c r="F87"/>
    </row>
    <row r="88" spans="1:6" x14ac:dyDescent="0.2">
      <c r="A88" s="162" t="s">
        <v>2</v>
      </c>
      <c r="B88" s="162" t="s">
        <v>555</v>
      </c>
      <c r="C88" s="163" t="str">
        <f t="shared" si="1"/>
        <v>F712531404261/RU10</v>
      </c>
      <c r="D88" s="164" t="s">
        <v>774</v>
      </c>
      <c r="E88" s="165">
        <v>26010</v>
      </c>
      <c r="F88"/>
    </row>
    <row r="89" spans="1:6" x14ac:dyDescent="0.2">
      <c r="A89" s="162" t="s">
        <v>626</v>
      </c>
      <c r="B89" s="162" t="s">
        <v>58</v>
      </c>
      <c r="C89" s="163" t="str">
        <f t="shared" si="1"/>
        <v>F712301251189/RU18</v>
      </c>
      <c r="D89" s="164" t="s">
        <v>746</v>
      </c>
      <c r="E89" s="165">
        <v>74480</v>
      </c>
    </row>
    <row r="90" spans="1:6" x14ac:dyDescent="0.2">
      <c r="A90" s="162" t="s">
        <v>626</v>
      </c>
      <c r="B90" s="162" t="s">
        <v>59</v>
      </c>
      <c r="C90" s="163" t="str">
        <f t="shared" si="1"/>
        <v>F712301251285/RU18</v>
      </c>
      <c r="D90" s="164" t="s">
        <v>778</v>
      </c>
      <c r="E90" s="165">
        <v>63550</v>
      </c>
    </row>
    <row r="91" spans="1:6" x14ac:dyDescent="0.2">
      <c r="A91" s="162" t="s">
        <v>626</v>
      </c>
      <c r="B91" s="162" t="s">
        <v>60</v>
      </c>
      <c r="C91" s="163" t="str">
        <f t="shared" si="1"/>
        <v>F712301252525/RU18</v>
      </c>
      <c r="D91" s="164" t="s">
        <v>780</v>
      </c>
      <c r="E91" s="165">
        <v>61770</v>
      </c>
    </row>
    <row r="92" spans="1:6" x14ac:dyDescent="0.2">
      <c r="A92" s="162" t="s">
        <v>99</v>
      </c>
      <c r="B92" s="166" t="s">
        <v>58</v>
      </c>
      <c r="C92" s="163" t="str">
        <f t="shared" si="1"/>
        <v>F712301251189/RU12</v>
      </c>
      <c r="D92" s="164" t="s">
        <v>746</v>
      </c>
      <c r="E92" s="165">
        <v>74480</v>
      </c>
    </row>
    <row r="93" spans="1:6" x14ac:dyDescent="0.2">
      <c r="A93" s="162" t="s">
        <v>99</v>
      </c>
      <c r="B93" s="166" t="s">
        <v>59</v>
      </c>
      <c r="C93" s="163" t="str">
        <f t="shared" si="1"/>
        <v>F712301251285/RU12</v>
      </c>
      <c r="D93" s="164" t="s">
        <v>778</v>
      </c>
      <c r="E93" s="165">
        <v>63550</v>
      </c>
    </row>
    <row r="94" spans="1:6" x14ac:dyDescent="0.2">
      <c r="A94" s="162" t="s">
        <v>99</v>
      </c>
      <c r="B94" s="166" t="s">
        <v>140</v>
      </c>
      <c r="C94" s="163" t="str">
        <f t="shared" si="1"/>
        <v>F712301257489/RU12</v>
      </c>
      <c r="D94" s="164" t="s">
        <v>781</v>
      </c>
      <c r="E94" s="165">
        <v>37660</v>
      </c>
    </row>
    <row r="95" spans="1:6" x14ac:dyDescent="0.2">
      <c r="A95" s="162" t="s">
        <v>2</v>
      </c>
      <c r="B95" s="166" t="s">
        <v>547</v>
      </c>
      <c r="C95" s="163" t="str">
        <f t="shared" si="1"/>
        <v>F712301403235/RU10</v>
      </c>
      <c r="D95" s="164" t="s">
        <v>787</v>
      </c>
      <c r="E95" s="165">
        <v>63890</v>
      </c>
    </row>
    <row r="96" spans="1:6" x14ac:dyDescent="0.2">
      <c r="A96" s="166" t="s">
        <v>626</v>
      </c>
      <c r="B96" s="166" t="s">
        <v>326</v>
      </c>
      <c r="C96" s="163" t="str">
        <f t="shared" si="1"/>
        <v>F712301253285/RU18</v>
      </c>
      <c r="D96" s="164" t="s">
        <v>748</v>
      </c>
      <c r="E96" s="165">
        <v>60000</v>
      </c>
    </row>
    <row r="97" spans="1:6" x14ac:dyDescent="0.2">
      <c r="A97" s="162" t="s">
        <v>626</v>
      </c>
      <c r="B97" s="166" t="s">
        <v>140</v>
      </c>
      <c r="C97" s="163" t="str">
        <f t="shared" si="1"/>
        <v>F712301257489/RU18</v>
      </c>
      <c r="D97" s="164" t="s">
        <v>781</v>
      </c>
      <c r="E97" s="165">
        <v>37660</v>
      </c>
    </row>
    <row r="98" spans="1:6" x14ac:dyDescent="0.2">
      <c r="A98" s="162" t="s">
        <v>626</v>
      </c>
      <c r="B98" s="162" t="s">
        <v>800</v>
      </c>
      <c r="C98" s="163" t="str">
        <f t="shared" si="1"/>
        <v>F714421251056/RU18</v>
      </c>
      <c r="D98" s="164" t="s">
        <v>193</v>
      </c>
      <c r="E98" s="165">
        <v>52580</v>
      </c>
      <c r="F98"/>
    </row>
    <row r="99" spans="1:6" x14ac:dyDescent="0.2">
      <c r="A99" s="166" t="s">
        <v>2</v>
      </c>
      <c r="B99" s="166" t="s">
        <v>326</v>
      </c>
      <c r="C99" s="163" t="str">
        <f t="shared" si="1"/>
        <v>F712301253285/RU10</v>
      </c>
      <c r="D99" s="164" t="s">
        <v>748</v>
      </c>
      <c r="E99" s="165">
        <v>59500</v>
      </c>
    </row>
    <row r="100" spans="1:6" x14ac:dyDescent="0.2">
      <c r="A100" s="166" t="s">
        <v>99</v>
      </c>
      <c r="B100" s="166" t="s">
        <v>39</v>
      </c>
      <c r="C100" s="163" t="str">
        <f t="shared" si="1"/>
        <v>F714411254161/RU12</v>
      </c>
      <c r="D100" s="164" t="s">
        <v>772</v>
      </c>
      <c r="E100" s="165">
        <v>35380</v>
      </c>
      <c r="F100"/>
    </row>
    <row r="101" spans="1:6" x14ac:dyDescent="0.2">
      <c r="A101" s="162" t="s">
        <v>99</v>
      </c>
      <c r="B101" s="162" t="s">
        <v>800</v>
      </c>
      <c r="C101" s="163" t="str">
        <f t="shared" si="1"/>
        <v>F714421251056/RU12</v>
      </c>
      <c r="D101" s="164" t="s">
        <v>193</v>
      </c>
      <c r="E101" s="165">
        <v>51980</v>
      </c>
      <c r="F101"/>
    </row>
    <row r="102" spans="1:6" x14ac:dyDescent="0.2">
      <c r="A102" s="166" t="s">
        <v>2</v>
      </c>
      <c r="B102" s="166" t="s">
        <v>607</v>
      </c>
      <c r="C102" s="163" t="str">
        <f t="shared" si="1"/>
        <v>F712301403119/RU10</v>
      </c>
      <c r="D102" s="164" t="s">
        <v>788</v>
      </c>
      <c r="E102" s="165">
        <v>68300</v>
      </c>
    </row>
    <row r="103" spans="1:6" x14ac:dyDescent="0.2">
      <c r="A103" s="166" t="s">
        <v>2</v>
      </c>
      <c r="B103" s="166" t="s">
        <v>608</v>
      </c>
      <c r="C103" s="163" t="str">
        <f t="shared" si="1"/>
        <v>F712301403319/RU10</v>
      </c>
      <c r="D103" s="164" t="s">
        <v>756</v>
      </c>
      <c r="E103" s="165">
        <v>54800</v>
      </c>
    </row>
    <row r="104" spans="1:6" x14ac:dyDescent="0.2">
      <c r="A104" s="162" t="s">
        <v>99</v>
      </c>
      <c r="B104" s="162" t="s">
        <v>60</v>
      </c>
      <c r="C104" s="163" t="str">
        <f t="shared" ref="C104:C116" si="2">CONCATENATE(B104,"/",A104)</f>
        <v>F712301252525/RU12</v>
      </c>
      <c r="D104" s="164" t="s">
        <v>780</v>
      </c>
      <c r="E104" s="165">
        <v>61770</v>
      </c>
    </row>
    <row r="105" spans="1:6" x14ac:dyDescent="0.2">
      <c r="A105" s="166" t="s">
        <v>99</v>
      </c>
      <c r="B105" s="166" t="s">
        <v>326</v>
      </c>
      <c r="C105" s="163" t="str">
        <f t="shared" si="2"/>
        <v>F712301253285/RU12</v>
      </c>
      <c r="D105" s="164" t="s">
        <v>748</v>
      </c>
      <c r="E105" s="165">
        <v>60000</v>
      </c>
    </row>
    <row r="106" spans="1:6" x14ac:dyDescent="0.2">
      <c r="A106" s="162" t="s">
        <v>626</v>
      </c>
      <c r="B106" s="162" t="s">
        <v>61</v>
      </c>
      <c r="C106" s="163" t="str">
        <f t="shared" si="2"/>
        <v>F712301252632/RU18</v>
      </c>
      <c r="D106" s="164" t="s">
        <v>747</v>
      </c>
      <c r="E106" s="165">
        <v>37720</v>
      </c>
    </row>
    <row r="107" spans="1:6" x14ac:dyDescent="0.2">
      <c r="A107" s="166" t="s">
        <v>2</v>
      </c>
      <c r="B107" s="166" t="s">
        <v>559</v>
      </c>
      <c r="C107" s="163" t="str">
        <f t="shared" si="2"/>
        <v>F712301102632/RU10</v>
      </c>
      <c r="D107" s="164" t="s">
        <v>747</v>
      </c>
      <c r="E107" s="165">
        <v>37820</v>
      </c>
    </row>
    <row r="108" spans="1:6" x14ac:dyDescent="0.2">
      <c r="A108" s="166" t="s">
        <v>99</v>
      </c>
      <c r="B108" s="166" t="s">
        <v>559</v>
      </c>
      <c r="C108" s="163" t="str">
        <f t="shared" si="2"/>
        <v>F712301102632/RU12</v>
      </c>
      <c r="D108" s="164" t="s">
        <v>747</v>
      </c>
      <c r="E108" s="165">
        <v>38320</v>
      </c>
    </row>
    <row r="109" spans="1:6" x14ac:dyDescent="0.2">
      <c r="A109" s="166" t="s">
        <v>626</v>
      </c>
      <c r="B109" s="166" t="s">
        <v>559</v>
      </c>
      <c r="C109" s="163" t="str">
        <f t="shared" si="2"/>
        <v>F712301102632/RU18</v>
      </c>
      <c r="D109" s="164" t="s">
        <v>747</v>
      </c>
      <c r="E109" s="165">
        <v>38320</v>
      </c>
    </row>
    <row r="110" spans="1:6" x14ac:dyDescent="0.2">
      <c r="A110" s="166" t="s">
        <v>2</v>
      </c>
      <c r="B110" s="166" t="s">
        <v>142</v>
      </c>
      <c r="C110" s="163" t="str">
        <f t="shared" si="2"/>
        <v>F712301251485/RU10</v>
      </c>
      <c r="D110" s="164" t="s">
        <v>711</v>
      </c>
      <c r="E110" s="165">
        <v>65820</v>
      </c>
    </row>
    <row r="111" spans="1:6" x14ac:dyDescent="0.2">
      <c r="A111" s="166" t="s">
        <v>626</v>
      </c>
      <c r="B111" s="166" t="s">
        <v>562</v>
      </c>
      <c r="C111" s="163" t="str">
        <f t="shared" si="2"/>
        <v>F712301103285/RU18</v>
      </c>
      <c r="D111" s="164" t="s">
        <v>748</v>
      </c>
      <c r="E111" s="165">
        <v>60600</v>
      </c>
    </row>
    <row r="112" spans="1:6" x14ac:dyDescent="0.2">
      <c r="A112" s="166" t="s">
        <v>2</v>
      </c>
      <c r="B112" s="166" t="s">
        <v>562</v>
      </c>
      <c r="C112" s="163" t="str">
        <f t="shared" si="2"/>
        <v>F712301103285/RU10</v>
      </c>
      <c r="D112" s="164" t="s">
        <v>748</v>
      </c>
      <c r="E112" s="165">
        <v>60100</v>
      </c>
    </row>
    <row r="113" spans="1:6" x14ac:dyDescent="0.2">
      <c r="A113" s="166" t="s">
        <v>99</v>
      </c>
      <c r="B113" s="166" t="s">
        <v>562</v>
      </c>
      <c r="C113" s="163" t="str">
        <f t="shared" si="2"/>
        <v>F712301103285/RU12</v>
      </c>
      <c r="D113" s="164" t="s">
        <v>748</v>
      </c>
      <c r="E113" s="165">
        <v>60600</v>
      </c>
    </row>
    <row r="114" spans="1:6" x14ac:dyDescent="0.2">
      <c r="A114" s="166" t="s">
        <v>2</v>
      </c>
      <c r="B114" s="166" t="s">
        <v>694</v>
      </c>
      <c r="C114" s="163" t="str">
        <f t="shared" si="2"/>
        <v>F712531253266/RU10</v>
      </c>
      <c r="D114" s="164" t="s">
        <v>770</v>
      </c>
      <c r="E114" s="165">
        <v>29220</v>
      </c>
      <c r="F114"/>
    </row>
    <row r="115" spans="1:6" x14ac:dyDescent="0.2">
      <c r="A115" s="166" t="s">
        <v>2</v>
      </c>
      <c r="B115" s="166" t="s">
        <v>695</v>
      </c>
      <c r="C115" s="163" t="str">
        <f t="shared" si="2"/>
        <v>F712531253278/RU10</v>
      </c>
      <c r="D115" s="164" t="s">
        <v>769</v>
      </c>
      <c r="E115" s="165">
        <v>26250</v>
      </c>
      <c r="F115"/>
    </row>
    <row r="116" spans="1:6" x14ac:dyDescent="0.2">
      <c r="A116" s="166" t="s">
        <v>2</v>
      </c>
      <c r="B116" s="166" t="s">
        <v>696</v>
      </c>
      <c r="C116" s="163" t="str">
        <f t="shared" si="2"/>
        <v>F712531403266/RU10</v>
      </c>
      <c r="D116" s="164" t="s">
        <v>770</v>
      </c>
      <c r="E116" s="165">
        <v>28900</v>
      </c>
      <c r="F116"/>
    </row>
    <row r="117" spans="1:6" x14ac:dyDescent="0.2">
      <c r="A117" s="162" t="s">
        <v>99</v>
      </c>
      <c r="B117" s="162" t="s">
        <v>61</v>
      </c>
      <c r="C117" s="163" t="str">
        <f>CONCATENATE(B117,"/",A117)</f>
        <v>F712301252632/RU12</v>
      </c>
      <c r="D117" s="164" t="s">
        <v>747</v>
      </c>
      <c r="E117" s="165">
        <v>37720</v>
      </c>
    </row>
    <row r="118" spans="1:6" x14ac:dyDescent="0.2">
      <c r="A118" s="170" t="s">
        <v>99</v>
      </c>
      <c r="B118" s="162" t="s">
        <v>65</v>
      </c>
      <c r="C118" s="163" t="str">
        <f t="shared" ref="C118:C147" si="3">CONCATENATE(B118,"/",A118)</f>
        <v>F712301257129/RU12</v>
      </c>
      <c r="D118" s="164" t="s">
        <v>777</v>
      </c>
      <c r="E118" s="165">
        <v>54315</v>
      </c>
    </row>
    <row r="119" spans="1:6" x14ac:dyDescent="0.2">
      <c r="A119" s="170" t="s">
        <v>99</v>
      </c>
      <c r="B119" s="162" t="s">
        <v>608</v>
      </c>
      <c r="C119" s="163" t="str">
        <f t="shared" si="3"/>
        <v>F712301403319/RU12</v>
      </c>
      <c r="D119" s="164" t="s">
        <v>756</v>
      </c>
      <c r="E119" s="165">
        <v>55300</v>
      </c>
    </row>
    <row r="120" spans="1:6" x14ac:dyDescent="0.2">
      <c r="A120" s="166" t="s">
        <v>2</v>
      </c>
      <c r="B120" s="171" t="s">
        <v>735</v>
      </c>
      <c r="C120" s="163" t="str">
        <f t="shared" si="3"/>
        <v>F712531103266/RU10</v>
      </c>
      <c r="D120" s="164" t="s">
        <v>770</v>
      </c>
      <c r="E120" s="165">
        <v>29820</v>
      </c>
      <c r="F120"/>
    </row>
    <row r="121" spans="1:6" x14ac:dyDescent="0.2">
      <c r="A121" s="172" t="s">
        <v>2</v>
      </c>
      <c r="B121" s="162" t="s">
        <v>300</v>
      </c>
      <c r="C121" s="163" t="str">
        <f t="shared" si="3"/>
        <v>F712421253102/RU10</v>
      </c>
      <c r="D121" s="164" t="s">
        <v>789</v>
      </c>
      <c r="E121" s="165">
        <v>35490</v>
      </c>
      <c r="F121"/>
    </row>
    <row r="122" spans="1:6" x14ac:dyDescent="0.2">
      <c r="A122" s="172" t="s">
        <v>626</v>
      </c>
      <c r="B122" s="162" t="s">
        <v>662</v>
      </c>
      <c r="C122" s="163" t="str">
        <f t="shared" si="3"/>
        <v>F712421103166/RU18</v>
      </c>
      <c r="D122" s="164" t="s">
        <v>761</v>
      </c>
      <c r="E122" s="165">
        <v>34250</v>
      </c>
      <c r="F122"/>
    </row>
    <row r="123" spans="1:6" x14ac:dyDescent="0.2">
      <c r="A123" s="172" t="s">
        <v>2</v>
      </c>
      <c r="B123" s="4" t="s">
        <v>736</v>
      </c>
      <c r="C123" s="163" t="str">
        <f t="shared" si="3"/>
        <v>F712541409130/RU10</v>
      </c>
      <c r="D123" s="164" t="s">
        <v>708</v>
      </c>
      <c r="E123" s="165">
        <v>21360</v>
      </c>
      <c r="F123"/>
    </row>
    <row r="124" spans="1:6" x14ac:dyDescent="0.2">
      <c r="A124" s="172" t="s">
        <v>2</v>
      </c>
      <c r="B124" s="4" t="s">
        <v>737</v>
      </c>
      <c r="C124" s="163" t="str">
        <f t="shared" si="3"/>
        <v>F712541409430/RU10</v>
      </c>
      <c r="D124" s="164" t="s">
        <v>790</v>
      </c>
      <c r="E124" s="165">
        <v>21130</v>
      </c>
      <c r="F124"/>
    </row>
    <row r="125" spans="1:6" x14ac:dyDescent="0.2">
      <c r="A125" s="172" t="s">
        <v>99</v>
      </c>
      <c r="B125" s="4" t="s">
        <v>738</v>
      </c>
      <c r="C125" s="163" t="str">
        <f t="shared" si="3"/>
        <v>F714541409130/RU12</v>
      </c>
      <c r="D125" s="164" t="s">
        <v>708</v>
      </c>
      <c r="E125" s="165">
        <f>21390</f>
        <v>21390</v>
      </c>
      <c r="F125"/>
    </row>
    <row r="126" spans="1:6" x14ac:dyDescent="0.2">
      <c r="A126" s="172" t="s">
        <v>99</v>
      </c>
      <c r="B126" s="4" t="s">
        <v>739</v>
      </c>
      <c r="C126" s="163" t="str">
        <f t="shared" si="3"/>
        <v>F714541409430/RU12</v>
      </c>
      <c r="D126" s="164" t="s">
        <v>790</v>
      </c>
      <c r="E126" s="165">
        <v>20500</v>
      </c>
      <c r="F126"/>
    </row>
    <row r="127" spans="1:6" x14ac:dyDescent="0.2">
      <c r="A127" s="162" t="s">
        <v>2</v>
      </c>
      <c r="B127" s="173" t="s">
        <v>556</v>
      </c>
      <c r="C127" s="163" t="str">
        <f t="shared" si="3"/>
        <v>F712421102151/RU10</v>
      </c>
      <c r="D127" s="164" t="s">
        <v>771</v>
      </c>
      <c r="E127" s="165">
        <v>29290</v>
      </c>
      <c r="F127"/>
    </row>
    <row r="128" spans="1:6" x14ac:dyDescent="0.2">
      <c r="A128" s="162" t="s">
        <v>2</v>
      </c>
      <c r="B128" s="173" t="s">
        <v>313</v>
      </c>
      <c r="C128" s="163" t="str">
        <f t="shared" si="3"/>
        <v>F712421104161/RU10</v>
      </c>
      <c r="D128" s="164" t="s">
        <v>772</v>
      </c>
      <c r="E128" s="165">
        <v>34370</v>
      </c>
      <c r="F128"/>
    </row>
    <row r="129" spans="1:6" x14ac:dyDescent="0.2">
      <c r="A129" s="173" t="s">
        <v>626</v>
      </c>
      <c r="B129" s="175" t="s">
        <v>801</v>
      </c>
      <c r="C129" s="163" t="str">
        <f t="shared" si="3"/>
        <v>F714431251129/RU18</v>
      </c>
      <c r="D129" s="164" t="s">
        <v>757</v>
      </c>
      <c r="E129" s="165">
        <v>35260</v>
      </c>
      <c r="F129"/>
    </row>
    <row r="130" spans="1:6" x14ac:dyDescent="0.2">
      <c r="A130" s="173" t="s">
        <v>99</v>
      </c>
      <c r="B130" s="173" t="s">
        <v>553</v>
      </c>
      <c r="C130" s="163" t="str">
        <f t="shared" si="3"/>
        <v>F714421253102/RU12</v>
      </c>
      <c r="D130" s="164" t="s">
        <v>789</v>
      </c>
      <c r="E130" s="165">
        <v>35130</v>
      </c>
      <c r="F130"/>
    </row>
    <row r="131" spans="1:6" x14ac:dyDescent="0.2">
      <c r="A131" s="173" t="s">
        <v>626</v>
      </c>
      <c r="B131" s="162" t="s">
        <v>98</v>
      </c>
      <c r="C131" s="163" t="str">
        <f t="shared" si="3"/>
        <v>F714511254552/RU18</v>
      </c>
      <c r="D131" s="164" t="s">
        <v>323</v>
      </c>
      <c r="E131" s="165">
        <v>28880</v>
      </c>
      <c r="F131"/>
    </row>
    <row r="132" spans="1:6" x14ac:dyDescent="0.2">
      <c r="A132" s="173" t="s">
        <v>626</v>
      </c>
      <c r="B132" s="173" t="s">
        <v>553</v>
      </c>
      <c r="C132" s="163" t="str">
        <f t="shared" si="3"/>
        <v>F714421253102/RU18</v>
      </c>
      <c r="D132" s="164" t="s">
        <v>789</v>
      </c>
      <c r="E132" s="165">
        <v>36590</v>
      </c>
      <c r="F132"/>
    </row>
    <row r="133" spans="1:6" x14ac:dyDescent="0.2">
      <c r="A133" s="173" t="s">
        <v>626</v>
      </c>
      <c r="B133" s="162" t="s">
        <v>299</v>
      </c>
      <c r="C133" s="163" t="str">
        <f t="shared" si="3"/>
        <v>F714411254151/RU18</v>
      </c>
      <c r="D133" s="164" t="s">
        <v>632</v>
      </c>
      <c r="E133" s="165">
        <v>28560</v>
      </c>
      <c r="F133"/>
    </row>
    <row r="134" spans="1:6" x14ac:dyDescent="0.2">
      <c r="A134" s="174" t="s">
        <v>626</v>
      </c>
      <c r="B134" s="166" t="s">
        <v>39</v>
      </c>
      <c r="C134" s="163" t="str">
        <f t="shared" si="3"/>
        <v>F714411254161/RU18</v>
      </c>
      <c r="D134" s="164" t="s">
        <v>772</v>
      </c>
      <c r="E134" s="165">
        <v>34870</v>
      </c>
      <c r="F134"/>
    </row>
    <row r="135" spans="1:6" x14ac:dyDescent="0.2">
      <c r="A135" s="173" t="s">
        <v>626</v>
      </c>
      <c r="B135" s="162" t="s">
        <v>263</v>
      </c>
      <c r="C135" s="163" t="str">
        <f t="shared" si="3"/>
        <v>F714411254102/RU18</v>
      </c>
      <c r="D135" s="164" t="s">
        <v>783</v>
      </c>
      <c r="E135" s="165">
        <v>37330</v>
      </c>
      <c r="F135"/>
    </row>
    <row r="136" spans="1:6" x14ac:dyDescent="0.2">
      <c r="A136" s="173" t="s">
        <v>2</v>
      </c>
      <c r="B136" s="173" t="s">
        <v>605</v>
      </c>
      <c r="C136" s="163" t="str">
        <f t="shared" si="3"/>
        <v>F712201403397/RU10</v>
      </c>
      <c r="D136" s="164" t="s">
        <v>791</v>
      </c>
      <c r="E136" s="165">
        <v>75500</v>
      </c>
    </row>
    <row r="137" spans="1:6" x14ac:dyDescent="0.2">
      <c r="A137" s="173" t="s">
        <v>626</v>
      </c>
      <c r="B137" s="162" t="s">
        <v>612</v>
      </c>
      <c r="C137" s="163" t="str">
        <f t="shared" si="3"/>
        <v>F714531402651/RU18</v>
      </c>
      <c r="D137" s="164" t="s">
        <v>611</v>
      </c>
      <c r="E137" s="165">
        <v>22310</v>
      </c>
      <c r="F137"/>
    </row>
    <row r="138" spans="1:6" x14ac:dyDescent="0.2">
      <c r="A138" s="173" t="s">
        <v>626</v>
      </c>
      <c r="B138" s="162" t="s">
        <v>613</v>
      </c>
      <c r="C138" s="163" t="str">
        <f t="shared" si="3"/>
        <v>F714421252151/RU18</v>
      </c>
      <c r="D138" s="164" t="s">
        <v>771</v>
      </c>
      <c r="E138" s="165">
        <v>29790</v>
      </c>
      <c r="F138"/>
    </row>
    <row r="139" spans="1:6" x14ac:dyDescent="0.2">
      <c r="A139" s="173" t="s">
        <v>626</v>
      </c>
      <c r="B139" s="162" t="s">
        <v>614</v>
      </c>
      <c r="C139" s="163" t="str">
        <f t="shared" si="3"/>
        <v>F714531252451/RU18</v>
      </c>
      <c r="D139" s="164" t="s">
        <v>776</v>
      </c>
      <c r="E139" s="165">
        <v>24540</v>
      </c>
      <c r="F139"/>
    </row>
    <row r="140" spans="1:6" x14ac:dyDescent="0.2">
      <c r="A140" s="173" t="s">
        <v>626</v>
      </c>
      <c r="B140" s="162" t="s">
        <v>615</v>
      </c>
      <c r="C140" s="163" t="str">
        <f t="shared" si="3"/>
        <v>F714531254361/RU18</v>
      </c>
      <c r="D140" s="164" t="s">
        <v>257</v>
      </c>
      <c r="E140" s="165">
        <v>25900</v>
      </c>
      <c r="F140"/>
    </row>
    <row r="141" spans="1:6" x14ac:dyDescent="0.2">
      <c r="A141" s="173" t="s">
        <v>626</v>
      </c>
      <c r="B141" s="173" t="s">
        <v>616</v>
      </c>
      <c r="C141" s="163" t="str">
        <f t="shared" si="3"/>
        <v>F714531254351/RU18</v>
      </c>
      <c r="D141" s="164" t="s">
        <v>784</v>
      </c>
      <c r="E141" s="165">
        <v>25440</v>
      </c>
      <c r="F141"/>
    </row>
    <row r="142" spans="1:6" x14ac:dyDescent="0.2">
      <c r="A142" s="173" t="s">
        <v>626</v>
      </c>
      <c r="B142" s="162" t="s">
        <v>617</v>
      </c>
      <c r="C142" s="163" t="str">
        <f t="shared" si="3"/>
        <v>F714531254261/RU18</v>
      </c>
      <c r="D142" s="164" t="s">
        <v>774</v>
      </c>
      <c r="E142" s="165">
        <v>27430</v>
      </c>
      <c r="F142"/>
    </row>
    <row r="143" spans="1:6" x14ac:dyDescent="0.2">
      <c r="A143" s="173" t="s">
        <v>626</v>
      </c>
      <c r="B143" s="162" t="s">
        <v>619</v>
      </c>
      <c r="C143" s="163" t="str">
        <f t="shared" si="3"/>
        <v>F714451407109/RU18</v>
      </c>
      <c r="D143" s="164" t="s">
        <v>775</v>
      </c>
      <c r="E143" s="165">
        <v>28200</v>
      </c>
      <c r="F143"/>
    </row>
    <row r="144" spans="1:6" x14ac:dyDescent="0.2">
      <c r="A144" s="173" t="s">
        <v>626</v>
      </c>
      <c r="B144" s="162" t="s">
        <v>656</v>
      </c>
      <c r="C144" s="163" t="str">
        <f t="shared" si="3"/>
        <v>F714421253178/RU18</v>
      </c>
      <c r="D144" s="164" t="s">
        <v>763</v>
      </c>
      <c r="E144" s="165">
        <v>31260</v>
      </c>
      <c r="F144"/>
    </row>
    <row r="145" spans="1:6" x14ac:dyDescent="0.2">
      <c r="A145" s="173" t="s">
        <v>626</v>
      </c>
      <c r="B145" s="162" t="s">
        <v>657</v>
      </c>
      <c r="C145" s="163" t="str">
        <f t="shared" si="3"/>
        <v>F714521253278/RU18</v>
      </c>
      <c r="D145" s="164" t="s">
        <v>769</v>
      </c>
      <c r="E145" s="165">
        <v>27350</v>
      </c>
      <c r="F145"/>
    </row>
    <row r="146" spans="1:6" x14ac:dyDescent="0.2">
      <c r="A146" s="173" t="s">
        <v>626</v>
      </c>
      <c r="B146" s="162" t="s">
        <v>658</v>
      </c>
      <c r="C146" s="163" t="str">
        <f t="shared" si="3"/>
        <v>F714531253398/RU18</v>
      </c>
      <c r="D146" s="164" t="s">
        <v>764</v>
      </c>
      <c r="E146" s="165">
        <v>25460</v>
      </c>
      <c r="F146"/>
    </row>
    <row r="147" spans="1:6" x14ac:dyDescent="0.2">
      <c r="A147" s="173" t="s">
        <v>626</v>
      </c>
      <c r="B147" s="162" t="s">
        <v>659</v>
      </c>
      <c r="C147" s="163" t="str">
        <f t="shared" si="3"/>
        <v>F714421253166/RU18</v>
      </c>
      <c r="D147" s="164" t="s">
        <v>761</v>
      </c>
      <c r="E147" s="165">
        <v>33650</v>
      </c>
      <c r="F147"/>
    </row>
    <row r="148" spans="1:6" x14ac:dyDescent="0.2">
      <c r="A148" s="173" t="s">
        <v>626</v>
      </c>
      <c r="B148" s="162" t="s">
        <v>660</v>
      </c>
      <c r="C148" s="163" t="str">
        <f>CONCATENATE(B148,"/",A148)</f>
        <v>F714521253266/RU18</v>
      </c>
      <c r="D148" s="164" t="s">
        <v>770</v>
      </c>
      <c r="E148" s="165">
        <v>30320</v>
      </c>
      <c r="F148"/>
    </row>
    <row r="149" spans="1:6" x14ac:dyDescent="0.2">
      <c r="A149" s="173" t="s">
        <v>626</v>
      </c>
      <c r="B149" s="162" t="s">
        <v>661</v>
      </c>
      <c r="C149" s="163" t="str">
        <f t="shared" ref="C149:C157" si="4">CONCATENATE(B149,"/",A149)</f>
        <v>F714531253366/RU18</v>
      </c>
      <c r="D149" s="164" t="s">
        <v>762</v>
      </c>
      <c r="E149" s="165">
        <v>28370</v>
      </c>
      <c r="F149"/>
    </row>
    <row r="150" spans="1:6" x14ac:dyDescent="0.2">
      <c r="A150" s="162" t="s">
        <v>2</v>
      </c>
      <c r="B150" s="173" t="s">
        <v>663</v>
      </c>
      <c r="C150" s="163" t="str">
        <f t="shared" si="4"/>
        <v>F712551401216/RU10</v>
      </c>
      <c r="D150" s="164" t="s">
        <v>792</v>
      </c>
      <c r="E150" s="165">
        <v>25500</v>
      </c>
      <c r="F150"/>
    </row>
    <row r="151" spans="1:6" x14ac:dyDescent="0.2">
      <c r="A151" s="173" t="s">
        <v>2</v>
      </c>
      <c r="B151" s="173" t="s">
        <v>693</v>
      </c>
      <c r="C151" s="163" t="str">
        <f t="shared" si="4"/>
        <v>F712531102451/RU10</v>
      </c>
      <c r="D151" s="164" t="s">
        <v>776</v>
      </c>
      <c r="E151" s="165">
        <v>24040</v>
      </c>
      <c r="F151"/>
    </row>
    <row r="152" spans="1:6" x14ac:dyDescent="0.2">
      <c r="A152" s="173" t="s">
        <v>626</v>
      </c>
      <c r="B152" s="162" t="s">
        <v>697</v>
      </c>
      <c r="C152" s="163" t="str">
        <f t="shared" si="4"/>
        <v>F714541259216/RU18</v>
      </c>
      <c r="D152" s="164" t="s">
        <v>753</v>
      </c>
      <c r="E152" s="165">
        <v>25070</v>
      </c>
      <c r="F152"/>
    </row>
    <row r="153" spans="1:6" x14ac:dyDescent="0.2">
      <c r="A153" s="162" t="s">
        <v>2</v>
      </c>
      <c r="B153" s="162" t="s">
        <v>741</v>
      </c>
      <c r="C153" s="163" t="str">
        <f t="shared" si="4"/>
        <v>F712421252154/RU10</v>
      </c>
      <c r="D153" s="164" t="s">
        <v>793</v>
      </c>
      <c r="E153" s="165">
        <v>26310</v>
      </c>
      <c r="F153"/>
    </row>
    <row r="154" spans="1:6" x14ac:dyDescent="0.2">
      <c r="A154" s="162" t="s">
        <v>2</v>
      </c>
      <c r="B154" s="162" t="s">
        <v>742</v>
      </c>
      <c r="C154" s="163" t="str">
        <f t="shared" si="4"/>
        <v>F712531252455/RU10</v>
      </c>
      <c r="D154" s="164" t="s">
        <v>794</v>
      </c>
      <c r="E154" s="165">
        <v>20880</v>
      </c>
      <c r="F154"/>
    </row>
    <row r="155" spans="1:6" x14ac:dyDescent="0.2">
      <c r="A155" s="162" t="s">
        <v>2</v>
      </c>
      <c r="B155" s="162" t="s">
        <v>743</v>
      </c>
      <c r="C155" s="163" t="str">
        <f t="shared" si="4"/>
        <v>F712531252654/RU10</v>
      </c>
      <c r="D155" s="164" t="s">
        <v>795</v>
      </c>
      <c r="E155" s="165">
        <v>19140</v>
      </c>
      <c r="F155"/>
    </row>
    <row r="156" spans="1:6" x14ac:dyDescent="0.2">
      <c r="A156" s="162" t="s">
        <v>2</v>
      </c>
      <c r="B156" s="173" t="s">
        <v>744</v>
      </c>
      <c r="C156" s="163" t="str">
        <f t="shared" si="4"/>
        <v>F712531102651/RU10</v>
      </c>
      <c r="D156" s="164" t="s">
        <v>611</v>
      </c>
      <c r="E156" s="165">
        <v>22130</v>
      </c>
      <c r="F156"/>
    </row>
    <row r="157" spans="1:6" x14ac:dyDescent="0.2">
      <c r="A157" s="173" t="s">
        <v>626</v>
      </c>
      <c r="B157" s="173" t="s">
        <v>744</v>
      </c>
      <c r="C157" s="163" t="str">
        <f t="shared" si="4"/>
        <v>F712531102651/RU18</v>
      </c>
      <c r="D157" s="164" t="s">
        <v>611</v>
      </c>
      <c r="E157" s="165">
        <v>23230</v>
      </c>
      <c r="F157"/>
    </row>
    <row r="158" spans="1:6" x14ac:dyDescent="0.2">
      <c r="A158" s="173" t="s">
        <v>626</v>
      </c>
      <c r="B158" s="162" t="s">
        <v>714</v>
      </c>
      <c r="C158" s="163" t="str">
        <f>CONCATENATE(B158,"/",A158)</f>
        <v>F714541259217/RU18</v>
      </c>
      <c r="D158" s="164" t="s">
        <v>752</v>
      </c>
      <c r="E158" s="165">
        <v>22760</v>
      </c>
      <c r="F158"/>
    </row>
    <row r="159" spans="1:6" x14ac:dyDescent="0.2">
      <c r="A159" s="173" t="s">
        <v>626</v>
      </c>
      <c r="B159" s="4" t="s">
        <v>738</v>
      </c>
      <c r="C159" s="163" t="str">
        <f t="shared" ref="C159:C175" si="5">CONCATENATE(B159,"/",A159)</f>
        <v>F714541409130/RU18</v>
      </c>
      <c r="D159" s="164" t="s">
        <v>708</v>
      </c>
      <c r="E159" s="165">
        <v>24460</v>
      </c>
      <c r="F159"/>
    </row>
    <row r="160" spans="1:6" x14ac:dyDescent="0.2">
      <c r="A160" s="173" t="s">
        <v>626</v>
      </c>
      <c r="B160" s="4" t="s">
        <v>739</v>
      </c>
      <c r="C160" s="163" t="str">
        <f t="shared" si="5"/>
        <v>F714541409430/RU18</v>
      </c>
      <c r="D160" s="164" t="s">
        <v>790</v>
      </c>
      <c r="E160" s="165">
        <v>24230</v>
      </c>
      <c r="F160"/>
    </row>
    <row r="161" spans="1:6" x14ac:dyDescent="0.2">
      <c r="A161" s="173" t="s">
        <v>626</v>
      </c>
      <c r="B161" s="166" t="s">
        <v>181</v>
      </c>
      <c r="C161" s="163" t="str">
        <f t="shared" si="5"/>
        <v>F714551407450/RU18</v>
      </c>
      <c r="D161" s="164" t="s">
        <v>786</v>
      </c>
      <c r="E161" s="165">
        <v>20580</v>
      </c>
      <c r="F161"/>
    </row>
    <row r="162" spans="1:6" x14ac:dyDescent="0.2">
      <c r="A162" s="173" t="s">
        <v>626</v>
      </c>
      <c r="B162" s="173" t="s">
        <v>745</v>
      </c>
      <c r="C162" s="163" t="str">
        <f t="shared" si="5"/>
        <v>F714421403130/RU18</v>
      </c>
      <c r="D162" s="164" t="s">
        <v>796</v>
      </c>
      <c r="E162" s="165">
        <v>31060</v>
      </c>
      <c r="F162"/>
    </row>
    <row r="163" spans="1:6" x14ac:dyDescent="0.2">
      <c r="A163" s="162" t="s">
        <v>99</v>
      </c>
      <c r="B163" s="162" t="s">
        <v>797</v>
      </c>
      <c r="C163" s="163" t="str">
        <f t="shared" si="5"/>
        <v>F714421252154/RU12</v>
      </c>
      <c r="D163" s="164" t="s">
        <v>793</v>
      </c>
      <c r="E163" s="165">
        <v>27140</v>
      </c>
      <c r="F163"/>
    </row>
    <row r="164" spans="1:6" x14ac:dyDescent="0.2">
      <c r="A164" s="162" t="s">
        <v>99</v>
      </c>
      <c r="B164" s="162" t="s">
        <v>798</v>
      </c>
      <c r="C164" s="163" t="str">
        <f t="shared" si="5"/>
        <v>F714531252455/RU12</v>
      </c>
      <c r="D164" s="164" t="s">
        <v>794</v>
      </c>
      <c r="E164" s="165">
        <v>22000</v>
      </c>
      <c r="F164"/>
    </row>
    <row r="165" spans="1:6" x14ac:dyDescent="0.2">
      <c r="A165" s="102" t="s">
        <v>99</v>
      </c>
      <c r="B165" s="102" t="s">
        <v>799</v>
      </c>
      <c r="C165" s="163" t="str">
        <f t="shared" si="5"/>
        <v>F714531252654/RU12</v>
      </c>
      <c r="D165" s="108" t="s">
        <v>795</v>
      </c>
      <c r="E165" s="177">
        <v>19640</v>
      </c>
      <c r="F165"/>
    </row>
    <row r="166" spans="1:6" x14ac:dyDescent="0.2">
      <c r="A166" s="162" t="s">
        <v>626</v>
      </c>
      <c r="B166" s="162" t="s">
        <v>799</v>
      </c>
      <c r="C166" s="163" t="str">
        <f t="shared" si="5"/>
        <v>F714531252654/RU18</v>
      </c>
      <c r="D166" s="164" t="s">
        <v>795</v>
      </c>
      <c r="E166" s="165">
        <v>20240</v>
      </c>
      <c r="F166"/>
    </row>
    <row r="167" spans="1:6" x14ac:dyDescent="0.2">
      <c r="A167" s="175" t="s">
        <v>626</v>
      </c>
      <c r="B167" s="162" t="s">
        <v>797</v>
      </c>
      <c r="C167" s="163" t="str">
        <f t="shared" si="5"/>
        <v>F714421252154/RU18</v>
      </c>
      <c r="D167" s="164" t="s">
        <v>793</v>
      </c>
      <c r="E167" s="165">
        <v>27410</v>
      </c>
      <c r="F167"/>
    </row>
    <row r="168" spans="1:6" x14ac:dyDescent="0.2">
      <c r="A168" s="176" t="s">
        <v>626</v>
      </c>
      <c r="B168" s="166" t="s">
        <v>607</v>
      </c>
      <c r="C168" s="163" t="str">
        <f t="shared" si="5"/>
        <v>F712301403119/RU18</v>
      </c>
      <c r="D168" s="164" t="s">
        <v>788</v>
      </c>
      <c r="E168" s="165">
        <v>68800</v>
      </c>
    </row>
    <row r="169" spans="1:6" x14ac:dyDescent="0.2">
      <c r="A169" s="175" t="s">
        <v>99</v>
      </c>
      <c r="B169" s="175" t="s">
        <v>801</v>
      </c>
      <c r="C169" s="163" t="str">
        <f t="shared" si="5"/>
        <v>F714431251129/RU12</v>
      </c>
      <c r="D169" s="164" t="s">
        <v>757</v>
      </c>
      <c r="E169" s="165">
        <v>34860</v>
      </c>
      <c r="F169"/>
    </row>
    <row r="170" spans="1:6" x14ac:dyDescent="0.2">
      <c r="A170" s="175" t="s">
        <v>626</v>
      </c>
      <c r="B170" s="162" t="s">
        <v>798</v>
      </c>
      <c r="C170" s="163" t="str">
        <f t="shared" si="5"/>
        <v>F714531252455/RU18</v>
      </c>
      <c r="D170" s="164" t="s">
        <v>794</v>
      </c>
      <c r="E170" s="165">
        <v>22500</v>
      </c>
      <c r="F170"/>
    </row>
    <row r="171" spans="1:6" x14ac:dyDescent="0.2">
      <c r="A171" s="178" t="s">
        <v>2</v>
      </c>
      <c r="B171" s="2" t="s">
        <v>664</v>
      </c>
      <c r="C171" s="163" t="str">
        <f t="shared" si="5"/>
        <v>F712551401360/RU10</v>
      </c>
      <c r="D171" s="2" t="s">
        <v>806</v>
      </c>
      <c r="E171" s="28">
        <v>24330</v>
      </c>
      <c r="F171"/>
    </row>
    <row r="172" spans="1:6" x14ac:dyDescent="0.2">
      <c r="A172" s="172" t="s">
        <v>99</v>
      </c>
      <c r="B172" s="2" t="s">
        <v>648</v>
      </c>
      <c r="C172" s="163" t="str">
        <f t="shared" si="5"/>
        <v>F712531253398/RU12</v>
      </c>
      <c r="D172" s="2" t="s">
        <v>764</v>
      </c>
      <c r="E172" s="28">
        <v>24840</v>
      </c>
      <c r="F172"/>
    </row>
    <row r="173" spans="1:6" x14ac:dyDescent="0.2">
      <c r="A173" s="178" t="s">
        <v>2</v>
      </c>
      <c r="B173" s="2" t="s">
        <v>69</v>
      </c>
      <c r="C173" s="163" t="str">
        <f t="shared" si="5"/>
        <v>F712301403245/RU10</v>
      </c>
      <c r="D173" s="2" t="s">
        <v>807</v>
      </c>
      <c r="E173" s="28">
        <v>49000</v>
      </c>
    </row>
    <row r="174" spans="1:6" x14ac:dyDescent="0.2">
      <c r="A174" s="178" t="s">
        <v>2</v>
      </c>
      <c r="B174" s="2" t="s">
        <v>804</v>
      </c>
      <c r="C174" s="163" t="str">
        <f t="shared" si="5"/>
        <v>F712301403325/RU10</v>
      </c>
      <c r="D174" s="2" t="s">
        <v>808</v>
      </c>
      <c r="E174" s="28">
        <v>46800</v>
      </c>
    </row>
    <row r="175" spans="1:6" x14ac:dyDescent="0.2">
      <c r="A175" s="172" t="s">
        <v>99</v>
      </c>
      <c r="B175" s="2" t="s">
        <v>805</v>
      </c>
      <c r="C175" s="163" t="str">
        <f t="shared" si="5"/>
        <v>F714531403206/RU12</v>
      </c>
      <c r="D175" s="2" t="s">
        <v>809</v>
      </c>
      <c r="E175" s="28">
        <v>23900</v>
      </c>
      <c r="F175"/>
    </row>
  </sheetData>
  <autoFilter ref="A1:F175" xr:uid="{0629F53E-2408-47EF-A30E-1EE4374E7121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C8F3-EE63-4A00-A7E6-7F81A2466483}">
  <dimension ref="A1:E180"/>
  <sheetViews>
    <sheetView workbookViewId="0">
      <selection activeCell="D12" sqref="D12"/>
    </sheetView>
  </sheetViews>
  <sheetFormatPr baseColWidth="10" defaultColWidth="8.83203125" defaultRowHeight="15" x14ac:dyDescent="0.2"/>
  <cols>
    <col min="2" max="2" width="14.83203125" customWidth="1"/>
    <col min="3" max="3" width="20.33203125" hidden="1" customWidth="1"/>
    <col min="4" max="4" width="42.33203125" customWidth="1"/>
    <col min="5" max="5" width="15.83203125" customWidth="1"/>
  </cols>
  <sheetData>
    <row r="1" spans="1:5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43952</v>
      </c>
      <c r="E2" s="111" t="s">
        <v>597</v>
      </c>
    </row>
    <row r="3" spans="1:5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746</v>
      </c>
      <c r="E3" s="165">
        <v>75459.5</v>
      </c>
    </row>
    <row r="4" spans="1:5" x14ac:dyDescent="0.2">
      <c r="A4" s="162" t="s">
        <v>99</v>
      </c>
      <c r="B4" s="162" t="s">
        <v>720</v>
      </c>
      <c r="C4" s="163" t="str">
        <f t="shared" ref="C4:C67" si="0">CONCATENATE(B4,"/",A4)</f>
        <v>F714531252651/RU12</v>
      </c>
      <c r="D4" s="164" t="s">
        <v>749</v>
      </c>
      <c r="E4" s="165">
        <v>22640</v>
      </c>
    </row>
    <row r="5" spans="1:5" x14ac:dyDescent="0.2">
      <c r="A5" s="162" t="s">
        <v>2</v>
      </c>
      <c r="B5" s="162" t="s">
        <v>604</v>
      </c>
      <c r="C5" s="163" t="str">
        <f t="shared" si="0"/>
        <v>F712201403279/RU10</v>
      </c>
      <c r="D5" s="164" t="s">
        <v>750</v>
      </c>
      <c r="E5" s="165">
        <v>78850</v>
      </c>
    </row>
    <row r="6" spans="1:5" x14ac:dyDescent="0.2">
      <c r="A6" s="162" t="s">
        <v>2</v>
      </c>
      <c r="B6" s="162" t="s">
        <v>639</v>
      </c>
      <c r="C6" s="163" t="str">
        <f t="shared" si="0"/>
        <v>F712301251187/RU10</v>
      </c>
      <c r="D6" s="164" t="s">
        <v>751</v>
      </c>
      <c r="E6" s="165">
        <v>106000</v>
      </c>
    </row>
    <row r="7" spans="1:5" x14ac:dyDescent="0.2">
      <c r="A7" s="162" t="s">
        <v>2</v>
      </c>
      <c r="B7" s="162" t="s">
        <v>713</v>
      </c>
      <c r="C7" s="163" t="str">
        <f t="shared" si="0"/>
        <v>F712541259217/RU10</v>
      </c>
      <c r="D7" s="164" t="s">
        <v>752</v>
      </c>
      <c r="E7" s="165">
        <v>22360</v>
      </c>
    </row>
    <row r="8" spans="1:5" x14ac:dyDescent="0.2">
      <c r="A8" s="162" t="s">
        <v>99</v>
      </c>
      <c r="B8" s="162" t="s">
        <v>714</v>
      </c>
      <c r="C8" s="163" t="str">
        <f t="shared" si="0"/>
        <v>F714541259217/RU12</v>
      </c>
      <c r="D8" s="164" t="s">
        <v>752</v>
      </c>
      <c r="E8" s="165">
        <v>21430</v>
      </c>
    </row>
    <row r="9" spans="1:5" x14ac:dyDescent="0.2">
      <c r="A9" s="162" t="s">
        <v>2</v>
      </c>
      <c r="B9" s="162" t="s">
        <v>702</v>
      </c>
      <c r="C9" s="163" t="str">
        <f t="shared" si="0"/>
        <v>F712541109216/RU10</v>
      </c>
      <c r="D9" s="164" t="s">
        <v>753</v>
      </c>
      <c r="E9" s="165">
        <v>25370</v>
      </c>
    </row>
    <row r="10" spans="1:5" x14ac:dyDescent="0.2">
      <c r="A10" s="162" t="s">
        <v>626</v>
      </c>
      <c r="B10" s="162" t="s">
        <v>702</v>
      </c>
      <c r="C10" s="163" t="str">
        <f t="shared" si="0"/>
        <v>F712541109216/RU18</v>
      </c>
      <c r="D10" s="164" t="s">
        <v>753</v>
      </c>
      <c r="E10" s="165">
        <v>26470</v>
      </c>
    </row>
    <row r="11" spans="1:5" x14ac:dyDescent="0.2">
      <c r="A11" s="162" t="s">
        <v>99</v>
      </c>
      <c r="B11" s="162" t="s">
        <v>702</v>
      </c>
      <c r="C11" s="163" t="str">
        <f t="shared" si="0"/>
        <v>F712541109216/RU12</v>
      </c>
      <c r="D11" s="164" t="s">
        <v>753</v>
      </c>
      <c r="E11" s="165">
        <v>24730</v>
      </c>
    </row>
    <row r="12" spans="1:5" x14ac:dyDescent="0.2">
      <c r="A12" s="162" t="s">
        <v>2</v>
      </c>
      <c r="B12" s="162" t="s">
        <v>641</v>
      </c>
      <c r="C12" s="163" t="str">
        <f t="shared" si="0"/>
        <v>F712201251365/RU10</v>
      </c>
      <c r="D12" s="164" t="s">
        <v>754</v>
      </c>
      <c r="E12" s="165">
        <v>65880</v>
      </c>
    </row>
    <row r="13" spans="1:5" x14ac:dyDescent="0.2">
      <c r="A13" s="162" t="s">
        <v>2</v>
      </c>
      <c r="B13" s="162" t="s">
        <v>640</v>
      </c>
      <c r="C13" s="163" t="str">
        <f t="shared" si="0"/>
        <v>F712301251295/RU10</v>
      </c>
      <c r="D13" s="164" t="s">
        <v>755</v>
      </c>
      <c r="E13" s="165">
        <v>69740</v>
      </c>
    </row>
    <row r="14" spans="1:5" x14ac:dyDescent="0.2">
      <c r="A14" s="162" t="s">
        <v>2</v>
      </c>
      <c r="B14" s="162" t="s">
        <v>691</v>
      </c>
      <c r="C14" s="163" t="str">
        <f t="shared" si="0"/>
        <v>F712421104151/RU10</v>
      </c>
      <c r="D14" s="164" t="s">
        <v>632</v>
      </c>
      <c r="E14" s="165">
        <v>29610</v>
      </c>
    </row>
    <row r="15" spans="1:5" x14ac:dyDescent="0.2">
      <c r="A15" s="162" t="s">
        <v>2</v>
      </c>
      <c r="B15" s="162" t="s">
        <v>225</v>
      </c>
      <c r="C15" s="163" t="str">
        <f t="shared" si="0"/>
        <v>F712301254713/RU10</v>
      </c>
      <c r="D15" s="164" t="s">
        <v>688</v>
      </c>
      <c r="E15" s="165">
        <v>70100</v>
      </c>
    </row>
    <row r="16" spans="1:5" x14ac:dyDescent="0.2">
      <c r="A16" s="162" t="s">
        <v>626</v>
      </c>
      <c r="B16" s="162" t="s">
        <v>225</v>
      </c>
      <c r="C16" s="163" t="str">
        <f t="shared" si="0"/>
        <v>F712301254713/RU18</v>
      </c>
      <c r="D16" s="164" t="s">
        <v>688</v>
      </c>
      <c r="E16" s="165">
        <v>70600</v>
      </c>
    </row>
    <row r="17" spans="1:5" x14ac:dyDescent="0.2">
      <c r="A17" s="162" t="s">
        <v>99</v>
      </c>
      <c r="B17" s="162" t="s">
        <v>697</v>
      </c>
      <c r="C17" s="163" t="str">
        <f t="shared" si="0"/>
        <v>F714541259216/RU12</v>
      </c>
      <c r="D17" s="164" t="s">
        <v>753</v>
      </c>
      <c r="E17" s="165">
        <v>23930</v>
      </c>
    </row>
    <row r="18" spans="1:5" x14ac:dyDescent="0.2">
      <c r="A18" s="162" t="s">
        <v>2</v>
      </c>
      <c r="B18" s="162" t="s">
        <v>684</v>
      </c>
      <c r="C18" s="163" t="str">
        <f t="shared" si="0"/>
        <v>F712541409216/RU10</v>
      </c>
      <c r="D18" s="164" t="s">
        <v>753</v>
      </c>
      <c r="E18" s="165">
        <v>24450</v>
      </c>
    </row>
    <row r="19" spans="1:5" x14ac:dyDescent="0.2">
      <c r="A19" s="162" t="s">
        <v>626</v>
      </c>
      <c r="B19" s="162" t="s">
        <v>627</v>
      </c>
      <c r="C19" s="163" t="str">
        <f t="shared" si="0"/>
        <v>F714431256169/RU18</v>
      </c>
      <c r="D19" s="164" t="s">
        <v>630</v>
      </c>
      <c r="E19" s="165">
        <v>24220</v>
      </c>
    </row>
    <row r="20" spans="1:5" x14ac:dyDescent="0.2">
      <c r="A20" s="162" t="s">
        <v>626</v>
      </c>
      <c r="B20" s="162" t="s">
        <v>628</v>
      </c>
      <c r="C20" s="163" t="str">
        <f t="shared" si="0"/>
        <v>F714531256469/RU18</v>
      </c>
      <c r="D20" s="164" t="s">
        <v>631</v>
      </c>
      <c r="E20" s="165">
        <v>21200</v>
      </c>
    </row>
    <row r="21" spans="1:5" x14ac:dyDescent="0.2">
      <c r="A21" s="162" t="s">
        <v>626</v>
      </c>
      <c r="B21" s="162" t="s">
        <v>608</v>
      </c>
      <c r="C21" s="163" t="str">
        <f t="shared" si="0"/>
        <v>F712301403319/RU18</v>
      </c>
      <c r="D21" s="164" t="s">
        <v>756</v>
      </c>
      <c r="E21" s="165">
        <v>58350</v>
      </c>
    </row>
    <row r="22" spans="1:5" x14ac:dyDescent="0.2">
      <c r="A22" s="162" t="s">
        <v>2</v>
      </c>
      <c r="B22" s="162" t="s">
        <v>686</v>
      </c>
      <c r="C22" s="163" t="str">
        <f t="shared" si="0"/>
        <v>F712531404200/RU10</v>
      </c>
      <c r="D22" s="164" t="s">
        <v>758</v>
      </c>
      <c r="E22" s="165">
        <v>29230</v>
      </c>
    </row>
    <row r="23" spans="1:5" x14ac:dyDescent="0.2">
      <c r="A23" s="162" t="s">
        <v>2</v>
      </c>
      <c r="B23" s="162" t="s">
        <v>718</v>
      </c>
      <c r="C23" s="163" t="str">
        <f t="shared" si="0"/>
        <v>F712411254106/RU10</v>
      </c>
      <c r="D23" s="164" t="s">
        <v>759</v>
      </c>
      <c r="E23" s="165">
        <v>36870</v>
      </c>
    </row>
    <row r="24" spans="1:5" x14ac:dyDescent="0.2">
      <c r="A24" s="162" t="s">
        <v>2</v>
      </c>
      <c r="B24" s="162" t="s">
        <v>7</v>
      </c>
      <c r="C24" s="163" t="str">
        <f t="shared" si="0"/>
        <v>F712411404101/RU10</v>
      </c>
      <c r="D24" s="164" t="s">
        <v>760</v>
      </c>
      <c r="E24" s="165">
        <v>35400</v>
      </c>
    </row>
    <row r="25" spans="1:5" x14ac:dyDescent="0.2">
      <c r="A25" s="162" t="s">
        <v>2</v>
      </c>
      <c r="B25" s="162" t="s">
        <v>643</v>
      </c>
      <c r="C25" s="163" t="str">
        <f t="shared" si="0"/>
        <v>F712421253166/RU10</v>
      </c>
      <c r="D25" s="164" t="s">
        <v>761</v>
      </c>
      <c r="E25" s="165">
        <v>34260</v>
      </c>
    </row>
    <row r="26" spans="1:5" x14ac:dyDescent="0.2">
      <c r="A26" s="162" t="s">
        <v>99</v>
      </c>
      <c r="B26" s="162" t="s">
        <v>659</v>
      </c>
      <c r="C26" s="163" t="str">
        <f t="shared" si="0"/>
        <v>F714421253166/RU12</v>
      </c>
      <c r="D26" s="164" t="s">
        <v>761</v>
      </c>
      <c r="E26" s="165">
        <v>34590</v>
      </c>
    </row>
    <row r="27" spans="1:5" x14ac:dyDescent="0.2">
      <c r="A27" s="162" t="s">
        <v>2</v>
      </c>
      <c r="B27" s="162" t="s">
        <v>644</v>
      </c>
      <c r="C27" s="163" t="str">
        <f t="shared" si="0"/>
        <v>F712531253366/RU10</v>
      </c>
      <c r="D27" s="164" t="s">
        <v>762</v>
      </c>
      <c r="E27" s="165">
        <v>28470</v>
      </c>
    </row>
    <row r="28" spans="1:5" x14ac:dyDescent="0.2">
      <c r="A28" s="162" t="s">
        <v>2</v>
      </c>
      <c r="B28" s="162" t="s">
        <v>646</v>
      </c>
      <c r="C28" s="163" t="str">
        <f t="shared" si="0"/>
        <v>F712421253178/RU10</v>
      </c>
      <c r="D28" s="164" t="s">
        <v>763</v>
      </c>
      <c r="E28" s="165">
        <v>31810</v>
      </c>
    </row>
    <row r="29" spans="1:5" x14ac:dyDescent="0.2">
      <c r="A29" s="162" t="s">
        <v>2</v>
      </c>
      <c r="B29" s="162" t="s">
        <v>648</v>
      </c>
      <c r="C29" s="163" t="str">
        <f t="shared" si="0"/>
        <v>F712531253398/RU10</v>
      </c>
      <c r="D29" s="164" t="s">
        <v>764</v>
      </c>
      <c r="E29" s="165">
        <v>25510</v>
      </c>
    </row>
    <row r="30" spans="1:5" x14ac:dyDescent="0.2">
      <c r="A30" s="162" t="s">
        <v>2</v>
      </c>
      <c r="B30" s="162" t="s">
        <v>649</v>
      </c>
      <c r="C30" s="163" t="str">
        <f t="shared" si="0"/>
        <v>F712531403366/RU10</v>
      </c>
      <c r="D30" s="164" t="s">
        <v>762</v>
      </c>
      <c r="E30" s="165">
        <v>28150</v>
      </c>
    </row>
    <row r="31" spans="1:5" x14ac:dyDescent="0.2">
      <c r="A31" s="162" t="s">
        <v>2</v>
      </c>
      <c r="B31" s="162" t="s">
        <v>650</v>
      </c>
      <c r="C31" s="163" t="str">
        <f t="shared" si="0"/>
        <v>F712421403166/RU10</v>
      </c>
      <c r="D31" s="164" t="s">
        <v>761</v>
      </c>
      <c r="E31" s="165">
        <v>33940</v>
      </c>
    </row>
    <row r="32" spans="1:5" x14ac:dyDescent="0.2">
      <c r="A32" s="162" t="s">
        <v>2</v>
      </c>
      <c r="B32" s="162" t="s">
        <v>652</v>
      </c>
      <c r="C32" s="163" t="str">
        <f t="shared" si="0"/>
        <v>F712421403130/RU10</v>
      </c>
      <c r="D32" s="164" t="s">
        <v>765</v>
      </c>
      <c r="E32" s="165">
        <v>29860</v>
      </c>
    </row>
    <row r="33" spans="1:5" x14ac:dyDescent="0.2">
      <c r="A33" s="162" t="s">
        <v>2</v>
      </c>
      <c r="B33" s="162" t="s">
        <v>653</v>
      </c>
      <c r="C33" s="163" t="str">
        <f t="shared" si="0"/>
        <v>F712531403230/RU10</v>
      </c>
      <c r="D33" s="164" t="s">
        <v>766</v>
      </c>
      <c r="E33" s="165">
        <v>28800</v>
      </c>
    </row>
    <row r="34" spans="1:5" x14ac:dyDescent="0.2">
      <c r="A34" s="162" t="s">
        <v>2</v>
      </c>
      <c r="B34" s="162" t="s">
        <v>654</v>
      </c>
      <c r="C34" s="163" t="str">
        <f t="shared" si="0"/>
        <v>F712531403330/RU10</v>
      </c>
      <c r="D34" s="164" t="s">
        <v>767</v>
      </c>
      <c r="E34" s="165">
        <v>27830</v>
      </c>
    </row>
    <row r="35" spans="1:5" x14ac:dyDescent="0.2">
      <c r="A35" s="162" t="s">
        <v>2</v>
      </c>
      <c r="B35" s="162" t="s">
        <v>655</v>
      </c>
      <c r="C35" s="163" t="str">
        <f t="shared" si="0"/>
        <v>F712531403340/RU10</v>
      </c>
      <c r="D35" s="164" t="s">
        <v>768</v>
      </c>
      <c r="E35" s="165">
        <v>26400</v>
      </c>
    </row>
    <row r="36" spans="1:5" x14ac:dyDescent="0.2">
      <c r="A36" s="162" t="s">
        <v>99</v>
      </c>
      <c r="B36" s="162" t="s">
        <v>656</v>
      </c>
      <c r="C36" s="163" t="str">
        <f t="shared" si="0"/>
        <v>F714421253178/RU12</v>
      </c>
      <c r="D36" s="164" t="s">
        <v>763</v>
      </c>
      <c r="E36" s="165">
        <v>32020</v>
      </c>
    </row>
    <row r="37" spans="1:5" x14ac:dyDescent="0.2">
      <c r="A37" s="162" t="s">
        <v>99</v>
      </c>
      <c r="B37" s="162" t="s">
        <v>657</v>
      </c>
      <c r="C37" s="163" t="str">
        <f t="shared" si="0"/>
        <v>F714521253278/RU12</v>
      </c>
      <c r="D37" s="164" t="s">
        <v>769</v>
      </c>
      <c r="E37" s="165">
        <v>27790</v>
      </c>
    </row>
    <row r="38" spans="1:5" x14ac:dyDescent="0.2">
      <c r="A38" s="162" t="s">
        <v>99</v>
      </c>
      <c r="B38" s="162" t="s">
        <v>658</v>
      </c>
      <c r="C38" s="163" t="str">
        <f t="shared" si="0"/>
        <v>F714531253398/RU12</v>
      </c>
      <c r="D38" s="164" t="s">
        <v>764</v>
      </c>
      <c r="E38" s="165">
        <v>25740</v>
      </c>
    </row>
    <row r="39" spans="1:5" x14ac:dyDescent="0.2">
      <c r="A39" s="162" t="s">
        <v>99</v>
      </c>
      <c r="B39" s="162" t="s">
        <v>660</v>
      </c>
      <c r="C39" s="163" t="str">
        <f t="shared" si="0"/>
        <v>F714521253266/RU12</v>
      </c>
      <c r="D39" s="164" t="s">
        <v>770</v>
      </c>
      <c r="E39" s="165">
        <v>30420</v>
      </c>
    </row>
    <row r="40" spans="1:5" x14ac:dyDescent="0.2">
      <c r="A40" s="162" t="s">
        <v>99</v>
      </c>
      <c r="B40" s="162" t="s">
        <v>661</v>
      </c>
      <c r="C40" s="163" t="str">
        <f t="shared" si="0"/>
        <v>F714531253366/RU12</v>
      </c>
      <c r="D40" s="164" t="s">
        <v>762</v>
      </c>
      <c r="E40" s="165">
        <v>28230</v>
      </c>
    </row>
    <row r="41" spans="1:5" x14ac:dyDescent="0.2">
      <c r="A41" s="162" t="s">
        <v>2</v>
      </c>
      <c r="B41" s="162" t="s">
        <v>662</v>
      </c>
      <c r="C41" s="163" t="str">
        <f t="shared" si="0"/>
        <v>F712421103166/RU10</v>
      </c>
      <c r="D41" s="164" t="s">
        <v>761</v>
      </c>
      <c r="E41" s="165">
        <v>34860</v>
      </c>
    </row>
    <row r="42" spans="1:5" x14ac:dyDescent="0.2">
      <c r="A42" s="162" t="s">
        <v>99</v>
      </c>
      <c r="B42" s="162" t="s">
        <v>662</v>
      </c>
      <c r="C42" s="163" t="str">
        <f t="shared" si="0"/>
        <v>F712421103166/RU12</v>
      </c>
      <c r="D42" s="164" t="s">
        <v>761</v>
      </c>
      <c r="E42" s="165">
        <v>35750</v>
      </c>
    </row>
    <row r="43" spans="1:5" x14ac:dyDescent="0.2">
      <c r="A43" s="162" t="s">
        <v>2</v>
      </c>
      <c r="B43" s="162" t="s">
        <v>328</v>
      </c>
      <c r="C43" s="163" t="str">
        <f t="shared" si="0"/>
        <v>F712421252151/RU10</v>
      </c>
      <c r="D43" s="164" t="s">
        <v>771</v>
      </c>
      <c r="E43" s="165">
        <v>30340</v>
      </c>
    </row>
    <row r="44" spans="1:5" x14ac:dyDescent="0.2">
      <c r="A44" s="162" t="s">
        <v>2</v>
      </c>
      <c r="B44" s="162" t="s">
        <v>332</v>
      </c>
      <c r="C44" s="163" t="str">
        <f t="shared" si="0"/>
        <v>F712421254161/RU10</v>
      </c>
      <c r="D44" s="164" t="s">
        <v>772</v>
      </c>
      <c r="E44" s="165">
        <v>35770</v>
      </c>
    </row>
    <row r="45" spans="1:5" x14ac:dyDescent="0.2">
      <c r="A45" s="162" t="s">
        <v>99</v>
      </c>
      <c r="B45" s="162" t="s">
        <v>627</v>
      </c>
      <c r="C45" s="163" t="str">
        <f t="shared" si="0"/>
        <v>F714431256169/RU12</v>
      </c>
      <c r="D45" s="164" t="s">
        <v>630</v>
      </c>
      <c r="E45" s="165">
        <v>23720</v>
      </c>
    </row>
    <row r="46" spans="1:5" x14ac:dyDescent="0.2">
      <c r="A46" s="162" t="s">
        <v>99</v>
      </c>
      <c r="B46" s="162" t="s">
        <v>628</v>
      </c>
      <c r="C46" s="163" t="str">
        <f t="shared" si="0"/>
        <v>F714531256469/RU12</v>
      </c>
      <c r="D46" s="164" t="s">
        <v>631</v>
      </c>
      <c r="E46" s="165">
        <v>20700</v>
      </c>
    </row>
    <row r="47" spans="1:5" x14ac:dyDescent="0.2">
      <c r="A47" s="162" t="s">
        <v>2</v>
      </c>
      <c r="B47" s="162" t="s">
        <v>698</v>
      </c>
      <c r="C47" s="163" t="str">
        <f t="shared" si="0"/>
        <v>F712541259216/RU10</v>
      </c>
      <c r="D47" s="164" t="s">
        <v>753</v>
      </c>
      <c r="E47" s="165">
        <v>24770</v>
      </c>
    </row>
    <row r="48" spans="1:5" x14ac:dyDescent="0.2">
      <c r="A48" s="162" t="s">
        <v>2</v>
      </c>
      <c r="B48" s="162" t="s">
        <v>629</v>
      </c>
      <c r="C48" s="163" t="str">
        <f t="shared" si="0"/>
        <v>F712421254151/RU10</v>
      </c>
      <c r="D48" s="164" t="s">
        <v>632</v>
      </c>
      <c r="E48" s="165">
        <v>29010</v>
      </c>
    </row>
    <row r="49" spans="1:5" x14ac:dyDescent="0.2">
      <c r="A49" s="162" t="s">
        <v>2</v>
      </c>
      <c r="B49" s="162" t="s">
        <v>66</v>
      </c>
      <c r="C49" s="163" t="str">
        <f t="shared" si="0"/>
        <v>F712301257329/RU10</v>
      </c>
      <c r="D49" s="164" t="s">
        <v>773</v>
      </c>
      <c r="E49" s="165">
        <v>37450.399999999994</v>
      </c>
    </row>
    <row r="50" spans="1:5" x14ac:dyDescent="0.2">
      <c r="A50" s="162" t="s">
        <v>626</v>
      </c>
      <c r="B50" s="162" t="s">
        <v>66</v>
      </c>
      <c r="C50" s="163" t="str">
        <f t="shared" si="0"/>
        <v>F712301257329/RU18</v>
      </c>
      <c r="D50" s="164" t="s">
        <v>773</v>
      </c>
      <c r="E50" s="165">
        <v>37949.899999999994</v>
      </c>
    </row>
    <row r="51" spans="1:5" x14ac:dyDescent="0.2">
      <c r="A51" s="162" t="s">
        <v>99</v>
      </c>
      <c r="B51" s="162" t="s">
        <v>66</v>
      </c>
      <c r="C51" s="163" t="str">
        <f t="shared" si="0"/>
        <v>F712301257329/RU12</v>
      </c>
      <c r="D51" s="164" t="s">
        <v>773</v>
      </c>
      <c r="E51" s="165">
        <v>37949.899999999994</v>
      </c>
    </row>
    <row r="52" spans="1:5" x14ac:dyDescent="0.2">
      <c r="A52" s="162" t="s">
        <v>2</v>
      </c>
      <c r="B52" s="175" t="s">
        <v>191</v>
      </c>
      <c r="C52" s="163" t="str">
        <f t="shared" si="0"/>
        <v>F712421251092/RU10</v>
      </c>
      <c r="D52" s="164" t="s">
        <v>193</v>
      </c>
      <c r="E52" s="165">
        <v>54360</v>
      </c>
    </row>
    <row r="53" spans="1:5" x14ac:dyDescent="0.2">
      <c r="A53" s="162" t="s">
        <v>2</v>
      </c>
      <c r="B53" s="162" t="s">
        <v>622</v>
      </c>
      <c r="C53" s="163" t="str">
        <f t="shared" si="0"/>
        <v>F712301251369/RU10</v>
      </c>
      <c r="D53" s="164" t="s">
        <v>624</v>
      </c>
      <c r="E53" s="165">
        <v>56500.4</v>
      </c>
    </row>
    <row r="54" spans="1:5" x14ac:dyDescent="0.2">
      <c r="A54" s="162" t="s">
        <v>2</v>
      </c>
      <c r="B54" s="162" t="s">
        <v>623</v>
      </c>
      <c r="C54" s="163" t="str">
        <f t="shared" si="0"/>
        <v>F712301403328/RU10</v>
      </c>
      <c r="D54" s="164" t="s">
        <v>625</v>
      </c>
      <c r="E54" s="165">
        <v>58950</v>
      </c>
    </row>
    <row r="55" spans="1:5" x14ac:dyDescent="0.2">
      <c r="A55" s="162" t="s">
        <v>99</v>
      </c>
      <c r="B55" s="162" t="s">
        <v>617</v>
      </c>
      <c r="C55" s="163" t="str">
        <f t="shared" si="0"/>
        <v>F714531254261/RU12</v>
      </c>
      <c r="D55" s="164" t="s">
        <v>774</v>
      </c>
      <c r="E55" s="165">
        <v>29030</v>
      </c>
    </row>
    <row r="56" spans="1:5" x14ac:dyDescent="0.2">
      <c r="A56" s="162" t="s">
        <v>99</v>
      </c>
      <c r="B56" s="162" t="s">
        <v>619</v>
      </c>
      <c r="C56" s="163" t="str">
        <f t="shared" si="0"/>
        <v>F714451407109/RU12</v>
      </c>
      <c r="D56" s="164" t="s">
        <v>775</v>
      </c>
      <c r="E56" s="165">
        <v>27000</v>
      </c>
    </row>
    <row r="57" spans="1:5" x14ac:dyDescent="0.2">
      <c r="A57" s="162" t="s">
        <v>2</v>
      </c>
      <c r="B57" s="162" t="s">
        <v>620</v>
      </c>
      <c r="C57" s="163" t="str">
        <f t="shared" si="0"/>
        <v>F712451407109/RU10</v>
      </c>
      <c r="D57" s="164" t="s">
        <v>775</v>
      </c>
      <c r="E57" s="165">
        <v>28500</v>
      </c>
    </row>
    <row r="58" spans="1:5" x14ac:dyDescent="0.2">
      <c r="A58" s="162" t="s">
        <v>99</v>
      </c>
      <c r="B58" s="162" t="s">
        <v>299</v>
      </c>
      <c r="C58" s="163" t="str">
        <f t="shared" si="0"/>
        <v>F714411254151/RU12</v>
      </c>
      <c r="D58" s="164" t="s">
        <v>632</v>
      </c>
      <c r="E58" s="165">
        <v>30490</v>
      </c>
    </row>
    <row r="59" spans="1:5" x14ac:dyDescent="0.2">
      <c r="A59" s="162" t="s">
        <v>99</v>
      </c>
      <c r="B59" s="162" t="s">
        <v>615</v>
      </c>
      <c r="C59" s="163" t="str">
        <f t="shared" si="0"/>
        <v>F714531254361/RU12</v>
      </c>
      <c r="D59" s="164" t="s">
        <v>257</v>
      </c>
      <c r="E59" s="165">
        <v>26370</v>
      </c>
    </row>
    <row r="60" spans="1:5" x14ac:dyDescent="0.2">
      <c r="A60" s="162" t="s">
        <v>99</v>
      </c>
      <c r="B60" s="162" t="s">
        <v>614</v>
      </c>
      <c r="C60" s="163" t="str">
        <f t="shared" si="0"/>
        <v>F714531252451/RU12</v>
      </c>
      <c r="D60" s="164" t="s">
        <v>776</v>
      </c>
      <c r="E60" s="165">
        <v>25410</v>
      </c>
    </row>
    <row r="61" spans="1:5" x14ac:dyDescent="0.2">
      <c r="A61" s="162" t="s">
        <v>99</v>
      </c>
      <c r="B61" s="162" t="s">
        <v>613</v>
      </c>
      <c r="C61" s="163" t="str">
        <f t="shared" si="0"/>
        <v>F714421252151/RU12</v>
      </c>
      <c r="D61" s="164" t="s">
        <v>771</v>
      </c>
      <c r="E61" s="165">
        <v>31550</v>
      </c>
    </row>
    <row r="62" spans="1:5" x14ac:dyDescent="0.2">
      <c r="A62" s="162" t="s">
        <v>99</v>
      </c>
      <c r="B62" s="162" t="s">
        <v>612</v>
      </c>
      <c r="C62" s="163" t="str">
        <f t="shared" si="0"/>
        <v>F714531402651/RU12</v>
      </c>
      <c r="D62" s="164" t="s">
        <v>611</v>
      </c>
      <c r="E62" s="165">
        <v>22320</v>
      </c>
    </row>
    <row r="63" spans="1:5" x14ac:dyDescent="0.2">
      <c r="A63" s="162" t="s">
        <v>2</v>
      </c>
      <c r="B63" s="162" t="s">
        <v>65</v>
      </c>
      <c r="C63" s="163" t="str">
        <f t="shared" si="0"/>
        <v>F712301257129/RU10</v>
      </c>
      <c r="D63" s="164" t="s">
        <v>777</v>
      </c>
      <c r="E63" s="165">
        <v>56715</v>
      </c>
    </row>
    <row r="64" spans="1:5" x14ac:dyDescent="0.2">
      <c r="A64" s="162" t="s">
        <v>626</v>
      </c>
      <c r="B64" s="162" t="s">
        <v>65</v>
      </c>
      <c r="C64" s="163" t="str">
        <f t="shared" si="0"/>
        <v>F712301257129/RU18</v>
      </c>
      <c r="D64" s="164" t="s">
        <v>777</v>
      </c>
      <c r="E64" s="165">
        <v>57215</v>
      </c>
    </row>
    <row r="65" spans="1:5" x14ac:dyDescent="0.2">
      <c r="A65" s="162" t="s">
        <v>2</v>
      </c>
      <c r="B65" s="162" t="s">
        <v>59</v>
      </c>
      <c r="C65" s="163" t="str">
        <f t="shared" si="0"/>
        <v>F712301251285/RU10</v>
      </c>
      <c r="D65" s="164" t="s">
        <v>778</v>
      </c>
      <c r="E65" s="165">
        <v>64320.2</v>
      </c>
    </row>
    <row r="66" spans="1:5" x14ac:dyDescent="0.2">
      <c r="A66" s="162" t="s">
        <v>2</v>
      </c>
      <c r="B66" s="162" t="s">
        <v>601</v>
      </c>
      <c r="C66" s="163" t="str">
        <f t="shared" si="0"/>
        <v>F712301403309/RU10</v>
      </c>
      <c r="D66" s="164" t="s">
        <v>779</v>
      </c>
      <c r="E66" s="165">
        <v>54635.199999999997</v>
      </c>
    </row>
    <row r="67" spans="1:5" x14ac:dyDescent="0.2">
      <c r="A67" s="162" t="s">
        <v>2</v>
      </c>
      <c r="B67" s="162" t="s">
        <v>602</v>
      </c>
      <c r="C67" s="163" t="str">
        <f t="shared" si="0"/>
        <v>F712301403377/RU10</v>
      </c>
      <c r="D67" s="164" t="s">
        <v>779</v>
      </c>
      <c r="E67" s="165">
        <v>67290</v>
      </c>
    </row>
    <row r="68" spans="1:5" x14ac:dyDescent="0.2">
      <c r="A68" s="162" t="s">
        <v>2</v>
      </c>
      <c r="B68" s="162" t="s">
        <v>365</v>
      </c>
      <c r="C68" s="163" t="str">
        <f t="shared" ref="C68:C131" si="1">CONCATENATE(B68,"/",A68)</f>
        <v>F712531402651/RU10</v>
      </c>
      <c r="D68" s="164" t="s">
        <v>611</v>
      </c>
      <c r="E68" s="165">
        <v>22260</v>
      </c>
    </row>
    <row r="69" spans="1:5" x14ac:dyDescent="0.2">
      <c r="A69" s="162" t="s">
        <v>2</v>
      </c>
      <c r="B69" s="162" t="s">
        <v>60</v>
      </c>
      <c r="C69" s="163" t="str">
        <f t="shared" si="1"/>
        <v>F712301252525/RU10</v>
      </c>
      <c r="D69" s="164" t="s">
        <v>780</v>
      </c>
      <c r="E69" s="165">
        <v>63970</v>
      </c>
    </row>
    <row r="70" spans="1:5" x14ac:dyDescent="0.2">
      <c r="A70" s="162" t="s">
        <v>2</v>
      </c>
      <c r="B70" s="162" t="s">
        <v>61</v>
      </c>
      <c r="C70" s="163" t="str">
        <f t="shared" si="1"/>
        <v>F712301252632/RU10</v>
      </c>
      <c r="D70" s="164" t="s">
        <v>747</v>
      </c>
      <c r="E70" s="165">
        <v>38350</v>
      </c>
    </row>
    <row r="71" spans="1:5" x14ac:dyDescent="0.2">
      <c r="A71" s="162" t="s">
        <v>2</v>
      </c>
      <c r="B71" s="162" t="s">
        <v>140</v>
      </c>
      <c r="C71" s="163" t="str">
        <f t="shared" si="1"/>
        <v>F712301257489/RU10</v>
      </c>
      <c r="D71" s="164" t="s">
        <v>781</v>
      </c>
      <c r="E71" s="165">
        <v>38660.149999999994</v>
      </c>
    </row>
    <row r="72" spans="1:5" x14ac:dyDescent="0.2">
      <c r="A72" s="162" t="s">
        <v>2</v>
      </c>
      <c r="B72" s="162" t="s">
        <v>16</v>
      </c>
      <c r="C72" s="163" t="str">
        <f t="shared" si="1"/>
        <v>F712421251056/RU10</v>
      </c>
      <c r="D72" s="164" t="s">
        <v>193</v>
      </c>
      <c r="E72" s="165">
        <v>53280</v>
      </c>
    </row>
    <row r="73" spans="1:5" x14ac:dyDescent="0.2">
      <c r="A73" s="162" t="s">
        <v>2</v>
      </c>
      <c r="B73" s="162" t="s">
        <v>79</v>
      </c>
      <c r="C73" s="163" t="str">
        <f t="shared" si="1"/>
        <v>F712451257109/RU10</v>
      </c>
      <c r="D73" s="164" t="s">
        <v>782</v>
      </c>
      <c r="E73" s="165">
        <v>28820</v>
      </c>
    </row>
    <row r="74" spans="1:5" x14ac:dyDescent="0.2">
      <c r="A74" s="162" t="s">
        <v>2</v>
      </c>
      <c r="B74" s="162" t="s">
        <v>26</v>
      </c>
      <c r="C74" s="163" t="str">
        <f t="shared" si="1"/>
        <v>F712511254552/RU10</v>
      </c>
      <c r="D74" s="164" t="s">
        <v>323</v>
      </c>
      <c r="E74" s="165">
        <v>28980</v>
      </c>
    </row>
    <row r="75" spans="1:5" x14ac:dyDescent="0.2">
      <c r="A75" s="162" t="s">
        <v>2</v>
      </c>
      <c r="B75" s="162" t="s">
        <v>80</v>
      </c>
      <c r="C75" s="163" t="str">
        <f t="shared" si="1"/>
        <v>F712511404552/RU10</v>
      </c>
      <c r="D75" s="164" t="s">
        <v>323</v>
      </c>
      <c r="E75" s="165">
        <v>28660</v>
      </c>
    </row>
    <row r="76" spans="1:5" x14ac:dyDescent="0.2">
      <c r="A76" s="162" t="s">
        <v>99</v>
      </c>
      <c r="B76" s="162" t="s">
        <v>98</v>
      </c>
      <c r="C76" s="163" t="str">
        <f t="shared" si="1"/>
        <v>F714511254552/RU12</v>
      </c>
      <c r="D76" s="164" t="s">
        <v>323</v>
      </c>
      <c r="E76" s="165">
        <v>27380</v>
      </c>
    </row>
    <row r="77" spans="1:5" x14ac:dyDescent="0.2">
      <c r="A77" s="162" t="s">
        <v>2</v>
      </c>
      <c r="B77" s="162" t="s">
        <v>699</v>
      </c>
      <c r="C77" s="163" t="str">
        <f t="shared" si="1"/>
        <v>F712421254102/RU10</v>
      </c>
      <c r="D77" s="164" t="s">
        <v>322</v>
      </c>
      <c r="E77" s="165">
        <v>38730</v>
      </c>
    </row>
    <row r="78" spans="1:5" x14ac:dyDescent="0.2">
      <c r="A78" s="162" t="s">
        <v>99</v>
      </c>
      <c r="B78" s="162" t="s">
        <v>263</v>
      </c>
      <c r="C78" s="163" t="str">
        <f t="shared" si="1"/>
        <v>F714411254102/RU12</v>
      </c>
      <c r="D78" s="164" t="s">
        <v>783</v>
      </c>
      <c r="E78" s="165">
        <v>40850</v>
      </c>
    </row>
    <row r="79" spans="1:5" x14ac:dyDescent="0.2">
      <c r="A79" s="162" t="s">
        <v>2</v>
      </c>
      <c r="B79" s="162" t="s">
        <v>282</v>
      </c>
      <c r="C79" s="163" t="str">
        <f t="shared" si="1"/>
        <v>F712531404351/RU10</v>
      </c>
      <c r="D79" s="164" t="s">
        <v>784</v>
      </c>
      <c r="E79" s="165">
        <v>25120</v>
      </c>
    </row>
    <row r="80" spans="1:5" x14ac:dyDescent="0.2">
      <c r="A80" s="162" t="s">
        <v>2</v>
      </c>
      <c r="B80" s="162" t="s">
        <v>283</v>
      </c>
      <c r="C80" s="163" t="str">
        <f t="shared" si="1"/>
        <v>F712421402151/RU10</v>
      </c>
      <c r="D80" s="164" t="s">
        <v>771</v>
      </c>
      <c r="E80" s="165">
        <v>30020</v>
      </c>
    </row>
    <row r="81" spans="1:5" x14ac:dyDescent="0.2">
      <c r="A81" s="162" t="s">
        <v>2</v>
      </c>
      <c r="B81" s="162" t="s">
        <v>284</v>
      </c>
      <c r="C81" s="163" t="str">
        <f t="shared" si="1"/>
        <v>F712421404161/RU10</v>
      </c>
      <c r="D81" s="164" t="s">
        <v>772</v>
      </c>
      <c r="E81" s="165">
        <v>35450</v>
      </c>
    </row>
    <row r="82" spans="1:5" x14ac:dyDescent="0.2">
      <c r="A82" s="162" t="s">
        <v>2</v>
      </c>
      <c r="B82" s="162" t="s">
        <v>287</v>
      </c>
      <c r="C82" s="163" t="str">
        <f t="shared" si="1"/>
        <v>F712531404361/RU10</v>
      </c>
      <c r="D82" s="164" t="s">
        <v>257</v>
      </c>
      <c r="E82" s="165">
        <v>25680</v>
      </c>
    </row>
    <row r="83" spans="1:5" x14ac:dyDescent="0.2">
      <c r="A83" s="162" t="s">
        <v>99</v>
      </c>
      <c r="B83" s="162" t="s">
        <v>237</v>
      </c>
      <c r="C83" s="163" t="str">
        <f t="shared" si="1"/>
        <v>F714551407369/RU12</v>
      </c>
      <c r="D83" s="164" t="s">
        <v>785</v>
      </c>
      <c r="E83" s="165">
        <v>19080</v>
      </c>
    </row>
    <row r="84" spans="1:5" x14ac:dyDescent="0.2">
      <c r="A84" s="162" t="s">
        <v>2</v>
      </c>
      <c r="B84" s="175" t="s">
        <v>802</v>
      </c>
      <c r="C84" s="163" t="str">
        <f t="shared" si="1"/>
        <v>F712431251129/RU10</v>
      </c>
      <c r="D84" s="164" t="s">
        <v>757</v>
      </c>
      <c r="E84" s="165">
        <v>35960</v>
      </c>
    </row>
    <row r="85" spans="1:5" x14ac:dyDescent="0.2">
      <c r="A85" s="162" t="s">
        <v>99</v>
      </c>
      <c r="B85" s="166" t="s">
        <v>181</v>
      </c>
      <c r="C85" s="163" t="str">
        <f t="shared" si="1"/>
        <v>F714551407450/RU12</v>
      </c>
      <c r="D85" s="164" t="s">
        <v>786</v>
      </c>
      <c r="E85" s="165">
        <v>20880</v>
      </c>
    </row>
    <row r="86" spans="1:5" x14ac:dyDescent="0.2">
      <c r="A86" s="162" t="s">
        <v>2</v>
      </c>
      <c r="B86" s="162" t="s">
        <v>286</v>
      </c>
      <c r="C86" s="163" t="str">
        <f t="shared" si="1"/>
        <v>F712421404151/RU10</v>
      </c>
      <c r="D86" s="164" t="s">
        <v>632</v>
      </c>
      <c r="E86" s="165">
        <v>28690</v>
      </c>
    </row>
    <row r="87" spans="1:5" x14ac:dyDescent="0.2">
      <c r="A87" s="162" t="s">
        <v>2</v>
      </c>
      <c r="B87" s="162" t="s">
        <v>554</v>
      </c>
      <c r="C87" s="163" t="str">
        <f t="shared" si="1"/>
        <v>F712531402451/RU10</v>
      </c>
      <c r="D87" s="164" t="s">
        <v>776</v>
      </c>
      <c r="E87" s="165">
        <v>24270</v>
      </c>
    </row>
    <row r="88" spans="1:5" x14ac:dyDescent="0.2">
      <c r="A88" s="162" t="s">
        <v>2</v>
      </c>
      <c r="B88" s="162" t="s">
        <v>555</v>
      </c>
      <c r="C88" s="163" t="str">
        <f t="shared" si="1"/>
        <v>F712531404261/RU10</v>
      </c>
      <c r="D88" s="164" t="s">
        <v>774</v>
      </c>
      <c r="E88" s="165">
        <v>27360</v>
      </c>
    </row>
    <row r="89" spans="1:5" x14ac:dyDescent="0.2">
      <c r="A89" s="162" t="s">
        <v>626</v>
      </c>
      <c r="B89" s="162" t="s">
        <v>58</v>
      </c>
      <c r="C89" s="163" t="str">
        <f t="shared" si="1"/>
        <v>F712301251189/RU18</v>
      </c>
      <c r="D89" s="164" t="s">
        <v>746</v>
      </c>
      <c r="E89" s="165">
        <v>75959.5</v>
      </c>
    </row>
    <row r="90" spans="1:5" x14ac:dyDescent="0.2">
      <c r="A90" s="162" t="s">
        <v>626</v>
      </c>
      <c r="B90" s="162" t="s">
        <v>59</v>
      </c>
      <c r="C90" s="163" t="str">
        <f t="shared" si="1"/>
        <v>F712301251285/RU18</v>
      </c>
      <c r="D90" s="164" t="s">
        <v>778</v>
      </c>
      <c r="E90" s="165">
        <v>64820.2</v>
      </c>
    </row>
    <row r="91" spans="1:5" x14ac:dyDescent="0.2">
      <c r="A91" s="162" t="s">
        <v>626</v>
      </c>
      <c r="B91" s="162" t="s">
        <v>60</v>
      </c>
      <c r="C91" s="163" t="str">
        <f t="shared" si="1"/>
        <v>F712301252525/RU18</v>
      </c>
      <c r="D91" s="164" t="s">
        <v>780</v>
      </c>
      <c r="E91" s="165">
        <v>64470</v>
      </c>
    </row>
    <row r="92" spans="1:5" x14ac:dyDescent="0.2">
      <c r="A92" s="162" t="s">
        <v>99</v>
      </c>
      <c r="B92" s="166" t="s">
        <v>58</v>
      </c>
      <c r="C92" s="163" t="str">
        <f t="shared" si="1"/>
        <v>F712301251189/RU12</v>
      </c>
      <c r="D92" s="164" t="s">
        <v>746</v>
      </c>
      <c r="E92" s="165">
        <v>75959.5</v>
      </c>
    </row>
    <row r="93" spans="1:5" x14ac:dyDescent="0.2">
      <c r="A93" s="162" t="s">
        <v>99</v>
      </c>
      <c r="B93" s="166" t="s">
        <v>59</v>
      </c>
      <c r="C93" s="163" t="str">
        <f t="shared" si="1"/>
        <v>F712301251285/RU12</v>
      </c>
      <c r="D93" s="164" t="s">
        <v>778</v>
      </c>
      <c r="E93" s="165">
        <v>64820.2</v>
      </c>
    </row>
    <row r="94" spans="1:5" x14ac:dyDescent="0.2">
      <c r="A94" s="162" t="s">
        <v>99</v>
      </c>
      <c r="B94" s="166" t="s">
        <v>140</v>
      </c>
      <c r="C94" s="163" t="str">
        <f t="shared" si="1"/>
        <v>F712301257489/RU12</v>
      </c>
      <c r="D94" s="164" t="s">
        <v>781</v>
      </c>
      <c r="E94" s="165">
        <v>39159.649999999994</v>
      </c>
    </row>
    <row r="95" spans="1:5" x14ac:dyDescent="0.2">
      <c r="A95" s="162" t="s">
        <v>2</v>
      </c>
      <c r="B95" s="166" t="s">
        <v>547</v>
      </c>
      <c r="C95" s="163" t="str">
        <f t="shared" si="1"/>
        <v>F712301403235/RU10</v>
      </c>
      <c r="D95" s="164" t="s">
        <v>787</v>
      </c>
      <c r="E95" s="165">
        <v>66540</v>
      </c>
    </row>
    <row r="96" spans="1:5" x14ac:dyDescent="0.2">
      <c r="A96" s="166" t="s">
        <v>626</v>
      </c>
      <c r="B96" s="166" t="s">
        <v>326</v>
      </c>
      <c r="C96" s="163" t="str">
        <f t="shared" si="1"/>
        <v>F712301253285/RU18</v>
      </c>
      <c r="D96" s="164" t="s">
        <v>748</v>
      </c>
      <c r="E96" s="165">
        <v>61540</v>
      </c>
    </row>
    <row r="97" spans="1:5" x14ac:dyDescent="0.2">
      <c r="A97" s="162" t="s">
        <v>626</v>
      </c>
      <c r="B97" s="166" t="s">
        <v>140</v>
      </c>
      <c r="C97" s="163" t="str">
        <f t="shared" si="1"/>
        <v>F712301257489/RU18</v>
      </c>
      <c r="D97" s="164" t="s">
        <v>781</v>
      </c>
      <c r="E97" s="165">
        <v>39159.649999999994</v>
      </c>
    </row>
    <row r="98" spans="1:5" x14ac:dyDescent="0.2">
      <c r="A98" s="162" t="s">
        <v>626</v>
      </c>
      <c r="B98" s="162" t="s">
        <v>800</v>
      </c>
      <c r="C98" s="163" t="str">
        <f t="shared" si="1"/>
        <v>F714421251056/RU18</v>
      </c>
      <c r="D98" s="164" t="s">
        <v>193</v>
      </c>
      <c r="E98" s="165">
        <v>54380</v>
      </c>
    </row>
    <row r="99" spans="1:5" x14ac:dyDescent="0.2">
      <c r="A99" s="166" t="s">
        <v>2</v>
      </c>
      <c r="B99" s="166" t="s">
        <v>326</v>
      </c>
      <c r="C99" s="163" t="str">
        <f t="shared" si="1"/>
        <v>F712301253285/RU10</v>
      </c>
      <c r="D99" s="164" t="s">
        <v>748</v>
      </c>
      <c r="E99" s="165">
        <v>61040</v>
      </c>
    </row>
    <row r="100" spans="1:5" x14ac:dyDescent="0.2">
      <c r="A100" s="166" t="s">
        <v>99</v>
      </c>
      <c r="B100" s="166" t="s">
        <v>39</v>
      </c>
      <c r="C100" s="163" t="str">
        <f t="shared" si="1"/>
        <v>F714411254161/RU12</v>
      </c>
      <c r="D100" s="164" t="s">
        <v>772</v>
      </c>
      <c r="E100" s="165">
        <v>37030</v>
      </c>
    </row>
    <row r="101" spans="1:5" x14ac:dyDescent="0.2">
      <c r="A101" s="162" t="s">
        <v>99</v>
      </c>
      <c r="B101" s="162" t="s">
        <v>800</v>
      </c>
      <c r="C101" s="163" t="str">
        <f t="shared" si="1"/>
        <v>F714421251056/RU12</v>
      </c>
      <c r="D101" s="164" t="s">
        <v>193</v>
      </c>
      <c r="E101" s="165">
        <v>54180</v>
      </c>
    </row>
    <row r="102" spans="1:5" x14ac:dyDescent="0.2">
      <c r="A102" s="166" t="s">
        <v>2</v>
      </c>
      <c r="B102" s="166" t="s">
        <v>607</v>
      </c>
      <c r="C102" s="163" t="str">
        <f t="shared" si="1"/>
        <v>F712301403119/RU10</v>
      </c>
      <c r="D102" s="164" t="s">
        <v>788</v>
      </c>
      <c r="E102" s="165">
        <v>71000</v>
      </c>
    </row>
    <row r="103" spans="1:5" x14ac:dyDescent="0.2">
      <c r="A103" s="166" t="s">
        <v>2</v>
      </c>
      <c r="B103" s="166" t="s">
        <v>608</v>
      </c>
      <c r="C103" s="163" t="str">
        <f t="shared" si="1"/>
        <v>F712301403319/RU10</v>
      </c>
      <c r="D103" s="164" t="s">
        <v>756</v>
      </c>
      <c r="E103" s="165">
        <v>57850</v>
      </c>
    </row>
    <row r="104" spans="1:5" x14ac:dyDescent="0.2">
      <c r="A104" s="162" t="s">
        <v>99</v>
      </c>
      <c r="B104" s="162" t="s">
        <v>60</v>
      </c>
      <c r="C104" s="163" t="str">
        <f t="shared" si="1"/>
        <v>F712301252525/RU12</v>
      </c>
      <c r="D104" s="164" t="s">
        <v>780</v>
      </c>
      <c r="E104" s="165">
        <v>64470</v>
      </c>
    </row>
    <row r="105" spans="1:5" x14ac:dyDescent="0.2">
      <c r="A105" s="166" t="s">
        <v>99</v>
      </c>
      <c r="B105" s="166" t="s">
        <v>326</v>
      </c>
      <c r="C105" s="163" t="str">
        <f t="shared" si="1"/>
        <v>F712301253285/RU12</v>
      </c>
      <c r="D105" s="164" t="s">
        <v>748</v>
      </c>
      <c r="E105" s="165">
        <v>61540</v>
      </c>
    </row>
    <row r="106" spans="1:5" x14ac:dyDescent="0.2">
      <c r="A106" s="162" t="s">
        <v>626</v>
      </c>
      <c r="B106" s="162" t="s">
        <v>61</v>
      </c>
      <c r="C106" s="163" t="str">
        <f t="shared" si="1"/>
        <v>F712301252632/RU18</v>
      </c>
      <c r="D106" s="164" t="s">
        <v>747</v>
      </c>
      <c r="E106" s="165">
        <v>38850</v>
      </c>
    </row>
    <row r="107" spans="1:5" x14ac:dyDescent="0.2">
      <c r="A107" s="166" t="s">
        <v>2</v>
      </c>
      <c r="B107" s="166" t="s">
        <v>559</v>
      </c>
      <c r="C107" s="163" t="str">
        <f t="shared" si="1"/>
        <v>F712301102632/RU10</v>
      </c>
      <c r="D107" s="164" t="s">
        <v>747</v>
      </c>
      <c r="E107" s="165">
        <v>38950</v>
      </c>
    </row>
    <row r="108" spans="1:5" x14ac:dyDescent="0.2">
      <c r="A108" s="166" t="s">
        <v>99</v>
      </c>
      <c r="B108" s="166" t="s">
        <v>559</v>
      </c>
      <c r="C108" s="163" t="str">
        <f t="shared" si="1"/>
        <v>F712301102632/RU12</v>
      </c>
      <c r="D108" s="164" t="s">
        <v>747</v>
      </c>
      <c r="E108" s="165">
        <v>39450</v>
      </c>
    </row>
    <row r="109" spans="1:5" x14ac:dyDescent="0.2">
      <c r="A109" s="166" t="s">
        <v>626</v>
      </c>
      <c r="B109" s="166" t="s">
        <v>559</v>
      </c>
      <c r="C109" s="163" t="str">
        <f t="shared" si="1"/>
        <v>F712301102632/RU18</v>
      </c>
      <c r="D109" s="164" t="s">
        <v>747</v>
      </c>
      <c r="E109" s="165">
        <v>39450</v>
      </c>
    </row>
    <row r="110" spans="1:5" x14ac:dyDescent="0.2">
      <c r="A110" s="166" t="s">
        <v>2</v>
      </c>
      <c r="B110" s="166" t="s">
        <v>142</v>
      </c>
      <c r="C110" s="163" t="str">
        <f t="shared" si="1"/>
        <v>F712301251485/RU10</v>
      </c>
      <c r="D110" s="164" t="s">
        <v>711</v>
      </c>
      <c r="E110" s="165">
        <v>67139.600000000006</v>
      </c>
    </row>
    <row r="111" spans="1:5" x14ac:dyDescent="0.2">
      <c r="A111" s="166" t="s">
        <v>626</v>
      </c>
      <c r="B111" s="166" t="s">
        <v>562</v>
      </c>
      <c r="C111" s="163" t="str">
        <f t="shared" si="1"/>
        <v>F712301103285/RU18</v>
      </c>
      <c r="D111" s="164" t="s">
        <v>748</v>
      </c>
      <c r="E111" s="165">
        <v>62140</v>
      </c>
    </row>
    <row r="112" spans="1:5" x14ac:dyDescent="0.2">
      <c r="A112" s="166" t="s">
        <v>2</v>
      </c>
      <c r="B112" s="166" t="s">
        <v>562</v>
      </c>
      <c r="C112" s="163" t="str">
        <f t="shared" si="1"/>
        <v>F712301103285/RU10</v>
      </c>
      <c r="D112" s="164" t="s">
        <v>748</v>
      </c>
      <c r="E112" s="165">
        <v>61640</v>
      </c>
    </row>
    <row r="113" spans="1:5" x14ac:dyDescent="0.2">
      <c r="A113" s="166" t="s">
        <v>99</v>
      </c>
      <c r="B113" s="166" t="s">
        <v>562</v>
      </c>
      <c r="C113" s="163" t="str">
        <f t="shared" si="1"/>
        <v>F712301103285/RU12</v>
      </c>
      <c r="D113" s="164" t="s">
        <v>748</v>
      </c>
      <c r="E113" s="165">
        <v>62140</v>
      </c>
    </row>
    <row r="114" spans="1:5" x14ac:dyDescent="0.2">
      <c r="A114" s="166" t="s">
        <v>2</v>
      </c>
      <c r="B114" s="166" t="s">
        <v>694</v>
      </c>
      <c r="C114" s="163" t="str">
        <f t="shared" si="1"/>
        <v>F712531253266/RU10</v>
      </c>
      <c r="D114" s="164" t="s">
        <v>770</v>
      </c>
      <c r="E114" s="165">
        <v>30620</v>
      </c>
    </row>
    <row r="115" spans="1:5" x14ac:dyDescent="0.2">
      <c r="A115" s="166" t="s">
        <v>2</v>
      </c>
      <c r="B115" s="166" t="s">
        <v>695</v>
      </c>
      <c r="C115" s="163" t="str">
        <f t="shared" si="1"/>
        <v>F712531253278/RU10</v>
      </c>
      <c r="D115" s="164" t="s">
        <v>769</v>
      </c>
      <c r="E115" s="165">
        <v>27550</v>
      </c>
    </row>
    <row r="116" spans="1:5" x14ac:dyDescent="0.2">
      <c r="A116" s="166" t="s">
        <v>2</v>
      </c>
      <c r="B116" s="166" t="s">
        <v>696</v>
      </c>
      <c r="C116" s="163" t="str">
        <f t="shared" si="1"/>
        <v>F712531403266/RU10</v>
      </c>
      <c r="D116" s="164" t="s">
        <v>770</v>
      </c>
      <c r="E116" s="165">
        <v>30300</v>
      </c>
    </row>
    <row r="117" spans="1:5" x14ac:dyDescent="0.2">
      <c r="A117" s="162" t="s">
        <v>99</v>
      </c>
      <c r="B117" s="162" t="s">
        <v>61</v>
      </c>
      <c r="C117" s="163" t="str">
        <f t="shared" si="1"/>
        <v>F712301252632/RU12</v>
      </c>
      <c r="D117" s="164" t="s">
        <v>747</v>
      </c>
      <c r="E117" s="165">
        <v>38850</v>
      </c>
    </row>
    <row r="118" spans="1:5" x14ac:dyDescent="0.2">
      <c r="A118" s="170" t="s">
        <v>99</v>
      </c>
      <c r="B118" s="162" t="s">
        <v>65</v>
      </c>
      <c r="C118" s="163" t="str">
        <f t="shared" si="1"/>
        <v>F712301257129/RU12</v>
      </c>
      <c r="D118" s="164" t="s">
        <v>777</v>
      </c>
      <c r="E118" s="165">
        <v>57215</v>
      </c>
    </row>
    <row r="119" spans="1:5" x14ac:dyDescent="0.2">
      <c r="A119" s="170" t="s">
        <v>99</v>
      </c>
      <c r="B119" s="162" t="s">
        <v>608</v>
      </c>
      <c r="C119" s="163" t="str">
        <f t="shared" si="1"/>
        <v>F712301403319/RU12</v>
      </c>
      <c r="D119" s="164" t="s">
        <v>756</v>
      </c>
      <c r="E119" s="165">
        <v>58350</v>
      </c>
    </row>
    <row r="120" spans="1:5" x14ac:dyDescent="0.2">
      <c r="A120" s="166" t="s">
        <v>2</v>
      </c>
      <c r="B120" s="171" t="s">
        <v>735</v>
      </c>
      <c r="C120" s="163" t="str">
        <f t="shared" si="1"/>
        <v>F712531103266/RU10</v>
      </c>
      <c r="D120" s="164" t="s">
        <v>770</v>
      </c>
      <c r="E120" s="165">
        <v>31220</v>
      </c>
    </row>
    <row r="121" spans="1:5" x14ac:dyDescent="0.2">
      <c r="A121" s="172" t="s">
        <v>2</v>
      </c>
      <c r="B121" s="162" t="s">
        <v>300</v>
      </c>
      <c r="C121" s="163" t="str">
        <f t="shared" si="1"/>
        <v>F712421253102/RU10</v>
      </c>
      <c r="D121" s="164" t="s">
        <v>789</v>
      </c>
      <c r="E121" s="165">
        <v>37390</v>
      </c>
    </row>
    <row r="122" spans="1:5" x14ac:dyDescent="0.2">
      <c r="A122" s="172" t="s">
        <v>626</v>
      </c>
      <c r="B122" s="162" t="s">
        <v>662</v>
      </c>
      <c r="C122" s="163" t="str">
        <f t="shared" si="1"/>
        <v>F712421103166/RU18</v>
      </c>
      <c r="D122" s="164" t="s">
        <v>761</v>
      </c>
      <c r="E122" s="165">
        <v>35960</v>
      </c>
    </row>
    <row r="123" spans="1:5" x14ac:dyDescent="0.2">
      <c r="A123" s="172" t="s">
        <v>2</v>
      </c>
      <c r="B123" s="4" t="s">
        <v>736</v>
      </c>
      <c r="C123" s="163" t="str">
        <f t="shared" si="1"/>
        <v>F712541409130/RU10</v>
      </c>
      <c r="D123" s="164" t="s">
        <v>708</v>
      </c>
      <c r="E123" s="165">
        <v>21660</v>
      </c>
    </row>
    <row r="124" spans="1:5" x14ac:dyDescent="0.2">
      <c r="A124" s="172" t="s">
        <v>2</v>
      </c>
      <c r="B124" s="4" t="s">
        <v>737</v>
      </c>
      <c r="C124" s="163" t="str">
        <f t="shared" si="1"/>
        <v>F712541409430/RU10</v>
      </c>
      <c r="D124" s="164" t="s">
        <v>790</v>
      </c>
      <c r="E124" s="165">
        <v>21530</v>
      </c>
    </row>
    <row r="125" spans="1:5" x14ac:dyDescent="0.2">
      <c r="A125" s="172" t="s">
        <v>99</v>
      </c>
      <c r="B125" s="4" t="s">
        <v>738</v>
      </c>
      <c r="C125" s="163" t="str">
        <f t="shared" si="1"/>
        <v>F714541409130/RU12</v>
      </c>
      <c r="D125" s="164" t="s">
        <v>708</v>
      </c>
      <c r="E125" s="165">
        <v>21840</v>
      </c>
    </row>
    <row r="126" spans="1:5" x14ac:dyDescent="0.2">
      <c r="A126" s="172" t="s">
        <v>99</v>
      </c>
      <c r="B126" s="4" t="s">
        <v>739</v>
      </c>
      <c r="C126" s="163" t="str">
        <f t="shared" si="1"/>
        <v>F714541409430/RU12</v>
      </c>
      <c r="D126" s="164" t="s">
        <v>790</v>
      </c>
      <c r="E126" s="165">
        <v>21100</v>
      </c>
    </row>
    <row r="127" spans="1:5" x14ac:dyDescent="0.2">
      <c r="A127" s="162" t="s">
        <v>2</v>
      </c>
      <c r="B127" s="173" t="s">
        <v>556</v>
      </c>
      <c r="C127" s="163" t="str">
        <f t="shared" si="1"/>
        <v>F712421102151/RU10</v>
      </c>
      <c r="D127" s="164" t="s">
        <v>771</v>
      </c>
      <c r="E127" s="165">
        <v>30940</v>
      </c>
    </row>
    <row r="128" spans="1:5" x14ac:dyDescent="0.2">
      <c r="A128" s="162" t="s">
        <v>2</v>
      </c>
      <c r="B128" s="173" t="s">
        <v>313</v>
      </c>
      <c r="C128" s="163" t="str">
        <f t="shared" si="1"/>
        <v>F712421104161/RU10</v>
      </c>
      <c r="D128" s="164" t="s">
        <v>772</v>
      </c>
      <c r="E128" s="165">
        <v>36370</v>
      </c>
    </row>
    <row r="129" spans="1:5" x14ac:dyDescent="0.2">
      <c r="A129" s="173" t="s">
        <v>626</v>
      </c>
      <c r="B129" s="175" t="s">
        <v>801</v>
      </c>
      <c r="C129" s="163" t="str">
        <f t="shared" si="1"/>
        <v>F714431251129/RU18</v>
      </c>
      <c r="D129" s="164" t="s">
        <v>757</v>
      </c>
      <c r="E129" s="165">
        <v>37060</v>
      </c>
    </row>
    <row r="130" spans="1:5" x14ac:dyDescent="0.2">
      <c r="A130" s="173" t="s">
        <v>99</v>
      </c>
      <c r="B130" s="173" t="s">
        <v>553</v>
      </c>
      <c r="C130" s="163" t="str">
        <f t="shared" si="1"/>
        <v>F714421253102/RU12</v>
      </c>
      <c r="D130" s="164" t="s">
        <v>789</v>
      </c>
      <c r="E130" s="165">
        <v>36730</v>
      </c>
    </row>
    <row r="131" spans="1:5" x14ac:dyDescent="0.2">
      <c r="A131" s="173" t="s">
        <v>626</v>
      </c>
      <c r="B131" s="162" t="s">
        <v>98</v>
      </c>
      <c r="C131" s="163" t="str">
        <f t="shared" si="1"/>
        <v>F714511254552/RU18</v>
      </c>
      <c r="D131" s="164" t="s">
        <v>323</v>
      </c>
      <c r="E131" s="165">
        <v>30080</v>
      </c>
    </row>
    <row r="132" spans="1:5" x14ac:dyDescent="0.2">
      <c r="A132" s="173" t="s">
        <v>626</v>
      </c>
      <c r="B132" s="173" t="s">
        <v>553</v>
      </c>
      <c r="C132" s="163" t="str">
        <f t="shared" ref="C132:C180" si="2">CONCATENATE(B132,"/",A132)</f>
        <v>F714421253102/RU18</v>
      </c>
      <c r="D132" s="164" t="s">
        <v>789</v>
      </c>
      <c r="E132" s="165">
        <v>38490</v>
      </c>
    </row>
    <row r="133" spans="1:5" x14ac:dyDescent="0.2">
      <c r="A133" s="173" t="s">
        <v>626</v>
      </c>
      <c r="B133" s="162" t="s">
        <v>299</v>
      </c>
      <c r="C133" s="163" t="str">
        <f t="shared" si="2"/>
        <v>F714411254151/RU18</v>
      </c>
      <c r="D133" s="164" t="s">
        <v>632</v>
      </c>
      <c r="E133" s="165">
        <v>30110</v>
      </c>
    </row>
    <row r="134" spans="1:5" x14ac:dyDescent="0.2">
      <c r="A134" s="174" t="s">
        <v>626</v>
      </c>
      <c r="B134" s="166" t="s">
        <v>39</v>
      </c>
      <c r="C134" s="163" t="str">
        <f t="shared" si="2"/>
        <v>F714411254161/RU18</v>
      </c>
      <c r="D134" s="164" t="s">
        <v>772</v>
      </c>
      <c r="E134" s="165">
        <v>36870</v>
      </c>
    </row>
    <row r="135" spans="1:5" x14ac:dyDescent="0.2">
      <c r="A135" s="173" t="s">
        <v>626</v>
      </c>
      <c r="B135" s="162" t="s">
        <v>263</v>
      </c>
      <c r="C135" s="163" t="str">
        <f t="shared" si="2"/>
        <v>F714411254102/RU18</v>
      </c>
      <c r="D135" s="164" t="s">
        <v>783</v>
      </c>
      <c r="E135" s="165">
        <v>39830</v>
      </c>
    </row>
    <row r="136" spans="1:5" x14ac:dyDescent="0.2">
      <c r="A136" s="173" t="s">
        <v>2</v>
      </c>
      <c r="B136" s="173" t="s">
        <v>605</v>
      </c>
      <c r="C136" s="163" t="str">
        <f t="shared" si="2"/>
        <v>F712201403397/RU10</v>
      </c>
      <c r="D136" s="164" t="s">
        <v>791</v>
      </c>
      <c r="E136" s="165">
        <v>81570.399999999994</v>
      </c>
    </row>
    <row r="137" spans="1:5" x14ac:dyDescent="0.2">
      <c r="A137" s="173" t="s">
        <v>626</v>
      </c>
      <c r="B137" s="162" t="s">
        <v>612</v>
      </c>
      <c r="C137" s="163" t="str">
        <f t="shared" si="2"/>
        <v>F714531402651/RU18</v>
      </c>
      <c r="D137" s="164" t="s">
        <v>611</v>
      </c>
      <c r="E137" s="165">
        <v>23360</v>
      </c>
    </row>
    <row r="138" spans="1:5" x14ac:dyDescent="0.2">
      <c r="A138" s="173" t="s">
        <v>626</v>
      </c>
      <c r="B138" s="162" t="s">
        <v>613</v>
      </c>
      <c r="C138" s="163" t="str">
        <f t="shared" si="2"/>
        <v>F714421252151/RU18</v>
      </c>
      <c r="D138" s="164" t="s">
        <v>771</v>
      </c>
      <c r="E138" s="165">
        <v>31440</v>
      </c>
    </row>
    <row r="139" spans="1:5" x14ac:dyDescent="0.2">
      <c r="A139" s="173" t="s">
        <v>626</v>
      </c>
      <c r="B139" s="162" t="s">
        <v>614</v>
      </c>
      <c r="C139" s="163" t="str">
        <f t="shared" si="2"/>
        <v>F714531252451/RU18</v>
      </c>
      <c r="D139" s="164" t="s">
        <v>776</v>
      </c>
      <c r="E139" s="165">
        <v>25690</v>
      </c>
    </row>
    <row r="140" spans="1:5" x14ac:dyDescent="0.2">
      <c r="A140" s="173" t="s">
        <v>626</v>
      </c>
      <c r="B140" s="162" t="s">
        <v>615</v>
      </c>
      <c r="C140" s="163" t="str">
        <f t="shared" si="2"/>
        <v>F714531254361/RU18</v>
      </c>
      <c r="D140" s="164" t="s">
        <v>257</v>
      </c>
      <c r="E140" s="165">
        <v>27100</v>
      </c>
    </row>
    <row r="141" spans="1:5" x14ac:dyDescent="0.2">
      <c r="A141" s="173" t="s">
        <v>626</v>
      </c>
      <c r="B141" s="173" t="s">
        <v>616</v>
      </c>
      <c r="C141" s="163" t="str">
        <f t="shared" si="2"/>
        <v>F714531254351/RU18</v>
      </c>
      <c r="D141" s="164" t="s">
        <v>784</v>
      </c>
      <c r="E141" s="165">
        <v>26540</v>
      </c>
    </row>
    <row r="142" spans="1:5" x14ac:dyDescent="0.2">
      <c r="A142" s="173" t="s">
        <v>626</v>
      </c>
      <c r="B142" s="162" t="s">
        <v>617</v>
      </c>
      <c r="C142" s="163" t="str">
        <f t="shared" si="2"/>
        <v>F714531254261/RU18</v>
      </c>
      <c r="D142" s="164" t="s">
        <v>774</v>
      </c>
      <c r="E142" s="165">
        <v>28780</v>
      </c>
    </row>
    <row r="143" spans="1:5" x14ac:dyDescent="0.2">
      <c r="A143" s="173" t="s">
        <v>626</v>
      </c>
      <c r="B143" s="162" t="s">
        <v>619</v>
      </c>
      <c r="C143" s="163" t="str">
        <f t="shared" si="2"/>
        <v>F714451407109/RU18</v>
      </c>
      <c r="D143" s="164" t="s">
        <v>775</v>
      </c>
      <c r="E143" s="165">
        <v>29600</v>
      </c>
    </row>
    <row r="144" spans="1:5" x14ac:dyDescent="0.2">
      <c r="A144" s="173" t="s">
        <v>626</v>
      </c>
      <c r="B144" s="162" t="s">
        <v>656</v>
      </c>
      <c r="C144" s="163" t="str">
        <f t="shared" si="2"/>
        <v>F714421253178/RU18</v>
      </c>
      <c r="D144" s="164" t="s">
        <v>763</v>
      </c>
      <c r="E144" s="165">
        <v>32910</v>
      </c>
    </row>
    <row r="145" spans="1:5" x14ac:dyDescent="0.2">
      <c r="A145" s="173" t="s">
        <v>626</v>
      </c>
      <c r="B145" s="162" t="s">
        <v>657</v>
      </c>
      <c r="C145" s="163" t="str">
        <f t="shared" si="2"/>
        <v>F714521253278/RU18</v>
      </c>
      <c r="D145" s="164" t="s">
        <v>769</v>
      </c>
      <c r="E145" s="165">
        <v>28650</v>
      </c>
    </row>
    <row r="146" spans="1:5" x14ac:dyDescent="0.2">
      <c r="A146" s="173" t="s">
        <v>626</v>
      </c>
      <c r="B146" s="162" t="s">
        <v>658</v>
      </c>
      <c r="C146" s="163" t="str">
        <f t="shared" si="2"/>
        <v>F714531253398/RU18</v>
      </c>
      <c r="D146" s="164" t="s">
        <v>764</v>
      </c>
      <c r="E146" s="165">
        <v>26610</v>
      </c>
    </row>
    <row r="147" spans="1:5" x14ac:dyDescent="0.2">
      <c r="A147" s="173" t="s">
        <v>626</v>
      </c>
      <c r="B147" s="162" t="s">
        <v>659</v>
      </c>
      <c r="C147" s="163" t="str">
        <f t="shared" si="2"/>
        <v>F714421253166/RU18</v>
      </c>
      <c r="D147" s="164" t="s">
        <v>761</v>
      </c>
      <c r="E147" s="165">
        <v>35360</v>
      </c>
    </row>
    <row r="148" spans="1:5" x14ac:dyDescent="0.2">
      <c r="A148" s="173" t="s">
        <v>626</v>
      </c>
      <c r="B148" s="162" t="s">
        <v>660</v>
      </c>
      <c r="C148" s="163" t="str">
        <f t="shared" si="2"/>
        <v>F714521253266/RU18</v>
      </c>
      <c r="D148" s="164" t="s">
        <v>770</v>
      </c>
      <c r="E148" s="165">
        <v>31720</v>
      </c>
    </row>
    <row r="149" spans="1:5" x14ac:dyDescent="0.2">
      <c r="A149" s="173" t="s">
        <v>626</v>
      </c>
      <c r="B149" s="162" t="s">
        <v>661</v>
      </c>
      <c r="C149" s="163" t="str">
        <f t="shared" si="2"/>
        <v>F714531253366/RU18</v>
      </c>
      <c r="D149" s="164" t="s">
        <v>762</v>
      </c>
      <c r="E149" s="165">
        <v>29570</v>
      </c>
    </row>
    <row r="150" spans="1:5" x14ac:dyDescent="0.2">
      <c r="A150" s="173" t="s">
        <v>2</v>
      </c>
      <c r="B150" s="173" t="s">
        <v>693</v>
      </c>
      <c r="C150" s="163" t="str">
        <f t="shared" si="2"/>
        <v>F712531102451/RU10</v>
      </c>
      <c r="D150" s="164" t="s">
        <v>776</v>
      </c>
      <c r="E150" s="165">
        <v>25190</v>
      </c>
    </row>
    <row r="151" spans="1:5" x14ac:dyDescent="0.2">
      <c r="A151" s="173" t="s">
        <v>626</v>
      </c>
      <c r="B151" s="162" t="s">
        <v>697</v>
      </c>
      <c r="C151" s="163" t="str">
        <f t="shared" si="2"/>
        <v>F714541259216/RU18</v>
      </c>
      <c r="D151" s="164" t="s">
        <v>753</v>
      </c>
      <c r="E151" s="165">
        <v>25870</v>
      </c>
    </row>
    <row r="152" spans="1:5" x14ac:dyDescent="0.2">
      <c r="A152" s="162" t="s">
        <v>2</v>
      </c>
      <c r="B152" s="162" t="s">
        <v>741</v>
      </c>
      <c r="C152" s="163" t="str">
        <f t="shared" si="2"/>
        <v>F712421252154/RU10</v>
      </c>
      <c r="D152" s="164" t="s">
        <v>793</v>
      </c>
      <c r="E152" s="165">
        <v>27660</v>
      </c>
    </row>
    <row r="153" spans="1:5" x14ac:dyDescent="0.2">
      <c r="A153" s="162" t="s">
        <v>2</v>
      </c>
      <c r="B153" s="162" t="s">
        <v>742</v>
      </c>
      <c r="C153" s="163" t="str">
        <f t="shared" si="2"/>
        <v>F712531252455/RU10</v>
      </c>
      <c r="D153" s="164" t="s">
        <v>794</v>
      </c>
      <c r="E153" s="165">
        <v>21930</v>
      </c>
    </row>
    <row r="154" spans="1:5" x14ac:dyDescent="0.2">
      <c r="A154" s="162" t="s">
        <v>2</v>
      </c>
      <c r="B154" s="162" t="s">
        <v>743</v>
      </c>
      <c r="C154" s="163" t="str">
        <f t="shared" si="2"/>
        <v>F712531252654/RU10</v>
      </c>
      <c r="D154" s="164" t="s">
        <v>795</v>
      </c>
      <c r="E154" s="165">
        <v>21040</v>
      </c>
    </row>
    <row r="155" spans="1:5" x14ac:dyDescent="0.2">
      <c r="A155" s="162" t="s">
        <v>2</v>
      </c>
      <c r="B155" s="173" t="s">
        <v>744</v>
      </c>
      <c r="C155" s="163" t="str">
        <f t="shared" si="2"/>
        <v>F712531102651/RU10</v>
      </c>
      <c r="D155" s="164" t="s">
        <v>611</v>
      </c>
      <c r="E155" s="165">
        <v>23180</v>
      </c>
    </row>
    <row r="156" spans="1:5" x14ac:dyDescent="0.2">
      <c r="A156" s="173" t="s">
        <v>626</v>
      </c>
      <c r="B156" s="173" t="s">
        <v>744</v>
      </c>
      <c r="C156" s="163" t="str">
        <f t="shared" si="2"/>
        <v>F712531102651/RU18</v>
      </c>
      <c r="D156" s="164" t="s">
        <v>611</v>
      </c>
      <c r="E156" s="165">
        <v>24280</v>
      </c>
    </row>
    <row r="157" spans="1:5" x14ac:dyDescent="0.2">
      <c r="A157" s="173" t="s">
        <v>626</v>
      </c>
      <c r="B157" s="162" t="s">
        <v>714</v>
      </c>
      <c r="C157" s="163" t="str">
        <f t="shared" si="2"/>
        <v>F714541259217/RU18</v>
      </c>
      <c r="D157" s="164" t="s">
        <v>752</v>
      </c>
      <c r="E157" s="165">
        <v>23460</v>
      </c>
    </row>
    <row r="158" spans="1:5" x14ac:dyDescent="0.2">
      <c r="A158" s="173" t="s">
        <v>626</v>
      </c>
      <c r="B158" s="4" t="s">
        <v>738</v>
      </c>
      <c r="C158" s="163" t="str">
        <f t="shared" si="2"/>
        <v>F714541409130/RU18</v>
      </c>
      <c r="D158" s="164" t="s">
        <v>708</v>
      </c>
      <c r="E158" s="165">
        <v>24760</v>
      </c>
    </row>
    <row r="159" spans="1:5" x14ac:dyDescent="0.2">
      <c r="A159" s="173" t="s">
        <v>626</v>
      </c>
      <c r="B159" s="4" t="s">
        <v>739</v>
      </c>
      <c r="C159" s="163" t="str">
        <f t="shared" si="2"/>
        <v>F714541409430/RU18</v>
      </c>
      <c r="D159" s="164" t="s">
        <v>790</v>
      </c>
      <c r="E159" s="165">
        <v>24630</v>
      </c>
    </row>
    <row r="160" spans="1:5" x14ac:dyDescent="0.2">
      <c r="A160" s="173" t="s">
        <v>626</v>
      </c>
      <c r="B160" s="166" t="s">
        <v>181</v>
      </c>
      <c r="C160" s="163" t="str">
        <f t="shared" si="2"/>
        <v>F714551407450/RU18</v>
      </c>
      <c r="D160" s="164" t="s">
        <v>786</v>
      </c>
      <c r="E160" s="165">
        <v>21380</v>
      </c>
    </row>
    <row r="161" spans="1:5" x14ac:dyDescent="0.2">
      <c r="A161" s="173" t="s">
        <v>626</v>
      </c>
      <c r="B161" s="173" t="s">
        <v>745</v>
      </c>
      <c r="C161" s="163" t="str">
        <f t="shared" si="2"/>
        <v>F714421403130/RU18</v>
      </c>
      <c r="D161" s="164" t="s">
        <v>796</v>
      </c>
      <c r="E161" s="165">
        <v>32960</v>
      </c>
    </row>
    <row r="162" spans="1:5" x14ac:dyDescent="0.2">
      <c r="A162" s="162" t="s">
        <v>99</v>
      </c>
      <c r="B162" s="162" t="s">
        <v>797</v>
      </c>
      <c r="C162" s="163" t="str">
        <f t="shared" si="2"/>
        <v>F714421252154/RU12</v>
      </c>
      <c r="D162" s="164" t="s">
        <v>793</v>
      </c>
      <c r="E162" s="165">
        <v>28440</v>
      </c>
    </row>
    <row r="163" spans="1:5" x14ac:dyDescent="0.2">
      <c r="A163" s="162" t="s">
        <v>99</v>
      </c>
      <c r="B163" s="162" t="s">
        <v>798</v>
      </c>
      <c r="C163" s="163" t="str">
        <f t="shared" si="2"/>
        <v>F714531252455/RU12</v>
      </c>
      <c r="D163" s="164" t="s">
        <v>794</v>
      </c>
      <c r="E163" s="165">
        <v>22850</v>
      </c>
    </row>
    <row r="164" spans="1:5" x14ac:dyDescent="0.2">
      <c r="A164" s="6" t="s">
        <v>99</v>
      </c>
      <c r="B164" s="6" t="s">
        <v>799</v>
      </c>
      <c r="C164" s="163" t="str">
        <f t="shared" si="2"/>
        <v>F714531252654/RU12</v>
      </c>
      <c r="D164" s="7" t="s">
        <v>795</v>
      </c>
      <c r="E164" s="181">
        <v>20390</v>
      </c>
    </row>
    <row r="165" spans="1:5" x14ac:dyDescent="0.2">
      <c r="A165" s="162" t="s">
        <v>626</v>
      </c>
      <c r="B165" s="162" t="s">
        <v>799</v>
      </c>
      <c r="C165" s="163" t="str">
        <f t="shared" si="2"/>
        <v>F714531252654/RU18</v>
      </c>
      <c r="D165" s="164" t="s">
        <v>795</v>
      </c>
      <c r="E165" s="165">
        <v>22140</v>
      </c>
    </row>
    <row r="166" spans="1:5" x14ac:dyDescent="0.2">
      <c r="A166" s="175" t="s">
        <v>626</v>
      </c>
      <c r="B166" s="162" t="s">
        <v>797</v>
      </c>
      <c r="C166" s="163" t="str">
        <f t="shared" si="2"/>
        <v>F714421252154/RU18</v>
      </c>
      <c r="D166" s="164" t="s">
        <v>793</v>
      </c>
      <c r="E166" s="165">
        <v>28760</v>
      </c>
    </row>
    <row r="167" spans="1:5" x14ac:dyDescent="0.2">
      <c r="A167" s="176" t="s">
        <v>626</v>
      </c>
      <c r="B167" s="166" t="s">
        <v>607</v>
      </c>
      <c r="C167" s="163" t="str">
        <f t="shared" si="2"/>
        <v>F712301403119/RU18</v>
      </c>
      <c r="D167" s="164" t="s">
        <v>788</v>
      </c>
      <c r="E167" s="165">
        <v>71500</v>
      </c>
    </row>
    <row r="168" spans="1:5" x14ac:dyDescent="0.2">
      <c r="A168" s="175" t="s">
        <v>99</v>
      </c>
      <c r="B168" s="175" t="s">
        <v>801</v>
      </c>
      <c r="C168" s="163" t="str">
        <f t="shared" si="2"/>
        <v>F714431251129/RU12</v>
      </c>
      <c r="D168" s="164" t="s">
        <v>757</v>
      </c>
      <c r="E168" s="165">
        <v>36560</v>
      </c>
    </row>
    <row r="169" spans="1:5" x14ac:dyDescent="0.2">
      <c r="A169" s="175" t="s">
        <v>626</v>
      </c>
      <c r="B169" s="162" t="s">
        <v>798</v>
      </c>
      <c r="C169" s="163" t="str">
        <f t="shared" si="2"/>
        <v>F714531252455/RU18</v>
      </c>
      <c r="D169" s="164" t="s">
        <v>794</v>
      </c>
      <c r="E169" s="165">
        <v>23030</v>
      </c>
    </row>
    <row r="170" spans="1:5" x14ac:dyDescent="0.2">
      <c r="A170" s="178" t="s">
        <v>2</v>
      </c>
      <c r="B170" s="162" t="s">
        <v>664</v>
      </c>
      <c r="C170" s="163" t="str">
        <f t="shared" si="2"/>
        <v>F712551401360/RU10</v>
      </c>
      <c r="D170" s="2" t="s">
        <v>806</v>
      </c>
      <c r="E170" s="28">
        <v>25000</v>
      </c>
    </row>
    <row r="171" spans="1:5" x14ac:dyDescent="0.2">
      <c r="A171" s="172" t="s">
        <v>99</v>
      </c>
      <c r="B171" s="162" t="s">
        <v>648</v>
      </c>
      <c r="C171" s="163" t="str">
        <f t="shared" si="2"/>
        <v>F712531253398/RU12</v>
      </c>
      <c r="D171" s="2" t="s">
        <v>764</v>
      </c>
      <c r="E171" s="28">
        <v>25990</v>
      </c>
    </row>
    <row r="172" spans="1:5" x14ac:dyDescent="0.2">
      <c r="A172" s="178" t="s">
        <v>2</v>
      </c>
      <c r="B172" s="162" t="s">
        <v>69</v>
      </c>
      <c r="C172" s="163" t="str">
        <f t="shared" si="2"/>
        <v>F712301403245/RU10</v>
      </c>
      <c r="D172" s="2" t="s">
        <v>807</v>
      </c>
      <c r="E172" s="28">
        <v>51500</v>
      </c>
    </row>
    <row r="173" spans="1:5" x14ac:dyDescent="0.2">
      <c r="A173" s="179" t="s">
        <v>99</v>
      </c>
      <c r="B173" s="162" t="s">
        <v>616</v>
      </c>
      <c r="C173" s="163" t="str">
        <f t="shared" si="2"/>
        <v>F714531254351/RU12</v>
      </c>
      <c r="D173" s="164" t="s">
        <v>784</v>
      </c>
      <c r="E173" s="165">
        <v>25960</v>
      </c>
    </row>
    <row r="174" spans="1:5" x14ac:dyDescent="0.2">
      <c r="A174" s="180" t="s">
        <v>626</v>
      </c>
      <c r="B174" s="162" t="s">
        <v>142</v>
      </c>
      <c r="C174" s="163" t="str">
        <f t="shared" si="2"/>
        <v>F712301251485/RU18</v>
      </c>
      <c r="D174" s="164" t="s">
        <v>711</v>
      </c>
      <c r="E174" s="165">
        <v>67639.600000000006</v>
      </c>
    </row>
    <row r="175" spans="1:5" x14ac:dyDescent="0.2">
      <c r="A175" s="162" t="s">
        <v>2</v>
      </c>
      <c r="B175" s="162" t="s">
        <v>810</v>
      </c>
      <c r="C175" s="163" t="str">
        <f t="shared" si="2"/>
        <v>F712421104102/RU10</v>
      </c>
      <c r="D175" s="164" t="s">
        <v>322</v>
      </c>
      <c r="E175" s="165">
        <v>39330</v>
      </c>
    </row>
    <row r="176" spans="1:5" x14ac:dyDescent="0.2">
      <c r="A176" s="179" t="s">
        <v>626</v>
      </c>
      <c r="B176" s="162" t="s">
        <v>810</v>
      </c>
      <c r="C176" s="163" t="str">
        <f t="shared" si="2"/>
        <v>F712421104102/RU18</v>
      </c>
      <c r="D176" s="164" t="s">
        <v>322</v>
      </c>
      <c r="E176" s="165">
        <v>40430</v>
      </c>
    </row>
    <row r="177" spans="1:5" x14ac:dyDescent="0.2">
      <c r="A177" s="182" t="s">
        <v>2</v>
      </c>
      <c r="B177" s="182" t="s">
        <v>811</v>
      </c>
      <c r="C177" s="163" t="str">
        <f t="shared" si="2"/>
        <v>F712301403301/RU10</v>
      </c>
      <c r="D177" s="183" t="s">
        <v>814</v>
      </c>
      <c r="E177" s="184">
        <v>57850</v>
      </c>
    </row>
    <row r="178" spans="1:5" x14ac:dyDescent="0.2">
      <c r="A178" s="179" t="s">
        <v>626</v>
      </c>
      <c r="B178" s="162" t="s">
        <v>811</v>
      </c>
      <c r="C178" s="163" t="str">
        <f t="shared" si="2"/>
        <v>F712301403301/RU18</v>
      </c>
      <c r="D178" s="2" t="s">
        <v>814</v>
      </c>
      <c r="E178" s="165">
        <v>58350</v>
      </c>
    </row>
    <row r="179" spans="1:5" x14ac:dyDescent="0.2">
      <c r="A179" s="179" t="s">
        <v>2</v>
      </c>
      <c r="B179" s="162" t="s">
        <v>812</v>
      </c>
      <c r="C179" s="163" t="str">
        <f t="shared" si="2"/>
        <v>F712301403117/RU10</v>
      </c>
      <c r="D179" s="2" t="s">
        <v>815</v>
      </c>
      <c r="E179" s="165">
        <v>71000</v>
      </c>
    </row>
    <row r="180" spans="1:5" x14ac:dyDescent="0.2">
      <c r="A180" s="179" t="s">
        <v>99</v>
      </c>
      <c r="B180" s="162" t="s">
        <v>813</v>
      </c>
      <c r="C180" s="163" t="str">
        <f t="shared" si="2"/>
        <v>F714421403118/RU12</v>
      </c>
      <c r="D180" s="2" t="s">
        <v>816</v>
      </c>
      <c r="E180" s="165">
        <v>30080</v>
      </c>
    </row>
  </sheetData>
  <autoFilter ref="A1:E180" xr:uid="{8CA3B801-38BF-400B-8A66-11035EBCA82E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D433-4E43-4E9D-84E3-EF90B6873C3D}">
  <dimension ref="A1:E180"/>
  <sheetViews>
    <sheetView topLeftCell="A157" workbookViewId="0">
      <selection activeCell="D178" sqref="D178"/>
    </sheetView>
  </sheetViews>
  <sheetFormatPr baseColWidth="10" defaultColWidth="8.83203125" defaultRowHeight="15" x14ac:dyDescent="0.2"/>
  <cols>
    <col min="2" max="2" width="14.83203125" customWidth="1"/>
    <col min="3" max="3" width="19.1640625" customWidth="1"/>
    <col min="4" max="4" width="42.33203125" customWidth="1"/>
    <col min="5" max="5" width="15.83203125" customWidth="1"/>
  </cols>
  <sheetData>
    <row r="1" spans="1:5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43983</v>
      </c>
      <c r="E2" s="111" t="s">
        <v>597</v>
      </c>
    </row>
    <row r="3" spans="1:5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746</v>
      </c>
      <c r="E3" s="165">
        <v>75459.5</v>
      </c>
    </row>
    <row r="4" spans="1:5" x14ac:dyDescent="0.2">
      <c r="A4" s="162" t="s">
        <v>99</v>
      </c>
      <c r="B4" s="162" t="s">
        <v>720</v>
      </c>
      <c r="C4" s="163" t="str">
        <f t="shared" ref="C4:C67" si="0">CONCATENATE(B4,"/",A4)</f>
        <v>F714531252651/RU12</v>
      </c>
      <c r="D4" s="164" t="s">
        <v>749</v>
      </c>
      <c r="E4" s="165">
        <v>22640</v>
      </c>
    </row>
    <row r="5" spans="1:5" x14ac:dyDescent="0.2">
      <c r="A5" s="162" t="s">
        <v>2</v>
      </c>
      <c r="B5" s="162" t="s">
        <v>604</v>
      </c>
      <c r="C5" s="163" t="str">
        <f t="shared" si="0"/>
        <v>F712201403279/RU10</v>
      </c>
      <c r="D5" s="164" t="s">
        <v>750</v>
      </c>
      <c r="E5" s="165">
        <v>78850</v>
      </c>
    </row>
    <row r="6" spans="1:5" x14ac:dyDescent="0.2">
      <c r="A6" s="162" t="s">
        <v>2</v>
      </c>
      <c r="B6" s="162" t="s">
        <v>639</v>
      </c>
      <c r="C6" s="163" t="str">
        <f t="shared" si="0"/>
        <v>F712301251187/RU10</v>
      </c>
      <c r="D6" s="164" t="s">
        <v>751</v>
      </c>
      <c r="E6" s="165">
        <v>106000</v>
      </c>
    </row>
    <row r="7" spans="1:5" x14ac:dyDescent="0.2">
      <c r="A7" s="162" t="s">
        <v>2</v>
      </c>
      <c r="B7" s="162" t="s">
        <v>713</v>
      </c>
      <c r="C7" s="163" t="str">
        <f t="shared" si="0"/>
        <v>F712541259217/RU10</v>
      </c>
      <c r="D7" s="164" t="s">
        <v>752</v>
      </c>
      <c r="E7" s="165">
        <v>22360</v>
      </c>
    </row>
    <row r="8" spans="1:5" x14ac:dyDescent="0.2">
      <c r="A8" s="162" t="s">
        <v>99</v>
      </c>
      <c r="B8" s="162" t="s">
        <v>714</v>
      </c>
      <c r="C8" s="163" t="str">
        <f t="shared" si="0"/>
        <v>F714541259217/RU12</v>
      </c>
      <c r="D8" s="164" t="s">
        <v>752</v>
      </c>
      <c r="E8" s="165">
        <v>21430</v>
      </c>
    </row>
    <row r="9" spans="1:5" x14ac:dyDescent="0.2">
      <c r="A9" s="162" t="s">
        <v>2</v>
      </c>
      <c r="B9" s="162" t="s">
        <v>702</v>
      </c>
      <c r="C9" s="163" t="str">
        <f t="shared" si="0"/>
        <v>F712541109216/RU10</v>
      </c>
      <c r="D9" s="164" t="s">
        <v>753</v>
      </c>
      <c r="E9" s="165">
        <v>25370</v>
      </c>
    </row>
    <row r="10" spans="1:5" x14ac:dyDescent="0.2">
      <c r="A10" s="162" t="s">
        <v>626</v>
      </c>
      <c r="B10" s="162" t="s">
        <v>702</v>
      </c>
      <c r="C10" s="163" t="str">
        <f t="shared" si="0"/>
        <v>F712541109216/RU18</v>
      </c>
      <c r="D10" s="164" t="s">
        <v>753</v>
      </c>
      <c r="E10" s="165">
        <v>26470</v>
      </c>
    </row>
    <row r="11" spans="1:5" x14ac:dyDescent="0.2">
      <c r="A11" s="162" t="s">
        <v>99</v>
      </c>
      <c r="B11" s="162" t="s">
        <v>702</v>
      </c>
      <c r="C11" s="163" t="str">
        <f t="shared" si="0"/>
        <v>F712541109216/RU12</v>
      </c>
      <c r="D11" s="164" t="s">
        <v>753</v>
      </c>
      <c r="E11" s="165">
        <v>24530</v>
      </c>
    </row>
    <row r="12" spans="1:5" x14ac:dyDescent="0.2">
      <c r="A12" s="162" t="s">
        <v>2</v>
      </c>
      <c r="B12" s="162" t="s">
        <v>641</v>
      </c>
      <c r="C12" s="163" t="str">
        <f t="shared" si="0"/>
        <v>F712201251365/RU10</v>
      </c>
      <c r="D12" s="164" t="s">
        <v>754</v>
      </c>
      <c r="E12" s="165">
        <v>65880</v>
      </c>
    </row>
    <row r="13" spans="1:5" x14ac:dyDescent="0.2">
      <c r="A13" s="162" t="s">
        <v>2</v>
      </c>
      <c r="B13" s="162" t="s">
        <v>640</v>
      </c>
      <c r="C13" s="163" t="str">
        <f t="shared" si="0"/>
        <v>F712301251295/RU10</v>
      </c>
      <c r="D13" s="164" t="s">
        <v>755</v>
      </c>
      <c r="E13" s="165">
        <v>69740</v>
      </c>
    </row>
    <row r="14" spans="1:5" x14ac:dyDescent="0.2">
      <c r="A14" s="162" t="s">
        <v>2</v>
      </c>
      <c r="B14" s="162" t="s">
        <v>691</v>
      </c>
      <c r="C14" s="163" t="str">
        <f t="shared" si="0"/>
        <v>F712421104151/RU10</v>
      </c>
      <c r="D14" s="164" t="s">
        <v>632</v>
      </c>
      <c r="E14" s="165">
        <v>29610</v>
      </c>
    </row>
    <row r="15" spans="1:5" x14ac:dyDescent="0.2">
      <c r="A15" s="162" t="s">
        <v>2</v>
      </c>
      <c r="B15" s="162" t="s">
        <v>225</v>
      </c>
      <c r="C15" s="163" t="str">
        <f t="shared" si="0"/>
        <v>F712301254713/RU10</v>
      </c>
      <c r="D15" s="164" t="s">
        <v>688</v>
      </c>
      <c r="E15" s="165">
        <v>70100</v>
      </c>
    </row>
    <row r="16" spans="1:5" x14ac:dyDescent="0.2">
      <c r="A16" s="162" t="s">
        <v>626</v>
      </c>
      <c r="B16" s="162" t="s">
        <v>225</v>
      </c>
      <c r="C16" s="163" t="str">
        <f t="shared" si="0"/>
        <v>F712301254713/RU18</v>
      </c>
      <c r="D16" s="164" t="s">
        <v>688</v>
      </c>
      <c r="E16" s="165">
        <v>70600</v>
      </c>
    </row>
    <row r="17" spans="1:5" x14ac:dyDescent="0.2">
      <c r="A17" s="162" t="s">
        <v>99</v>
      </c>
      <c r="B17" s="162" t="s">
        <v>697</v>
      </c>
      <c r="C17" s="163" t="str">
        <f t="shared" si="0"/>
        <v>F714541259216/RU12</v>
      </c>
      <c r="D17" s="164" t="s">
        <v>753</v>
      </c>
      <c r="E17" s="165">
        <v>23930</v>
      </c>
    </row>
    <row r="18" spans="1:5" x14ac:dyDescent="0.2">
      <c r="A18" s="162" t="s">
        <v>2</v>
      </c>
      <c r="B18" s="162" t="s">
        <v>684</v>
      </c>
      <c r="C18" s="163" t="str">
        <f t="shared" si="0"/>
        <v>F712541409216/RU10</v>
      </c>
      <c r="D18" s="164" t="s">
        <v>753</v>
      </c>
      <c r="E18" s="165">
        <v>24450</v>
      </c>
    </row>
    <row r="19" spans="1:5" x14ac:dyDescent="0.2">
      <c r="A19" s="162" t="s">
        <v>626</v>
      </c>
      <c r="B19" s="162" t="s">
        <v>627</v>
      </c>
      <c r="C19" s="163" t="str">
        <f t="shared" si="0"/>
        <v>F714431256169/RU18</v>
      </c>
      <c r="D19" s="164" t="s">
        <v>630</v>
      </c>
      <c r="E19" s="165">
        <v>24220</v>
      </c>
    </row>
    <row r="20" spans="1:5" x14ac:dyDescent="0.2">
      <c r="A20" s="162" t="s">
        <v>626</v>
      </c>
      <c r="B20" s="162" t="s">
        <v>628</v>
      </c>
      <c r="C20" s="163" t="str">
        <f t="shared" si="0"/>
        <v>F714531256469/RU18</v>
      </c>
      <c r="D20" s="164" t="s">
        <v>631</v>
      </c>
      <c r="E20" s="165">
        <v>21200</v>
      </c>
    </row>
    <row r="21" spans="1:5" x14ac:dyDescent="0.2">
      <c r="A21" s="162" t="s">
        <v>626</v>
      </c>
      <c r="B21" s="162" t="s">
        <v>608</v>
      </c>
      <c r="C21" s="163" t="str">
        <f t="shared" si="0"/>
        <v>F712301403319/RU18</v>
      </c>
      <c r="D21" s="164" t="s">
        <v>756</v>
      </c>
      <c r="E21" s="165">
        <v>58350</v>
      </c>
    </row>
    <row r="22" spans="1:5" x14ac:dyDescent="0.2">
      <c r="A22" s="162" t="s">
        <v>2</v>
      </c>
      <c r="B22" s="162" t="s">
        <v>686</v>
      </c>
      <c r="C22" s="163" t="str">
        <f t="shared" si="0"/>
        <v>F712531404200/RU10</v>
      </c>
      <c r="D22" s="164" t="s">
        <v>758</v>
      </c>
      <c r="E22" s="165">
        <v>29230</v>
      </c>
    </row>
    <row r="23" spans="1:5" x14ac:dyDescent="0.2">
      <c r="A23" s="162" t="s">
        <v>2</v>
      </c>
      <c r="B23" s="162" t="s">
        <v>718</v>
      </c>
      <c r="C23" s="163" t="str">
        <f t="shared" si="0"/>
        <v>F712411254106/RU10</v>
      </c>
      <c r="D23" s="164" t="s">
        <v>759</v>
      </c>
      <c r="E23" s="165">
        <v>36870</v>
      </c>
    </row>
    <row r="24" spans="1:5" x14ac:dyDescent="0.2">
      <c r="A24" s="162" t="s">
        <v>2</v>
      </c>
      <c r="B24" s="162" t="s">
        <v>7</v>
      </c>
      <c r="C24" s="163" t="str">
        <f t="shared" si="0"/>
        <v>F712411404101/RU10</v>
      </c>
      <c r="D24" s="164" t="s">
        <v>760</v>
      </c>
      <c r="E24" s="165">
        <v>35400</v>
      </c>
    </row>
    <row r="25" spans="1:5" x14ac:dyDescent="0.2">
      <c r="A25" s="162" t="s">
        <v>2</v>
      </c>
      <c r="B25" s="162" t="s">
        <v>643</v>
      </c>
      <c r="C25" s="163" t="str">
        <f t="shared" si="0"/>
        <v>F712421253166/RU10</v>
      </c>
      <c r="D25" s="164" t="s">
        <v>761</v>
      </c>
      <c r="E25" s="165">
        <v>34260</v>
      </c>
    </row>
    <row r="26" spans="1:5" x14ac:dyDescent="0.2">
      <c r="A26" s="162" t="s">
        <v>99</v>
      </c>
      <c r="B26" s="162" t="s">
        <v>659</v>
      </c>
      <c r="C26" s="163" t="str">
        <f t="shared" si="0"/>
        <v>F714421253166/RU12</v>
      </c>
      <c r="D26" s="164" t="s">
        <v>761</v>
      </c>
      <c r="E26" s="165">
        <v>34590</v>
      </c>
    </row>
    <row r="27" spans="1:5" x14ac:dyDescent="0.2">
      <c r="A27" s="162" t="s">
        <v>2</v>
      </c>
      <c r="B27" s="162" t="s">
        <v>644</v>
      </c>
      <c r="C27" s="163" t="str">
        <f t="shared" si="0"/>
        <v>F712531253366/RU10</v>
      </c>
      <c r="D27" s="164" t="s">
        <v>762</v>
      </c>
      <c r="E27" s="165">
        <v>28470</v>
      </c>
    </row>
    <row r="28" spans="1:5" x14ac:dyDescent="0.2">
      <c r="A28" s="162" t="s">
        <v>2</v>
      </c>
      <c r="B28" s="162" t="s">
        <v>646</v>
      </c>
      <c r="C28" s="163" t="str">
        <f t="shared" si="0"/>
        <v>F712421253178/RU10</v>
      </c>
      <c r="D28" s="164" t="s">
        <v>763</v>
      </c>
      <c r="E28" s="165">
        <v>31810</v>
      </c>
    </row>
    <row r="29" spans="1:5" x14ac:dyDescent="0.2">
      <c r="A29" s="162" t="s">
        <v>2</v>
      </c>
      <c r="B29" s="162" t="s">
        <v>648</v>
      </c>
      <c r="C29" s="163" t="str">
        <f t="shared" si="0"/>
        <v>F712531253398/RU10</v>
      </c>
      <c r="D29" s="164" t="s">
        <v>764</v>
      </c>
      <c r="E29" s="165">
        <v>25510</v>
      </c>
    </row>
    <row r="30" spans="1:5" x14ac:dyDescent="0.2">
      <c r="A30" s="162" t="s">
        <v>2</v>
      </c>
      <c r="B30" s="162" t="s">
        <v>649</v>
      </c>
      <c r="C30" s="163" t="str">
        <f t="shared" si="0"/>
        <v>F712531403366/RU10</v>
      </c>
      <c r="D30" s="164" t="s">
        <v>762</v>
      </c>
      <c r="E30" s="165">
        <v>28150</v>
      </c>
    </row>
    <row r="31" spans="1:5" x14ac:dyDescent="0.2">
      <c r="A31" s="162" t="s">
        <v>2</v>
      </c>
      <c r="B31" s="162" t="s">
        <v>650</v>
      </c>
      <c r="C31" s="163" t="str">
        <f t="shared" si="0"/>
        <v>F712421403166/RU10</v>
      </c>
      <c r="D31" s="164" t="s">
        <v>761</v>
      </c>
      <c r="E31" s="165">
        <v>33940</v>
      </c>
    </row>
    <row r="32" spans="1:5" x14ac:dyDescent="0.2">
      <c r="A32" s="162" t="s">
        <v>2</v>
      </c>
      <c r="B32" s="162" t="s">
        <v>652</v>
      </c>
      <c r="C32" s="163" t="str">
        <f t="shared" si="0"/>
        <v>F712421403130/RU10</v>
      </c>
      <c r="D32" s="164" t="s">
        <v>765</v>
      </c>
      <c r="E32" s="165">
        <v>29860</v>
      </c>
    </row>
    <row r="33" spans="1:5" x14ac:dyDescent="0.2">
      <c r="A33" s="162" t="s">
        <v>2</v>
      </c>
      <c r="B33" s="162" t="s">
        <v>653</v>
      </c>
      <c r="C33" s="163" t="str">
        <f t="shared" si="0"/>
        <v>F712531403230/RU10</v>
      </c>
      <c r="D33" s="164" t="s">
        <v>766</v>
      </c>
      <c r="E33" s="165">
        <v>28800</v>
      </c>
    </row>
    <row r="34" spans="1:5" x14ac:dyDescent="0.2">
      <c r="A34" s="162" t="s">
        <v>2</v>
      </c>
      <c r="B34" s="162" t="s">
        <v>654</v>
      </c>
      <c r="C34" s="163" t="str">
        <f t="shared" si="0"/>
        <v>F712531403330/RU10</v>
      </c>
      <c r="D34" s="164" t="s">
        <v>767</v>
      </c>
      <c r="E34" s="165">
        <v>27830</v>
      </c>
    </row>
    <row r="35" spans="1:5" x14ac:dyDescent="0.2">
      <c r="A35" s="162" t="s">
        <v>2</v>
      </c>
      <c r="B35" s="162" t="s">
        <v>655</v>
      </c>
      <c r="C35" s="163" t="str">
        <f t="shared" si="0"/>
        <v>F712531403340/RU10</v>
      </c>
      <c r="D35" s="164" t="s">
        <v>768</v>
      </c>
      <c r="E35" s="165">
        <v>26400</v>
      </c>
    </row>
    <row r="36" spans="1:5" x14ac:dyDescent="0.2">
      <c r="A36" s="162" t="s">
        <v>99</v>
      </c>
      <c r="B36" s="162" t="s">
        <v>656</v>
      </c>
      <c r="C36" s="163" t="str">
        <f t="shared" si="0"/>
        <v>F714421253178/RU12</v>
      </c>
      <c r="D36" s="164" t="s">
        <v>763</v>
      </c>
      <c r="E36" s="165">
        <v>32020</v>
      </c>
    </row>
    <row r="37" spans="1:5" x14ac:dyDescent="0.2">
      <c r="A37" s="162" t="s">
        <v>99</v>
      </c>
      <c r="B37" s="162" t="s">
        <v>657</v>
      </c>
      <c r="C37" s="163" t="str">
        <f t="shared" si="0"/>
        <v>F714521253278/RU12</v>
      </c>
      <c r="D37" s="164" t="s">
        <v>769</v>
      </c>
      <c r="E37" s="165">
        <v>27790</v>
      </c>
    </row>
    <row r="38" spans="1:5" x14ac:dyDescent="0.2">
      <c r="A38" s="162" t="s">
        <v>99</v>
      </c>
      <c r="B38" s="162" t="s">
        <v>658</v>
      </c>
      <c r="C38" s="163" t="str">
        <f t="shared" si="0"/>
        <v>F714531253398/RU12</v>
      </c>
      <c r="D38" s="164" t="s">
        <v>764</v>
      </c>
      <c r="E38" s="165">
        <v>25740</v>
      </c>
    </row>
    <row r="39" spans="1:5" x14ac:dyDescent="0.2">
      <c r="A39" s="162" t="s">
        <v>99</v>
      </c>
      <c r="B39" s="162" t="s">
        <v>660</v>
      </c>
      <c r="C39" s="163" t="str">
        <f t="shared" si="0"/>
        <v>F714521253266/RU12</v>
      </c>
      <c r="D39" s="164" t="s">
        <v>770</v>
      </c>
      <c r="E39" s="165">
        <v>30420</v>
      </c>
    </row>
    <row r="40" spans="1:5" x14ac:dyDescent="0.2">
      <c r="A40" s="162" t="s">
        <v>99</v>
      </c>
      <c r="B40" s="162" t="s">
        <v>661</v>
      </c>
      <c r="C40" s="163" t="str">
        <f t="shared" si="0"/>
        <v>F714531253366/RU12</v>
      </c>
      <c r="D40" s="164" t="s">
        <v>762</v>
      </c>
      <c r="E40" s="165">
        <v>28230</v>
      </c>
    </row>
    <row r="41" spans="1:5" x14ac:dyDescent="0.2">
      <c r="A41" s="162" t="s">
        <v>2</v>
      </c>
      <c r="B41" s="162" t="s">
        <v>662</v>
      </c>
      <c r="C41" s="163" t="str">
        <f t="shared" si="0"/>
        <v>F712421103166/RU10</v>
      </c>
      <c r="D41" s="164" t="s">
        <v>761</v>
      </c>
      <c r="E41" s="165">
        <v>34860</v>
      </c>
    </row>
    <row r="42" spans="1:5" x14ac:dyDescent="0.2">
      <c r="A42" s="162" t="s">
        <v>99</v>
      </c>
      <c r="B42" s="162" t="s">
        <v>662</v>
      </c>
      <c r="C42" s="163" t="str">
        <f t="shared" si="0"/>
        <v>F712421103166/RU12</v>
      </c>
      <c r="D42" s="164" t="s">
        <v>761</v>
      </c>
      <c r="E42" s="165">
        <v>35190</v>
      </c>
    </row>
    <row r="43" spans="1:5" x14ac:dyDescent="0.2">
      <c r="A43" s="162" t="s">
        <v>2</v>
      </c>
      <c r="B43" s="162" t="s">
        <v>328</v>
      </c>
      <c r="C43" s="163" t="str">
        <f t="shared" si="0"/>
        <v>F712421252151/RU10</v>
      </c>
      <c r="D43" s="164" t="s">
        <v>771</v>
      </c>
      <c r="E43" s="165">
        <v>30340</v>
      </c>
    </row>
    <row r="44" spans="1:5" x14ac:dyDescent="0.2">
      <c r="A44" s="162" t="s">
        <v>2</v>
      </c>
      <c r="B44" s="162" t="s">
        <v>332</v>
      </c>
      <c r="C44" s="163" t="str">
        <f t="shared" si="0"/>
        <v>F712421254161/RU10</v>
      </c>
      <c r="D44" s="164" t="s">
        <v>772</v>
      </c>
      <c r="E44" s="165">
        <v>35770</v>
      </c>
    </row>
    <row r="45" spans="1:5" x14ac:dyDescent="0.2">
      <c r="A45" s="162" t="s">
        <v>99</v>
      </c>
      <c r="B45" s="162" t="s">
        <v>627</v>
      </c>
      <c r="C45" s="163" t="str">
        <f t="shared" si="0"/>
        <v>F714431256169/RU12</v>
      </c>
      <c r="D45" s="164" t="s">
        <v>630</v>
      </c>
      <c r="E45" s="165">
        <v>23720</v>
      </c>
    </row>
    <row r="46" spans="1:5" x14ac:dyDescent="0.2">
      <c r="A46" s="162" t="s">
        <v>99</v>
      </c>
      <c r="B46" s="162" t="s">
        <v>628</v>
      </c>
      <c r="C46" s="163" t="str">
        <f t="shared" si="0"/>
        <v>F714531256469/RU12</v>
      </c>
      <c r="D46" s="164" t="s">
        <v>631</v>
      </c>
      <c r="E46" s="165">
        <v>20700</v>
      </c>
    </row>
    <row r="47" spans="1:5" x14ac:dyDescent="0.2">
      <c r="A47" s="162" t="s">
        <v>2</v>
      </c>
      <c r="B47" s="162" t="s">
        <v>698</v>
      </c>
      <c r="C47" s="163" t="str">
        <f t="shared" si="0"/>
        <v>F712541259216/RU10</v>
      </c>
      <c r="D47" s="164" t="s">
        <v>753</v>
      </c>
      <c r="E47" s="165">
        <v>24770</v>
      </c>
    </row>
    <row r="48" spans="1:5" x14ac:dyDescent="0.2">
      <c r="A48" s="162" t="s">
        <v>2</v>
      </c>
      <c r="B48" s="162" t="s">
        <v>629</v>
      </c>
      <c r="C48" s="163" t="str">
        <f t="shared" si="0"/>
        <v>F712421254151/RU10</v>
      </c>
      <c r="D48" s="164" t="s">
        <v>632</v>
      </c>
      <c r="E48" s="165">
        <v>29010</v>
      </c>
    </row>
    <row r="49" spans="1:5" x14ac:dyDescent="0.2">
      <c r="A49" s="162" t="s">
        <v>2</v>
      </c>
      <c r="B49" s="162" t="s">
        <v>66</v>
      </c>
      <c r="C49" s="163" t="str">
        <f t="shared" si="0"/>
        <v>F712301257329/RU10</v>
      </c>
      <c r="D49" s="164" t="s">
        <v>773</v>
      </c>
      <c r="E49" s="165">
        <v>37450.399999999994</v>
      </c>
    </row>
    <row r="50" spans="1:5" x14ac:dyDescent="0.2">
      <c r="A50" s="162" t="s">
        <v>626</v>
      </c>
      <c r="B50" s="162" t="s">
        <v>66</v>
      </c>
      <c r="C50" s="163" t="str">
        <f t="shared" si="0"/>
        <v>F712301257329/RU18</v>
      </c>
      <c r="D50" s="164" t="s">
        <v>773</v>
      </c>
      <c r="E50" s="165">
        <v>37949.899999999994</v>
      </c>
    </row>
    <row r="51" spans="1:5" x14ac:dyDescent="0.2">
      <c r="A51" s="162" t="s">
        <v>99</v>
      </c>
      <c r="B51" s="162" t="s">
        <v>66</v>
      </c>
      <c r="C51" s="163" t="str">
        <f t="shared" si="0"/>
        <v>F712301257329/RU12</v>
      </c>
      <c r="D51" s="164" t="s">
        <v>773</v>
      </c>
      <c r="E51" s="165">
        <v>37949.899999999994</v>
      </c>
    </row>
    <row r="52" spans="1:5" x14ac:dyDescent="0.2">
      <c r="A52" s="162" t="s">
        <v>2</v>
      </c>
      <c r="B52" s="175" t="s">
        <v>191</v>
      </c>
      <c r="C52" s="163" t="str">
        <f t="shared" si="0"/>
        <v>F712421251092/RU10</v>
      </c>
      <c r="D52" s="164" t="s">
        <v>193</v>
      </c>
      <c r="E52" s="165">
        <v>54360</v>
      </c>
    </row>
    <row r="53" spans="1:5" x14ac:dyDescent="0.2">
      <c r="A53" s="162" t="s">
        <v>2</v>
      </c>
      <c r="B53" s="162" t="s">
        <v>622</v>
      </c>
      <c r="C53" s="163" t="str">
        <f t="shared" si="0"/>
        <v>F712301251369/RU10</v>
      </c>
      <c r="D53" s="164" t="s">
        <v>624</v>
      </c>
      <c r="E53" s="165">
        <v>56500.4</v>
      </c>
    </row>
    <row r="54" spans="1:5" x14ac:dyDescent="0.2">
      <c r="A54" s="162" t="s">
        <v>2</v>
      </c>
      <c r="B54" s="162" t="s">
        <v>623</v>
      </c>
      <c r="C54" s="163" t="str">
        <f t="shared" si="0"/>
        <v>F712301403328/RU10</v>
      </c>
      <c r="D54" s="164" t="s">
        <v>625</v>
      </c>
      <c r="E54" s="165">
        <v>58950</v>
      </c>
    </row>
    <row r="55" spans="1:5" x14ac:dyDescent="0.2">
      <c r="A55" s="162" t="s">
        <v>99</v>
      </c>
      <c r="B55" s="162" t="s">
        <v>617</v>
      </c>
      <c r="C55" s="163" t="str">
        <f t="shared" si="0"/>
        <v>F714531254261/RU12</v>
      </c>
      <c r="D55" s="164" t="s">
        <v>774</v>
      </c>
      <c r="E55" s="165">
        <v>29030</v>
      </c>
    </row>
    <row r="56" spans="1:5" x14ac:dyDescent="0.2">
      <c r="A56" s="162" t="s">
        <v>99</v>
      </c>
      <c r="B56" s="162" t="s">
        <v>619</v>
      </c>
      <c r="C56" s="163" t="str">
        <f t="shared" si="0"/>
        <v>F714451407109/RU12</v>
      </c>
      <c r="D56" s="164" t="s">
        <v>775</v>
      </c>
      <c r="E56" s="165">
        <v>27000</v>
      </c>
    </row>
    <row r="57" spans="1:5" x14ac:dyDescent="0.2">
      <c r="A57" s="162" t="s">
        <v>2</v>
      </c>
      <c r="B57" s="162" t="s">
        <v>620</v>
      </c>
      <c r="C57" s="163" t="str">
        <f t="shared" si="0"/>
        <v>F712451407109/RU10</v>
      </c>
      <c r="D57" s="164" t="s">
        <v>775</v>
      </c>
      <c r="E57" s="165">
        <v>28500</v>
      </c>
    </row>
    <row r="58" spans="1:5" x14ac:dyDescent="0.2">
      <c r="A58" s="162" t="s">
        <v>99</v>
      </c>
      <c r="B58" s="162" t="s">
        <v>299</v>
      </c>
      <c r="C58" s="163" t="str">
        <f t="shared" si="0"/>
        <v>F714411254151/RU12</v>
      </c>
      <c r="D58" s="164" t="s">
        <v>632</v>
      </c>
      <c r="E58" s="165">
        <v>30490</v>
      </c>
    </row>
    <row r="59" spans="1:5" x14ac:dyDescent="0.2">
      <c r="A59" s="162" t="s">
        <v>99</v>
      </c>
      <c r="B59" s="162" t="s">
        <v>615</v>
      </c>
      <c r="C59" s="163" t="str">
        <f t="shared" si="0"/>
        <v>F714531254361/RU12</v>
      </c>
      <c r="D59" s="164" t="s">
        <v>257</v>
      </c>
      <c r="E59" s="165">
        <v>26370</v>
      </c>
    </row>
    <row r="60" spans="1:5" x14ac:dyDescent="0.2">
      <c r="A60" s="162" t="s">
        <v>99</v>
      </c>
      <c r="B60" s="162" t="s">
        <v>614</v>
      </c>
      <c r="C60" s="163" t="str">
        <f t="shared" si="0"/>
        <v>F714531252451/RU12</v>
      </c>
      <c r="D60" s="164" t="s">
        <v>776</v>
      </c>
      <c r="E60" s="165">
        <v>25410</v>
      </c>
    </row>
    <row r="61" spans="1:5" x14ac:dyDescent="0.2">
      <c r="A61" s="162" t="s">
        <v>99</v>
      </c>
      <c r="B61" s="162" t="s">
        <v>613</v>
      </c>
      <c r="C61" s="163" t="str">
        <f t="shared" si="0"/>
        <v>F714421252151/RU12</v>
      </c>
      <c r="D61" s="164" t="s">
        <v>771</v>
      </c>
      <c r="E61" s="165">
        <v>31550</v>
      </c>
    </row>
    <row r="62" spans="1:5" x14ac:dyDescent="0.2">
      <c r="A62" s="162" t="s">
        <v>99</v>
      </c>
      <c r="B62" s="162" t="s">
        <v>612</v>
      </c>
      <c r="C62" s="163" t="str">
        <f t="shared" si="0"/>
        <v>F714531402651/RU12</v>
      </c>
      <c r="D62" s="164" t="s">
        <v>611</v>
      </c>
      <c r="E62" s="165">
        <v>22320</v>
      </c>
    </row>
    <row r="63" spans="1:5" x14ac:dyDescent="0.2">
      <c r="A63" s="162" t="s">
        <v>2</v>
      </c>
      <c r="B63" s="162" t="s">
        <v>65</v>
      </c>
      <c r="C63" s="163" t="str">
        <f t="shared" si="0"/>
        <v>F712301257129/RU10</v>
      </c>
      <c r="D63" s="164" t="s">
        <v>777</v>
      </c>
      <c r="E63" s="165">
        <v>56715</v>
      </c>
    </row>
    <row r="64" spans="1:5" x14ac:dyDescent="0.2">
      <c r="A64" s="162" t="s">
        <v>626</v>
      </c>
      <c r="B64" s="162" t="s">
        <v>65</v>
      </c>
      <c r="C64" s="163" t="str">
        <f t="shared" si="0"/>
        <v>F712301257129/RU18</v>
      </c>
      <c r="D64" s="164" t="s">
        <v>777</v>
      </c>
      <c r="E64" s="165">
        <v>57215</v>
      </c>
    </row>
    <row r="65" spans="1:5" x14ac:dyDescent="0.2">
      <c r="A65" s="162" t="s">
        <v>2</v>
      </c>
      <c r="B65" s="162" t="s">
        <v>59</v>
      </c>
      <c r="C65" s="163" t="str">
        <f t="shared" si="0"/>
        <v>F712301251285/RU10</v>
      </c>
      <c r="D65" s="164" t="s">
        <v>778</v>
      </c>
      <c r="E65" s="165">
        <v>64320.2</v>
      </c>
    </row>
    <row r="66" spans="1:5" x14ac:dyDescent="0.2">
      <c r="A66" s="162" t="s">
        <v>2</v>
      </c>
      <c r="B66" s="162" t="s">
        <v>601</v>
      </c>
      <c r="C66" s="163" t="str">
        <f t="shared" si="0"/>
        <v>F712301403309/RU10</v>
      </c>
      <c r="D66" s="164" t="s">
        <v>779</v>
      </c>
      <c r="E66" s="165">
        <v>54635.199999999997</v>
      </c>
    </row>
    <row r="67" spans="1:5" x14ac:dyDescent="0.2">
      <c r="A67" s="162" t="s">
        <v>2</v>
      </c>
      <c r="B67" s="162" t="s">
        <v>602</v>
      </c>
      <c r="C67" s="163" t="str">
        <f t="shared" si="0"/>
        <v>F712301403377/RU10</v>
      </c>
      <c r="D67" s="164" t="s">
        <v>779</v>
      </c>
      <c r="E67" s="165">
        <v>67290</v>
      </c>
    </row>
    <row r="68" spans="1:5" x14ac:dyDescent="0.2">
      <c r="A68" s="162" t="s">
        <v>2</v>
      </c>
      <c r="B68" s="162" t="s">
        <v>365</v>
      </c>
      <c r="C68" s="163" t="str">
        <f t="shared" ref="C68:C131" si="1">CONCATENATE(B68,"/",A68)</f>
        <v>F712531402651/RU10</v>
      </c>
      <c r="D68" s="164" t="s">
        <v>611</v>
      </c>
      <c r="E68" s="165">
        <v>22260</v>
      </c>
    </row>
    <row r="69" spans="1:5" x14ac:dyDescent="0.2">
      <c r="A69" s="162" t="s">
        <v>2</v>
      </c>
      <c r="B69" s="162" t="s">
        <v>60</v>
      </c>
      <c r="C69" s="163" t="str">
        <f t="shared" si="1"/>
        <v>F712301252525/RU10</v>
      </c>
      <c r="D69" s="164" t="s">
        <v>780</v>
      </c>
      <c r="E69" s="165">
        <v>63970</v>
      </c>
    </row>
    <row r="70" spans="1:5" x14ac:dyDescent="0.2">
      <c r="A70" s="162" t="s">
        <v>2</v>
      </c>
      <c r="B70" s="162" t="s">
        <v>61</v>
      </c>
      <c r="C70" s="163" t="str">
        <f t="shared" si="1"/>
        <v>F712301252632/RU10</v>
      </c>
      <c r="D70" s="164" t="s">
        <v>747</v>
      </c>
      <c r="E70" s="165">
        <v>38350</v>
      </c>
    </row>
    <row r="71" spans="1:5" x14ac:dyDescent="0.2">
      <c r="A71" s="162" t="s">
        <v>2</v>
      </c>
      <c r="B71" s="162" t="s">
        <v>140</v>
      </c>
      <c r="C71" s="163" t="str">
        <f t="shared" si="1"/>
        <v>F712301257489/RU10</v>
      </c>
      <c r="D71" s="164" t="s">
        <v>781</v>
      </c>
      <c r="E71" s="165">
        <v>38660.149999999994</v>
      </c>
    </row>
    <row r="72" spans="1:5" x14ac:dyDescent="0.2">
      <c r="A72" s="162" t="s">
        <v>2</v>
      </c>
      <c r="B72" s="162" t="s">
        <v>16</v>
      </c>
      <c r="C72" s="163" t="str">
        <f t="shared" si="1"/>
        <v>F712421251056/RU10</v>
      </c>
      <c r="D72" s="164" t="s">
        <v>193</v>
      </c>
      <c r="E72" s="165">
        <v>53280</v>
      </c>
    </row>
    <row r="73" spans="1:5" x14ac:dyDescent="0.2">
      <c r="A73" s="162" t="s">
        <v>2</v>
      </c>
      <c r="B73" s="162" t="s">
        <v>79</v>
      </c>
      <c r="C73" s="163" t="str">
        <f t="shared" si="1"/>
        <v>F712451257109/RU10</v>
      </c>
      <c r="D73" s="164" t="s">
        <v>782</v>
      </c>
      <c r="E73" s="165">
        <v>28820</v>
      </c>
    </row>
    <row r="74" spans="1:5" x14ac:dyDescent="0.2">
      <c r="A74" s="162" t="s">
        <v>2</v>
      </c>
      <c r="B74" s="162" t="s">
        <v>26</v>
      </c>
      <c r="C74" s="163" t="str">
        <f t="shared" si="1"/>
        <v>F712511254552/RU10</v>
      </c>
      <c r="D74" s="164" t="s">
        <v>323</v>
      </c>
      <c r="E74" s="165">
        <v>28980</v>
      </c>
    </row>
    <row r="75" spans="1:5" x14ac:dyDescent="0.2">
      <c r="A75" s="162" t="s">
        <v>2</v>
      </c>
      <c r="B75" s="162" t="s">
        <v>80</v>
      </c>
      <c r="C75" s="163" t="str">
        <f t="shared" si="1"/>
        <v>F712511404552/RU10</v>
      </c>
      <c r="D75" s="164" t="s">
        <v>323</v>
      </c>
      <c r="E75" s="165">
        <v>28660</v>
      </c>
    </row>
    <row r="76" spans="1:5" x14ac:dyDescent="0.2">
      <c r="A76" s="162" t="s">
        <v>99</v>
      </c>
      <c r="B76" s="162" t="s">
        <v>98</v>
      </c>
      <c r="C76" s="163" t="str">
        <f t="shared" si="1"/>
        <v>F714511254552/RU12</v>
      </c>
      <c r="D76" s="164" t="s">
        <v>323</v>
      </c>
      <c r="E76" s="165">
        <v>27380</v>
      </c>
    </row>
    <row r="77" spans="1:5" x14ac:dyDescent="0.2">
      <c r="A77" s="162" t="s">
        <v>2</v>
      </c>
      <c r="B77" s="162" t="s">
        <v>699</v>
      </c>
      <c r="C77" s="163" t="str">
        <f t="shared" si="1"/>
        <v>F712421254102/RU10</v>
      </c>
      <c r="D77" s="164" t="s">
        <v>322</v>
      </c>
      <c r="E77" s="165">
        <v>38730</v>
      </c>
    </row>
    <row r="78" spans="1:5" x14ac:dyDescent="0.2">
      <c r="A78" s="162" t="s">
        <v>99</v>
      </c>
      <c r="B78" s="162" t="s">
        <v>263</v>
      </c>
      <c r="C78" s="163" t="str">
        <f t="shared" si="1"/>
        <v>F714411254102/RU12</v>
      </c>
      <c r="D78" s="164" t="s">
        <v>783</v>
      </c>
      <c r="E78" s="165">
        <v>40850</v>
      </c>
    </row>
    <row r="79" spans="1:5" x14ac:dyDescent="0.2">
      <c r="A79" s="162" t="s">
        <v>2</v>
      </c>
      <c r="B79" s="162" t="s">
        <v>282</v>
      </c>
      <c r="C79" s="163" t="str">
        <f t="shared" si="1"/>
        <v>F712531404351/RU10</v>
      </c>
      <c r="D79" s="164" t="s">
        <v>784</v>
      </c>
      <c r="E79" s="165">
        <v>25120</v>
      </c>
    </row>
    <row r="80" spans="1:5" x14ac:dyDescent="0.2">
      <c r="A80" s="162" t="s">
        <v>2</v>
      </c>
      <c r="B80" s="162" t="s">
        <v>283</v>
      </c>
      <c r="C80" s="163" t="str">
        <f t="shared" si="1"/>
        <v>F712421402151/RU10</v>
      </c>
      <c r="D80" s="164" t="s">
        <v>771</v>
      </c>
      <c r="E80" s="165">
        <v>30020</v>
      </c>
    </row>
    <row r="81" spans="1:5" x14ac:dyDescent="0.2">
      <c r="A81" s="162" t="s">
        <v>2</v>
      </c>
      <c r="B81" s="162" t="s">
        <v>284</v>
      </c>
      <c r="C81" s="163" t="str">
        <f t="shared" si="1"/>
        <v>F712421404161/RU10</v>
      </c>
      <c r="D81" s="164" t="s">
        <v>772</v>
      </c>
      <c r="E81" s="165">
        <v>35450</v>
      </c>
    </row>
    <row r="82" spans="1:5" x14ac:dyDescent="0.2">
      <c r="A82" s="162" t="s">
        <v>2</v>
      </c>
      <c r="B82" s="162" t="s">
        <v>287</v>
      </c>
      <c r="C82" s="163" t="str">
        <f t="shared" si="1"/>
        <v>F712531404361/RU10</v>
      </c>
      <c r="D82" s="164" t="s">
        <v>257</v>
      </c>
      <c r="E82" s="165">
        <v>25680</v>
      </c>
    </row>
    <row r="83" spans="1:5" x14ac:dyDescent="0.2">
      <c r="A83" s="162" t="s">
        <v>99</v>
      </c>
      <c r="B83" s="162" t="s">
        <v>237</v>
      </c>
      <c r="C83" s="163" t="str">
        <f t="shared" si="1"/>
        <v>F714551407369/RU12</v>
      </c>
      <c r="D83" s="164" t="s">
        <v>785</v>
      </c>
      <c r="E83" s="165">
        <v>19080</v>
      </c>
    </row>
    <row r="84" spans="1:5" x14ac:dyDescent="0.2">
      <c r="A84" s="162" t="s">
        <v>2</v>
      </c>
      <c r="B84" s="175" t="s">
        <v>802</v>
      </c>
      <c r="C84" s="163" t="str">
        <f t="shared" si="1"/>
        <v>F712431251129/RU10</v>
      </c>
      <c r="D84" s="164" t="s">
        <v>757</v>
      </c>
      <c r="E84" s="165">
        <v>35960</v>
      </c>
    </row>
    <row r="85" spans="1:5" x14ac:dyDescent="0.2">
      <c r="A85" s="162" t="s">
        <v>99</v>
      </c>
      <c r="B85" s="166" t="s">
        <v>181</v>
      </c>
      <c r="C85" s="163" t="str">
        <f t="shared" si="1"/>
        <v>F714551407450/RU12</v>
      </c>
      <c r="D85" s="164" t="s">
        <v>786</v>
      </c>
      <c r="E85" s="165">
        <v>20880</v>
      </c>
    </row>
    <row r="86" spans="1:5" x14ac:dyDescent="0.2">
      <c r="A86" s="162" t="s">
        <v>2</v>
      </c>
      <c r="B86" s="162" t="s">
        <v>286</v>
      </c>
      <c r="C86" s="163" t="str">
        <f t="shared" si="1"/>
        <v>F712421404151/RU10</v>
      </c>
      <c r="D86" s="164" t="s">
        <v>632</v>
      </c>
      <c r="E86" s="165">
        <v>28690</v>
      </c>
    </row>
    <row r="87" spans="1:5" x14ac:dyDescent="0.2">
      <c r="A87" s="162" t="s">
        <v>2</v>
      </c>
      <c r="B87" s="162" t="s">
        <v>554</v>
      </c>
      <c r="C87" s="163" t="str">
        <f t="shared" si="1"/>
        <v>F712531402451/RU10</v>
      </c>
      <c r="D87" s="164" t="s">
        <v>776</v>
      </c>
      <c r="E87" s="165">
        <v>24270</v>
      </c>
    </row>
    <row r="88" spans="1:5" x14ac:dyDescent="0.2">
      <c r="A88" s="162" t="s">
        <v>2</v>
      </c>
      <c r="B88" s="162" t="s">
        <v>555</v>
      </c>
      <c r="C88" s="163" t="str">
        <f t="shared" si="1"/>
        <v>F712531404261/RU10</v>
      </c>
      <c r="D88" s="164" t="s">
        <v>774</v>
      </c>
      <c r="E88" s="165">
        <v>27360</v>
      </c>
    </row>
    <row r="89" spans="1:5" x14ac:dyDescent="0.2">
      <c r="A89" s="162" t="s">
        <v>626</v>
      </c>
      <c r="B89" s="162" t="s">
        <v>58</v>
      </c>
      <c r="C89" s="163" t="str">
        <f t="shared" si="1"/>
        <v>F712301251189/RU18</v>
      </c>
      <c r="D89" s="164" t="s">
        <v>746</v>
      </c>
      <c r="E89" s="165">
        <v>75959.5</v>
      </c>
    </row>
    <row r="90" spans="1:5" x14ac:dyDescent="0.2">
      <c r="A90" s="162" t="s">
        <v>626</v>
      </c>
      <c r="B90" s="162" t="s">
        <v>59</v>
      </c>
      <c r="C90" s="163" t="str">
        <f t="shared" si="1"/>
        <v>F712301251285/RU18</v>
      </c>
      <c r="D90" s="164" t="s">
        <v>778</v>
      </c>
      <c r="E90" s="165">
        <v>64820.2</v>
      </c>
    </row>
    <row r="91" spans="1:5" x14ac:dyDescent="0.2">
      <c r="A91" s="162" t="s">
        <v>626</v>
      </c>
      <c r="B91" s="162" t="s">
        <v>60</v>
      </c>
      <c r="C91" s="163" t="str">
        <f t="shared" si="1"/>
        <v>F712301252525/RU18</v>
      </c>
      <c r="D91" s="164" t="s">
        <v>780</v>
      </c>
      <c r="E91" s="165">
        <v>64470</v>
      </c>
    </row>
    <row r="92" spans="1:5" x14ac:dyDescent="0.2">
      <c r="A92" s="162" t="s">
        <v>99</v>
      </c>
      <c r="B92" s="166" t="s">
        <v>58</v>
      </c>
      <c r="C92" s="163" t="str">
        <f t="shared" si="1"/>
        <v>F712301251189/RU12</v>
      </c>
      <c r="D92" s="164" t="s">
        <v>746</v>
      </c>
      <c r="E92" s="165">
        <v>75959.5</v>
      </c>
    </row>
    <row r="93" spans="1:5" x14ac:dyDescent="0.2">
      <c r="A93" s="162" t="s">
        <v>99</v>
      </c>
      <c r="B93" s="166" t="s">
        <v>59</v>
      </c>
      <c r="C93" s="163" t="str">
        <f t="shared" si="1"/>
        <v>F712301251285/RU12</v>
      </c>
      <c r="D93" s="164" t="s">
        <v>778</v>
      </c>
      <c r="E93" s="165">
        <v>64820.2</v>
      </c>
    </row>
    <row r="94" spans="1:5" x14ac:dyDescent="0.2">
      <c r="A94" s="162" t="s">
        <v>99</v>
      </c>
      <c r="B94" s="166" t="s">
        <v>140</v>
      </c>
      <c r="C94" s="163" t="str">
        <f t="shared" si="1"/>
        <v>F712301257489/RU12</v>
      </c>
      <c r="D94" s="164" t="s">
        <v>781</v>
      </c>
      <c r="E94" s="165">
        <v>39159.649999999994</v>
      </c>
    </row>
    <row r="95" spans="1:5" x14ac:dyDescent="0.2">
      <c r="A95" s="162" t="s">
        <v>2</v>
      </c>
      <c r="B95" s="166" t="s">
        <v>547</v>
      </c>
      <c r="C95" s="163" t="str">
        <f t="shared" si="1"/>
        <v>F712301403235/RU10</v>
      </c>
      <c r="D95" s="164" t="s">
        <v>787</v>
      </c>
      <c r="E95" s="165">
        <v>66540</v>
      </c>
    </row>
    <row r="96" spans="1:5" x14ac:dyDescent="0.2">
      <c r="A96" s="166" t="s">
        <v>626</v>
      </c>
      <c r="B96" s="166" t="s">
        <v>326</v>
      </c>
      <c r="C96" s="163" t="str">
        <f t="shared" si="1"/>
        <v>F712301253285/RU18</v>
      </c>
      <c r="D96" s="164" t="s">
        <v>748</v>
      </c>
      <c r="E96" s="165">
        <v>61540</v>
      </c>
    </row>
    <row r="97" spans="1:5" x14ac:dyDescent="0.2">
      <c r="A97" s="162" t="s">
        <v>626</v>
      </c>
      <c r="B97" s="166" t="s">
        <v>140</v>
      </c>
      <c r="C97" s="163" t="str">
        <f t="shared" si="1"/>
        <v>F712301257489/RU18</v>
      </c>
      <c r="D97" s="164" t="s">
        <v>781</v>
      </c>
      <c r="E97" s="165">
        <v>39159.649999999994</v>
      </c>
    </row>
    <row r="98" spans="1:5" x14ac:dyDescent="0.2">
      <c r="A98" s="166" t="s">
        <v>2</v>
      </c>
      <c r="B98" s="166" t="s">
        <v>326</v>
      </c>
      <c r="C98" s="163" t="str">
        <f t="shared" si="1"/>
        <v>F712301253285/RU10</v>
      </c>
      <c r="D98" s="164" t="s">
        <v>748</v>
      </c>
      <c r="E98" s="165">
        <v>61040</v>
      </c>
    </row>
    <row r="99" spans="1:5" x14ac:dyDescent="0.2">
      <c r="A99" s="166" t="s">
        <v>99</v>
      </c>
      <c r="B99" s="166" t="s">
        <v>39</v>
      </c>
      <c r="C99" s="163" t="str">
        <f t="shared" si="1"/>
        <v>F714411254161/RU12</v>
      </c>
      <c r="D99" s="164" t="s">
        <v>772</v>
      </c>
      <c r="E99" s="165">
        <v>37030</v>
      </c>
    </row>
    <row r="100" spans="1:5" x14ac:dyDescent="0.2">
      <c r="A100" s="162" t="s">
        <v>99</v>
      </c>
      <c r="B100" s="162" t="s">
        <v>800</v>
      </c>
      <c r="C100" s="163" t="str">
        <f t="shared" si="1"/>
        <v>F714421251056/RU12</v>
      </c>
      <c r="D100" s="164" t="s">
        <v>193</v>
      </c>
      <c r="E100" s="165">
        <v>54180</v>
      </c>
    </row>
    <row r="101" spans="1:5" x14ac:dyDescent="0.2">
      <c r="A101" s="166" t="s">
        <v>2</v>
      </c>
      <c r="B101" s="166" t="s">
        <v>607</v>
      </c>
      <c r="C101" s="163" t="str">
        <f t="shared" si="1"/>
        <v>F712301403119/RU10</v>
      </c>
      <c r="D101" s="164" t="s">
        <v>788</v>
      </c>
      <c r="E101" s="165">
        <v>71000</v>
      </c>
    </row>
    <row r="102" spans="1:5" x14ac:dyDescent="0.2">
      <c r="A102" s="166" t="s">
        <v>2</v>
      </c>
      <c r="B102" s="166" t="s">
        <v>608</v>
      </c>
      <c r="C102" s="163" t="str">
        <f t="shared" si="1"/>
        <v>F712301403319/RU10</v>
      </c>
      <c r="D102" s="164" t="s">
        <v>756</v>
      </c>
      <c r="E102" s="165">
        <v>57850</v>
      </c>
    </row>
    <row r="103" spans="1:5" x14ac:dyDescent="0.2">
      <c r="A103" s="162" t="s">
        <v>99</v>
      </c>
      <c r="B103" s="162" t="s">
        <v>60</v>
      </c>
      <c r="C103" s="163" t="str">
        <f t="shared" si="1"/>
        <v>F712301252525/RU12</v>
      </c>
      <c r="D103" s="164" t="s">
        <v>780</v>
      </c>
      <c r="E103" s="165">
        <v>64470</v>
      </c>
    </row>
    <row r="104" spans="1:5" x14ac:dyDescent="0.2">
      <c r="A104" s="166" t="s">
        <v>99</v>
      </c>
      <c r="B104" s="166" t="s">
        <v>326</v>
      </c>
      <c r="C104" s="163" t="str">
        <f t="shared" si="1"/>
        <v>F712301253285/RU12</v>
      </c>
      <c r="D104" s="164" t="s">
        <v>748</v>
      </c>
      <c r="E104" s="165">
        <v>61540</v>
      </c>
    </row>
    <row r="105" spans="1:5" x14ac:dyDescent="0.2">
      <c r="A105" s="162" t="s">
        <v>626</v>
      </c>
      <c r="B105" s="162" t="s">
        <v>61</v>
      </c>
      <c r="C105" s="163" t="str">
        <f t="shared" si="1"/>
        <v>F712301252632/RU18</v>
      </c>
      <c r="D105" s="164" t="s">
        <v>747</v>
      </c>
      <c r="E105" s="165">
        <v>38850</v>
      </c>
    </row>
    <row r="106" spans="1:5" x14ac:dyDescent="0.2">
      <c r="A106" s="166" t="s">
        <v>2</v>
      </c>
      <c r="B106" s="166" t="s">
        <v>559</v>
      </c>
      <c r="C106" s="163" t="str">
        <f t="shared" si="1"/>
        <v>F712301102632/RU10</v>
      </c>
      <c r="D106" s="164" t="s">
        <v>747</v>
      </c>
      <c r="E106" s="165">
        <v>38950</v>
      </c>
    </row>
    <row r="107" spans="1:5" x14ac:dyDescent="0.2">
      <c r="A107" s="166" t="s">
        <v>99</v>
      </c>
      <c r="B107" s="166" t="s">
        <v>559</v>
      </c>
      <c r="C107" s="163" t="str">
        <f t="shared" si="1"/>
        <v>F712301102632/RU12</v>
      </c>
      <c r="D107" s="164" t="s">
        <v>747</v>
      </c>
      <c r="E107" s="165">
        <v>39450</v>
      </c>
    </row>
    <row r="108" spans="1:5" x14ac:dyDescent="0.2">
      <c r="A108" s="166" t="s">
        <v>626</v>
      </c>
      <c r="B108" s="166" t="s">
        <v>559</v>
      </c>
      <c r="C108" s="163" t="str">
        <f t="shared" si="1"/>
        <v>F712301102632/RU18</v>
      </c>
      <c r="D108" s="164" t="s">
        <v>747</v>
      </c>
      <c r="E108" s="165">
        <v>39450</v>
      </c>
    </row>
    <row r="109" spans="1:5" x14ac:dyDescent="0.2">
      <c r="A109" s="166" t="s">
        <v>2</v>
      </c>
      <c r="B109" s="166" t="s">
        <v>142</v>
      </c>
      <c r="C109" s="163" t="str">
        <f t="shared" si="1"/>
        <v>F712301251485/RU10</v>
      </c>
      <c r="D109" s="164" t="s">
        <v>711</v>
      </c>
      <c r="E109" s="165">
        <v>67139.600000000006</v>
      </c>
    </row>
    <row r="110" spans="1:5" x14ac:dyDescent="0.2">
      <c r="A110" s="166" t="s">
        <v>626</v>
      </c>
      <c r="B110" s="166" t="s">
        <v>562</v>
      </c>
      <c r="C110" s="163" t="str">
        <f t="shared" si="1"/>
        <v>F712301103285/RU18</v>
      </c>
      <c r="D110" s="164" t="s">
        <v>748</v>
      </c>
      <c r="E110" s="165">
        <v>62140</v>
      </c>
    </row>
    <row r="111" spans="1:5" x14ac:dyDescent="0.2">
      <c r="A111" s="166" t="s">
        <v>2</v>
      </c>
      <c r="B111" s="166" t="s">
        <v>562</v>
      </c>
      <c r="C111" s="163" t="str">
        <f t="shared" si="1"/>
        <v>F712301103285/RU10</v>
      </c>
      <c r="D111" s="164" t="s">
        <v>748</v>
      </c>
      <c r="E111" s="165">
        <v>61640</v>
      </c>
    </row>
    <row r="112" spans="1:5" x14ac:dyDescent="0.2">
      <c r="A112" s="166" t="s">
        <v>99</v>
      </c>
      <c r="B112" s="166" t="s">
        <v>562</v>
      </c>
      <c r="C112" s="163" t="str">
        <f t="shared" si="1"/>
        <v>F712301103285/RU12</v>
      </c>
      <c r="D112" s="164" t="s">
        <v>748</v>
      </c>
      <c r="E112" s="165">
        <v>62140</v>
      </c>
    </row>
    <row r="113" spans="1:5" x14ac:dyDescent="0.2">
      <c r="A113" s="166" t="s">
        <v>2</v>
      </c>
      <c r="B113" s="166" t="s">
        <v>694</v>
      </c>
      <c r="C113" s="163" t="str">
        <f t="shared" si="1"/>
        <v>F712531253266/RU10</v>
      </c>
      <c r="D113" s="164" t="s">
        <v>770</v>
      </c>
      <c r="E113" s="165">
        <v>30620</v>
      </c>
    </row>
    <row r="114" spans="1:5" x14ac:dyDescent="0.2">
      <c r="A114" s="166" t="s">
        <v>2</v>
      </c>
      <c r="B114" s="166" t="s">
        <v>695</v>
      </c>
      <c r="C114" s="163" t="str">
        <f t="shared" si="1"/>
        <v>F712531253278/RU10</v>
      </c>
      <c r="D114" s="164" t="s">
        <v>769</v>
      </c>
      <c r="E114" s="165">
        <v>27550</v>
      </c>
    </row>
    <row r="115" spans="1:5" x14ac:dyDescent="0.2">
      <c r="A115" s="166" t="s">
        <v>2</v>
      </c>
      <c r="B115" s="166" t="s">
        <v>696</v>
      </c>
      <c r="C115" s="163" t="str">
        <f t="shared" si="1"/>
        <v>F712531403266/RU10</v>
      </c>
      <c r="D115" s="164" t="s">
        <v>770</v>
      </c>
      <c r="E115" s="165">
        <v>30300</v>
      </c>
    </row>
    <row r="116" spans="1:5" x14ac:dyDescent="0.2">
      <c r="A116" s="162" t="s">
        <v>99</v>
      </c>
      <c r="B116" s="162" t="s">
        <v>61</v>
      </c>
      <c r="C116" s="163" t="str">
        <f t="shared" si="1"/>
        <v>F712301252632/RU12</v>
      </c>
      <c r="D116" s="164" t="s">
        <v>747</v>
      </c>
      <c r="E116" s="165">
        <v>38850</v>
      </c>
    </row>
    <row r="117" spans="1:5" x14ac:dyDescent="0.2">
      <c r="A117" s="170" t="s">
        <v>99</v>
      </c>
      <c r="B117" s="162" t="s">
        <v>65</v>
      </c>
      <c r="C117" s="163" t="str">
        <f t="shared" si="1"/>
        <v>F712301257129/RU12</v>
      </c>
      <c r="D117" s="164" t="s">
        <v>777</v>
      </c>
      <c r="E117" s="165">
        <v>57215</v>
      </c>
    </row>
    <row r="118" spans="1:5" x14ac:dyDescent="0.2">
      <c r="A118" s="170" t="s">
        <v>99</v>
      </c>
      <c r="B118" s="162" t="s">
        <v>608</v>
      </c>
      <c r="C118" s="163" t="str">
        <f t="shared" si="1"/>
        <v>F712301403319/RU12</v>
      </c>
      <c r="D118" s="164" t="s">
        <v>756</v>
      </c>
      <c r="E118" s="165">
        <v>58350</v>
      </c>
    </row>
    <row r="119" spans="1:5" x14ac:dyDescent="0.2">
      <c r="A119" s="166" t="s">
        <v>2</v>
      </c>
      <c r="B119" s="171" t="s">
        <v>735</v>
      </c>
      <c r="C119" s="163" t="str">
        <f t="shared" si="1"/>
        <v>F712531103266/RU10</v>
      </c>
      <c r="D119" s="164" t="s">
        <v>770</v>
      </c>
      <c r="E119" s="165">
        <v>31220</v>
      </c>
    </row>
    <row r="120" spans="1:5" x14ac:dyDescent="0.2">
      <c r="A120" s="172" t="s">
        <v>2</v>
      </c>
      <c r="B120" s="162" t="s">
        <v>300</v>
      </c>
      <c r="C120" s="163" t="str">
        <f t="shared" si="1"/>
        <v>F712421253102/RU10</v>
      </c>
      <c r="D120" s="164" t="s">
        <v>789</v>
      </c>
      <c r="E120" s="165">
        <v>37390</v>
      </c>
    </row>
    <row r="121" spans="1:5" x14ac:dyDescent="0.2">
      <c r="A121" s="172" t="s">
        <v>626</v>
      </c>
      <c r="B121" s="162" t="s">
        <v>662</v>
      </c>
      <c r="C121" s="163" t="str">
        <f t="shared" si="1"/>
        <v>F712421103166/RU18</v>
      </c>
      <c r="D121" s="164" t="s">
        <v>761</v>
      </c>
      <c r="E121" s="165">
        <v>35960</v>
      </c>
    </row>
    <row r="122" spans="1:5" x14ac:dyDescent="0.2">
      <c r="A122" s="172" t="s">
        <v>99</v>
      </c>
      <c r="B122" s="4" t="s">
        <v>738</v>
      </c>
      <c r="C122" s="163" t="str">
        <f t="shared" si="1"/>
        <v>F714541409130/RU12</v>
      </c>
      <c r="D122" s="164" t="s">
        <v>708</v>
      </c>
      <c r="E122" s="165">
        <v>21840</v>
      </c>
    </row>
    <row r="123" spans="1:5" x14ac:dyDescent="0.2">
      <c r="A123" s="162" t="s">
        <v>2</v>
      </c>
      <c r="B123" s="173" t="s">
        <v>556</v>
      </c>
      <c r="C123" s="163" t="str">
        <f t="shared" si="1"/>
        <v>F712421102151/RU10</v>
      </c>
      <c r="D123" s="164" t="s">
        <v>771</v>
      </c>
      <c r="E123" s="165">
        <v>30940</v>
      </c>
    </row>
    <row r="124" spans="1:5" x14ac:dyDescent="0.2">
      <c r="A124" s="162" t="s">
        <v>2</v>
      </c>
      <c r="B124" s="173" t="s">
        <v>313</v>
      </c>
      <c r="C124" s="163" t="str">
        <f t="shared" si="1"/>
        <v>F712421104161/RU10</v>
      </c>
      <c r="D124" s="164" t="s">
        <v>772</v>
      </c>
      <c r="E124" s="165">
        <v>36370</v>
      </c>
    </row>
    <row r="125" spans="1:5" x14ac:dyDescent="0.2">
      <c r="A125" s="173" t="s">
        <v>99</v>
      </c>
      <c r="B125" s="173" t="s">
        <v>553</v>
      </c>
      <c r="C125" s="163" t="str">
        <f t="shared" si="1"/>
        <v>F714421253102/RU12</v>
      </c>
      <c r="D125" s="164" t="s">
        <v>789</v>
      </c>
      <c r="E125" s="165">
        <v>36730</v>
      </c>
    </row>
    <row r="126" spans="1:5" x14ac:dyDescent="0.2">
      <c r="A126" s="173" t="s">
        <v>2</v>
      </c>
      <c r="B126" s="173" t="s">
        <v>605</v>
      </c>
      <c r="C126" s="163" t="str">
        <f t="shared" si="1"/>
        <v>F712201403397/RU10</v>
      </c>
      <c r="D126" s="164" t="s">
        <v>791</v>
      </c>
      <c r="E126" s="165">
        <v>81570.399999999994</v>
      </c>
    </row>
    <row r="127" spans="1:5" x14ac:dyDescent="0.2">
      <c r="A127" s="173" t="s">
        <v>2</v>
      </c>
      <c r="B127" s="173" t="s">
        <v>693</v>
      </c>
      <c r="C127" s="163" t="str">
        <f t="shared" si="1"/>
        <v>F712531102451/RU10</v>
      </c>
      <c r="D127" s="164" t="s">
        <v>776</v>
      </c>
      <c r="E127" s="165">
        <v>25190</v>
      </c>
    </row>
    <row r="128" spans="1:5" x14ac:dyDescent="0.2">
      <c r="A128" s="162" t="s">
        <v>2</v>
      </c>
      <c r="B128" s="162" t="s">
        <v>741</v>
      </c>
      <c r="C128" s="163" t="str">
        <f t="shared" si="1"/>
        <v>F712421252154/RU10</v>
      </c>
      <c r="D128" s="164" t="s">
        <v>793</v>
      </c>
      <c r="E128" s="165">
        <v>27660</v>
      </c>
    </row>
    <row r="129" spans="1:5" x14ac:dyDescent="0.2">
      <c r="A129" s="162" t="s">
        <v>2</v>
      </c>
      <c r="B129" s="162" t="s">
        <v>742</v>
      </c>
      <c r="C129" s="163" t="str">
        <f t="shared" si="1"/>
        <v>F712531252455/RU10</v>
      </c>
      <c r="D129" s="164" t="s">
        <v>794</v>
      </c>
      <c r="E129" s="165">
        <v>21930</v>
      </c>
    </row>
    <row r="130" spans="1:5" x14ac:dyDescent="0.2">
      <c r="A130" s="162" t="s">
        <v>2</v>
      </c>
      <c r="B130" s="162" t="s">
        <v>743</v>
      </c>
      <c r="C130" s="163" t="str">
        <f t="shared" si="1"/>
        <v>F712531252654/RU10</v>
      </c>
      <c r="D130" s="164" t="s">
        <v>795</v>
      </c>
      <c r="E130" s="165">
        <v>21040</v>
      </c>
    </row>
    <row r="131" spans="1:5" x14ac:dyDescent="0.2">
      <c r="A131" s="162" t="s">
        <v>2</v>
      </c>
      <c r="B131" s="173" t="s">
        <v>744</v>
      </c>
      <c r="C131" s="163" t="str">
        <f t="shared" si="1"/>
        <v>F712531102651/RU10</v>
      </c>
      <c r="D131" s="164" t="s">
        <v>611</v>
      </c>
      <c r="E131" s="165">
        <v>23180</v>
      </c>
    </row>
    <row r="132" spans="1:5" x14ac:dyDescent="0.2">
      <c r="A132" s="173" t="s">
        <v>626</v>
      </c>
      <c r="B132" s="173" t="s">
        <v>744</v>
      </c>
      <c r="C132" s="163" t="str">
        <f t="shared" ref="C132:C180" si="2">CONCATENATE(B132,"/",A132)</f>
        <v>F712531102651/RU18</v>
      </c>
      <c r="D132" s="164" t="s">
        <v>611</v>
      </c>
      <c r="E132" s="165">
        <v>24280</v>
      </c>
    </row>
    <row r="133" spans="1:5" x14ac:dyDescent="0.2">
      <c r="A133" s="173" t="s">
        <v>626</v>
      </c>
      <c r="B133" s="166" t="s">
        <v>181</v>
      </c>
      <c r="C133" s="163" t="str">
        <f t="shared" si="2"/>
        <v>F714551407450/RU18</v>
      </c>
      <c r="D133" s="164" t="s">
        <v>786</v>
      </c>
      <c r="E133" s="165">
        <v>21380</v>
      </c>
    </row>
    <row r="134" spans="1:5" x14ac:dyDescent="0.2">
      <c r="A134" s="162" t="s">
        <v>99</v>
      </c>
      <c r="B134" s="162" t="s">
        <v>797</v>
      </c>
      <c r="C134" s="163" t="str">
        <f t="shared" si="2"/>
        <v>F714421252154/RU12</v>
      </c>
      <c r="D134" s="164" t="s">
        <v>793</v>
      </c>
      <c r="E134" s="165">
        <v>28440</v>
      </c>
    </row>
    <row r="135" spans="1:5" x14ac:dyDescent="0.2">
      <c r="A135" s="162" t="s">
        <v>99</v>
      </c>
      <c r="B135" s="162" t="s">
        <v>798</v>
      </c>
      <c r="C135" s="163" t="str">
        <f t="shared" si="2"/>
        <v>F714531252455/RU12</v>
      </c>
      <c r="D135" s="164" t="s">
        <v>794</v>
      </c>
      <c r="E135" s="165">
        <v>22850</v>
      </c>
    </row>
    <row r="136" spans="1:5" x14ac:dyDescent="0.2">
      <c r="A136" s="6" t="s">
        <v>99</v>
      </c>
      <c r="B136" s="6" t="s">
        <v>799</v>
      </c>
      <c r="C136" s="163" t="str">
        <f t="shared" si="2"/>
        <v>F714531252654/RU12</v>
      </c>
      <c r="D136" s="7" t="s">
        <v>795</v>
      </c>
      <c r="E136" s="181">
        <v>20390</v>
      </c>
    </row>
    <row r="137" spans="1:5" x14ac:dyDescent="0.2">
      <c r="A137" s="176" t="s">
        <v>626</v>
      </c>
      <c r="B137" s="166" t="s">
        <v>607</v>
      </c>
      <c r="C137" s="163" t="str">
        <f t="shared" si="2"/>
        <v>F712301403119/RU18</v>
      </c>
      <c r="D137" s="164" t="s">
        <v>788</v>
      </c>
      <c r="E137" s="165">
        <v>71500</v>
      </c>
    </row>
    <row r="138" spans="1:5" x14ac:dyDescent="0.2">
      <c r="A138" s="175" t="s">
        <v>99</v>
      </c>
      <c r="B138" s="175" t="s">
        <v>801</v>
      </c>
      <c r="C138" s="163" t="str">
        <f t="shared" si="2"/>
        <v>F714431251129/RU12</v>
      </c>
      <c r="D138" s="164" t="s">
        <v>757</v>
      </c>
      <c r="E138" s="165">
        <v>36560</v>
      </c>
    </row>
    <row r="139" spans="1:5" x14ac:dyDescent="0.2">
      <c r="A139" s="178" t="s">
        <v>2</v>
      </c>
      <c r="B139" s="162" t="s">
        <v>664</v>
      </c>
      <c r="C139" s="163" t="str">
        <f t="shared" si="2"/>
        <v>F712551401360/RU10</v>
      </c>
      <c r="D139" s="2" t="s">
        <v>806</v>
      </c>
      <c r="E139" s="28">
        <v>25000</v>
      </c>
    </row>
    <row r="140" spans="1:5" x14ac:dyDescent="0.2">
      <c r="A140" s="172" t="s">
        <v>99</v>
      </c>
      <c r="B140" s="162" t="s">
        <v>648</v>
      </c>
      <c r="C140" s="163" t="str">
        <f t="shared" si="2"/>
        <v>F712531253398/RU12</v>
      </c>
      <c r="D140" s="2" t="s">
        <v>764</v>
      </c>
      <c r="E140" s="28">
        <v>25740</v>
      </c>
    </row>
    <row r="141" spans="1:5" x14ac:dyDescent="0.2">
      <c r="A141" s="178" t="s">
        <v>2</v>
      </c>
      <c r="B141" s="162" t="s">
        <v>69</v>
      </c>
      <c r="C141" s="163" t="str">
        <f t="shared" si="2"/>
        <v>F712301403245/RU10</v>
      </c>
      <c r="D141" s="2" t="s">
        <v>807</v>
      </c>
      <c r="E141" s="28">
        <v>51500</v>
      </c>
    </row>
    <row r="142" spans="1:5" x14ac:dyDescent="0.2">
      <c r="A142" s="179" t="s">
        <v>99</v>
      </c>
      <c r="B142" s="162" t="s">
        <v>616</v>
      </c>
      <c r="C142" s="163" t="str">
        <f t="shared" si="2"/>
        <v>F714531254351/RU12</v>
      </c>
      <c r="D142" s="164" t="s">
        <v>784</v>
      </c>
      <c r="E142" s="165">
        <v>25960</v>
      </c>
    </row>
    <row r="143" spans="1:5" x14ac:dyDescent="0.2">
      <c r="A143" s="180" t="s">
        <v>626</v>
      </c>
      <c r="B143" s="162" t="s">
        <v>142</v>
      </c>
      <c r="C143" s="163" t="str">
        <f t="shared" si="2"/>
        <v>F712301251485/RU18</v>
      </c>
      <c r="D143" s="164" t="s">
        <v>711</v>
      </c>
      <c r="E143" s="165">
        <v>67639.600000000006</v>
      </c>
    </row>
    <row r="144" spans="1:5" x14ac:dyDescent="0.2">
      <c r="A144" s="162" t="s">
        <v>2</v>
      </c>
      <c r="B144" s="162" t="s">
        <v>810</v>
      </c>
      <c r="C144" s="163" t="str">
        <f t="shared" si="2"/>
        <v>F712421104102/RU10</v>
      </c>
      <c r="D144" s="164" t="s">
        <v>322</v>
      </c>
      <c r="E144" s="165">
        <v>39330</v>
      </c>
    </row>
    <row r="145" spans="1:5" x14ac:dyDescent="0.2">
      <c r="A145" s="179" t="s">
        <v>626</v>
      </c>
      <c r="B145" s="162" t="s">
        <v>810</v>
      </c>
      <c r="C145" s="163" t="str">
        <f t="shared" si="2"/>
        <v>F712421104102/RU18</v>
      </c>
      <c r="D145" s="164" t="s">
        <v>322</v>
      </c>
      <c r="E145" s="165">
        <v>40430</v>
      </c>
    </row>
    <row r="146" spans="1:5" x14ac:dyDescent="0.2">
      <c r="A146" s="83" t="s">
        <v>2</v>
      </c>
      <c r="B146" s="83" t="s">
        <v>811</v>
      </c>
      <c r="C146" s="163" t="str">
        <f t="shared" si="2"/>
        <v>F712301403301/RU10</v>
      </c>
      <c r="D146" s="185" t="s">
        <v>814</v>
      </c>
      <c r="E146" s="186">
        <v>57850</v>
      </c>
    </row>
    <row r="147" spans="1:5" x14ac:dyDescent="0.2">
      <c r="A147" s="179" t="s">
        <v>626</v>
      </c>
      <c r="B147" s="162" t="s">
        <v>811</v>
      </c>
      <c r="C147" s="163" t="str">
        <f t="shared" si="2"/>
        <v>F712301403301/RU18</v>
      </c>
      <c r="D147" s="2" t="s">
        <v>814</v>
      </c>
      <c r="E147" s="165">
        <v>58350</v>
      </c>
    </row>
    <row r="148" spans="1:5" x14ac:dyDescent="0.2">
      <c r="A148" s="179" t="s">
        <v>2</v>
      </c>
      <c r="B148" s="162" t="s">
        <v>812</v>
      </c>
      <c r="C148" s="163" t="str">
        <f t="shared" si="2"/>
        <v>F712301403117/RU10</v>
      </c>
      <c r="D148" s="2" t="s">
        <v>815</v>
      </c>
      <c r="E148" s="165">
        <v>71000</v>
      </c>
    </row>
    <row r="149" spans="1:5" x14ac:dyDescent="0.2">
      <c r="A149" s="179" t="s">
        <v>99</v>
      </c>
      <c r="B149" s="162" t="s">
        <v>813</v>
      </c>
      <c r="C149" s="163" t="str">
        <f t="shared" si="2"/>
        <v>F714421403118/RU12</v>
      </c>
      <c r="D149" s="2" t="s">
        <v>816</v>
      </c>
      <c r="E149" s="165">
        <v>30080</v>
      </c>
    </row>
    <row r="150" spans="1:5" x14ac:dyDescent="0.2">
      <c r="A150" s="179" t="s">
        <v>99</v>
      </c>
      <c r="B150" s="162" t="s">
        <v>811</v>
      </c>
      <c r="C150" s="163" t="str">
        <f t="shared" si="2"/>
        <v>F712301403301/RU12</v>
      </c>
      <c r="D150" s="2" t="s">
        <v>814</v>
      </c>
      <c r="E150" s="165">
        <v>58350</v>
      </c>
    </row>
    <row r="151" spans="1:5" x14ac:dyDescent="0.2">
      <c r="A151" s="179" t="s">
        <v>626</v>
      </c>
      <c r="B151" s="162" t="s">
        <v>16</v>
      </c>
      <c r="C151" s="163" t="str">
        <f t="shared" si="2"/>
        <v>F712421251056/RU18</v>
      </c>
      <c r="D151" s="2" t="s">
        <v>193</v>
      </c>
      <c r="E151" s="165">
        <v>54380</v>
      </c>
    </row>
    <row r="152" spans="1:5" x14ac:dyDescent="0.2">
      <c r="A152" s="179" t="s">
        <v>2</v>
      </c>
      <c r="B152" s="162" t="s">
        <v>627</v>
      </c>
      <c r="C152" s="163" t="str">
        <f t="shared" si="2"/>
        <v>F714431256169/RU10</v>
      </c>
      <c r="D152" s="2" t="s">
        <v>630</v>
      </c>
      <c r="E152" s="165">
        <v>24220</v>
      </c>
    </row>
    <row r="153" spans="1:5" x14ac:dyDescent="0.2">
      <c r="A153" s="179" t="s">
        <v>2</v>
      </c>
      <c r="B153" s="162" t="s">
        <v>633</v>
      </c>
      <c r="C153" s="163" t="str">
        <f t="shared" si="2"/>
        <v>F712201402507/RU10</v>
      </c>
      <c r="D153" s="2" t="s">
        <v>803</v>
      </c>
      <c r="E153" s="165">
        <v>66000</v>
      </c>
    </row>
    <row r="154" spans="1:5" x14ac:dyDescent="0.2">
      <c r="A154" s="179" t="s">
        <v>626</v>
      </c>
      <c r="B154" s="162" t="s">
        <v>643</v>
      </c>
      <c r="C154" s="163" t="str">
        <f t="shared" si="2"/>
        <v>F712421253166/RU18</v>
      </c>
      <c r="D154" s="2" t="s">
        <v>761</v>
      </c>
      <c r="E154" s="165">
        <v>35360</v>
      </c>
    </row>
    <row r="155" spans="1:5" x14ac:dyDescent="0.2">
      <c r="A155" s="179" t="s">
        <v>626</v>
      </c>
      <c r="B155" s="162" t="s">
        <v>644</v>
      </c>
      <c r="C155" s="163" t="str">
        <f t="shared" si="2"/>
        <v>F712531253366/RU18</v>
      </c>
      <c r="D155" s="2" t="s">
        <v>762</v>
      </c>
      <c r="E155" s="165">
        <v>29570</v>
      </c>
    </row>
    <row r="156" spans="1:5" x14ac:dyDescent="0.2">
      <c r="A156" s="179" t="s">
        <v>626</v>
      </c>
      <c r="B156" s="162" t="s">
        <v>646</v>
      </c>
      <c r="C156" s="163" t="str">
        <f t="shared" si="2"/>
        <v>F712421253178/RU18</v>
      </c>
      <c r="D156" s="2" t="s">
        <v>763</v>
      </c>
      <c r="E156" s="165">
        <v>32910</v>
      </c>
    </row>
    <row r="157" spans="1:5" x14ac:dyDescent="0.2">
      <c r="A157" s="179" t="s">
        <v>626</v>
      </c>
      <c r="B157" s="162" t="s">
        <v>648</v>
      </c>
      <c r="C157" s="163" t="str">
        <f t="shared" si="2"/>
        <v>F712531253398/RU18</v>
      </c>
      <c r="D157" s="2" t="s">
        <v>764</v>
      </c>
      <c r="E157" s="165">
        <v>26610</v>
      </c>
    </row>
    <row r="158" spans="1:5" x14ac:dyDescent="0.2">
      <c r="A158" s="179" t="s">
        <v>626</v>
      </c>
      <c r="B158" s="162" t="s">
        <v>652</v>
      </c>
      <c r="C158" s="163" t="str">
        <f t="shared" si="2"/>
        <v>F712421403130/RU18</v>
      </c>
      <c r="D158" s="2" t="s">
        <v>765</v>
      </c>
      <c r="E158" s="165">
        <v>32960</v>
      </c>
    </row>
    <row r="159" spans="1:5" x14ac:dyDescent="0.2">
      <c r="A159" s="179" t="s">
        <v>626</v>
      </c>
      <c r="B159" s="162" t="s">
        <v>328</v>
      </c>
      <c r="C159" s="163" t="str">
        <f t="shared" si="2"/>
        <v>F712421252151/RU18</v>
      </c>
      <c r="D159" s="2" t="s">
        <v>771</v>
      </c>
      <c r="E159" s="165">
        <v>31440</v>
      </c>
    </row>
    <row r="160" spans="1:5" x14ac:dyDescent="0.2">
      <c r="A160" s="179" t="s">
        <v>626</v>
      </c>
      <c r="B160" s="162" t="s">
        <v>300</v>
      </c>
      <c r="C160" s="163" t="str">
        <f t="shared" si="2"/>
        <v>F712421253102/RU18</v>
      </c>
      <c r="D160" s="2" t="s">
        <v>789</v>
      </c>
      <c r="E160" s="165">
        <v>38490</v>
      </c>
    </row>
    <row r="161" spans="1:5" x14ac:dyDescent="0.2">
      <c r="A161" s="179" t="s">
        <v>626</v>
      </c>
      <c r="B161" s="162" t="s">
        <v>629</v>
      </c>
      <c r="C161" s="163" t="str">
        <f t="shared" si="2"/>
        <v>F712421254151/RU18</v>
      </c>
      <c r="D161" s="2" t="s">
        <v>632</v>
      </c>
      <c r="E161" s="165">
        <v>30110</v>
      </c>
    </row>
    <row r="162" spans="1:5" x14ac:dyDescent="0.2">
      <c r="A162" s="179" t="s">
        <v>626</v>
      </c>
      <c r="B162" s="162" t="s">
        <v>332</v>
      </c>
      <c r="C162" s="163" t="str">
        <f t="shared" si="2"/>
        <v>F712421254161/RU18</v>
      </c>
      <c r="D162" s="2" t="s">
        <v>772</v>
      </c>
      <c r="E162" s="165">
        <v>36870</v>
      </c>
    </row>
    <row r="163" spans="1:5" x14ac:dyDescent="0.2">
      <c r="A163" s="179" t="s">
        <v>626</v>
      </c>
      <c r="B163" s="162" t="s">
        <v>620</v>
      </c>
      <c r="C163" s="163" t="str">
        <f t="shared" si="2"/>
        <v>F712451407109/RU18</v>
      </c>
      <c r="D163" s="2" t="s">
        <v>775</v>
      </c>
      <c r="E163" s="165">
        <v>29600</v>
      </c>
    </row>
    <row r="164" spans="1:5" x14ac:dyDescent="0.2">
      <c r="A164" s="179" t="s">
        <v>626</v>
      </c>
      <c r="B164" s="162" t="s">
        <v>26</v>
      </c>
      <c r="C164" s="163" t="str">
        <f t="shared" si="2"/>
        <v>F712511254552/RU18</v>
      </c>
      <c r="D164" s="2" t="s">
        <v>323</v>
      </c>
      <c r="E164" s="165">
        <v>30080</v>
      </c>
    </row>
    <row r="165" spans="1:5" x14ac:dyDescent="0.2">
      <c r="A165" s="179" t="s">
        <v>626</v>
      </c>
      <c r="B165" s="162" t="s">
        <v>554</v>
      </c>
      <c r="C165" s="163" t="str">
        <f t="shared" si="2"/>
        <v>F712531402451/RU18</v>
      </c>
      <c r="D165" s="2" t="s">
        <v>776</v>
      </c>
      <c r="E165" s="165">
        <v>25370</v>
      </c>
    </row>
    <row r="166" spans="1:5" x14ac:dyDescent="0.2">
      <c r="A166" s="179" t="s">
        <v>626</v>
      </c>
      <c r="B166" s="162" t="s">
        <v>365</v>
      </c>
      <c r="C166" s="163" t="str">
        <f t="shared" si="2"/>
        <v>F712531402651/RU18</v>
      </c>
      <c r="D166" s="2" t="s">
        <v>611</v>
      </c>
      <c r="E166" s="165">
        <v>23360</v>
      </c>
    </row>
    <row r="167" spans="1:5" x14ac:dyDescent="0.2">
      <c r="A167" s="179" t="s">
        <v>626</v>
      </c>
      <c r="B167" s="162" t="s">
        <v>555</v>
      </c>
      <c r="C167" s="163" t="str">
        <f t="shared" si="2"/>
        <v>F712531404261/RU18</v>
      </c>
      <c r="D167" s="2" t="s">
        <v>774</v>
      </c>
      <c r="E167" s="165">
        <v>28460</v>
      </c>
    </row>
    <row r="168" spans="1:5" x14ac:dyDescent="0.2">
      <c r="A168" s="179" t="s">
        <v>626</v>
      </c>
      <c r="B168" s="162" t="s">
        <v>282</v>
      </c>
      <c r="C168" s="163" t="str">
        <f t="shared" si="2"/>
        <v>F712531404351/RU18</v>
      </c>
      <c r="D168" s="2" t="s">
        <v>784</v>
      </c>
      <c r="E168" s="165">
        <v>26220</v>
      </c>
    </row>
    <row r="169" spans="1:5" x14ac:dyDescent="0.2">
      <c r="A169" s="179" t="s">
        <v>626</v>
      </c>
      <c r="B169" s="162" t="s">
        <v>287</v>
      </c>
      <c r="C169" s="163" t="str">
        <f t="shared" si="2"/>
        <v>F712531404361/RU18</v>
      </c>
      <c r="D169" s="2" t="s">
        <v>257</v>
      </c>
      <c r="E169" s="165">
        <v>26780</v>
      </c>
    </row>
    <row r="170" spans="1:5" x14ac:dyDescent="0.2">
      <c r="A170" s="179" t="s">
        <v>2</v>
      </c>
      <c r="B170" s="162" t="s">
        <v>817</v>
      </c>
      <c r="C170" s="163" t="str">
        <f t="shared" si="2"/>
        <v>F712541401216/RU10</v>
      </c>
      <c r="D170" s="2" t="s">
        <v>818</v>
      </c>
      <c r="E170" s="165">
        <v>26500</v>
      </c>
    </row>
    <row r="171" spans="1:5" x14ac:dyDescent="0.2">
      <c r="A171" s="179" t="s">
        <v>626</v>
      </c>
      <c r="B171" s="162" t="s">
        <v>698</v>
      </c>
      <c r="C171" s="163" t="str">
        <f t="shared" si="2"/>
        <v>F712541259216/RU18</v>
      </c>
      <c r="D171" s="2" t="s">
        <v>753</v>
      </c>
      <c r="E171" s="165">
        <v>25870</v>
      </c>
    </row>
    <row r="172" spans="1:5" x14ac:dyDescent="0.2">
      <c r="A172" s="179" t="s">
        <v>626</v>
      </c>
      <c r="B172" s="162" t="s">
        <v>694</v>
      </c>
      <c r="C172" s="163" t="str">
        <f t="shared" si="2"/>
        <v>F712531253266/RU18</v>
      </c>
      <c r="D172" s="2" t="s">
        <v>770</v>
      </c>
      <c r="E172" s="165">
        <v>31720</v>
      </c>
    </row>
    <row r="173" spans="1:5" x14ac:dyDescent="0.2">
      <c r="A173" s="179" t="s">
        <v>626</v>
      </c>
      <c r="B173" s="162" t="s">
        <v>695</v>
      </c>
      <c r="C173" s="163" t="str">
        <f t="shared" si="2"/>
        <v>F712531253278/RU18</v>
      </c>
      <c r="D173" s="2" t="s">
        <v>769</v>
      </c>
      <c r="E173" s="165">
        <v>28650</v>
      </c>
    </row>
    <row r="174" spans="1:5" x14ac:dyDescent="0.2">
      <c r="A174" s="179" t="s">
        <v>626</v>
      </c>
      <c r="B174" s="162" t="s">
        <v>699</v>
      </c>
      <c r="C174" s="163" t="str">
        <f t="shared" si="2"/>
        <v>F712421254102/RU18</v>
      </c>
      <c r="D174" s="2" t="s">
        <v>322</v>
      </c>
      <c r="E174" s="165">
        <v>39830</v>
      </c>
    </row>
    <row r="175" spans="1:5" x14ac:dyDescent="0.2">
      <c r="A175" s="179" t="s">
        <v>99</v>
      </c>
      <c r="B175" s="162" t="s">
        <v>718</v>
      </c>
      <c r="C175" s="163" t="str">
        <f t="shared" si="2"/>
        <v>F712411254106/RU12</v>
      </c>
      <c r="D175" s="2" t="s">
        <v>759</v>
      </c>
      <c r="E175" s="165">
        <v>37370</v>
      </c>
    </row>
    <row r="176" spans="1:5" x14ac:dyDescent="0.2">
      <c r="A176" s="179" t="s">
        <v>626</v>
      </c>
      <c r="B176" s="162" t="s">
        <v>802</v>
      </c>
      <c r="C176" s="163" t="str">
        <f t="shared" si="2"/>
        <v>F712431251129/RU18</v>
      </c>
      <c r="D176" s="2" t="s">
        <v>757</v>
      </c>
      <c r="E176" s="165">
        <v>37060</v>
      </c>
    </row>
    <row r="177" spans="1:5" x14ac:dyDescent="0.2">
      <c r="A177" s="179" t="s">
        <v>626</v>
      </c>
      <c r="B177" s="162" t="s">
        <v>812</v>
      </c>
      <c r="C177" s="163" t="str">
        <f t="shared" si="2"/>
        <v>F712301403117/RU18</v>
      </c>
      <c r="D177" s="2" t="s">
        <v>815</v>
      </c>
      <c r="E177" s="165">
        <v>71500</v>
      </c>
    </row>
    <row r="178" spans="1:5" x14ac:dyDescent="0.2">
      <c r="A178" s="179" t="s">
        <v>99</v>
      </c>
      <c r="B178" s="162" t="s">
        <v>698</v>
      </c>
      <c r="C178" s="163" t="str">
        <f t="shared" si="2"/>
        <v>F712541259216/RU12</v>
      </c>
      <c r="D178" s="2" t="s">
        <v>753</v>
      </c>
      <c r="E178" s="165">
        <v>23930</v>
      </c>
    </row>
    <row r="179" spans="1:5" x14ac:dyDescent="0.2">
      <c r="A179" s="179" t="s">
        <v>626</v>
      </c>
      <c r="B179" s="162" t="s">
        <v>713</v>
      </c>
      <c r="C179" s="163" t="str">
        <f t="shared" si="2"/>
        <v>F712541259217/RU18</v>
      </c>
      <c r="D179" s="2" t="s">
        <v>752</v>
      </c>
      <c r="E179" s="165">
        <v>23460</v>
      </c>
    </row>
    <row r="180" spans="1:5" s="32" customFormat="1" x14ac:dyDescent="0.2">
      <c r="A180" s="83" t="s">
        <v>2</v>
      </c>
      <c r="B180" s="83" t="s">
        <v>804</v>
      </c>
      <c r="C180" s="187" t="str">
        <f t="shared" si="2"/>
        <v>F712301403325/RU10</v>
      </c>
      <c r="D180" s="185" t="s">
        <v>808</v>
      </c>
      <c r="E180" s="186">
        <v>49200</v>
      </c>
    </row>
  </sheetData>
  <autoFilter ref="A1:E180" xr:uid="{435627D7-4961-4B5F-9A90-A2C841268A67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DF93-4809-49B1-B880-B5095C339287}">
  <dimension ref="A1:E176"/>
  <sheetViews>
    <sheetView topLeftCell="A159" workbookViewId="0">
      <selection sqref="A1:E176"/>
    </sheetView>
  </sheetViews>
  <sheetFormatPr baseColWidth="10" defaultColWidth="8.83203125" defaultRowHeight="15" x14ac:dyDescent="0.2"/>
  <cols>
    <col min="2" max="2" width="16.1640625" customWidth="1"/>
    <col min="3" max="3" width="21.5" customWidth="1"/>
    <col min="4" max="4" width="41.5" customWidth="1"/>
    <col min="5" max="5" width="12.1640625" customWidth="1"/>
  </cols>
  <sheetData>
    <row r="1" spans="1:5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44013</v>
      </c>
      <c r="E2" s="111" t="s">
        <v>597</v>
      </c>
    </row>
    <row r="3" spans="1:5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746</v>
      </c>
      <c r="E3" s="165">
        <v>75189.5</v>
      </c>
    </row>
    <row r="4" spans="1:5" x14ac:dyDescent="0.2">
      <c r="A4" s="162" t="s">
        <v>99</v>
      </c>
      <c r="B4" s="162" t="s">
        <v>720</v>
      </c>
      <c r="C4" s="163" t="str">
        <f t="shared" ref="C4:C63" si="0">CONCATENATE(B4,"/",A4)</f>
        <v>F714531252651/RU12</v>
      </c>
      <c r="D4" s="164" t="s">
        <v>749</v>
      </c>
      <c r="E4" s="165">
        <v>22980</v>
      </c>
    </row>
    <row r="5" spans="1:5" x14ac:dyDescent="0.2">
      <c r="A5" s="162" t="s">
        <v>2</v>
      </c>
      <c r="B5" s="162" t="s">
        <v>604</v>
      </c>
      <c r="C5" s="163" t="str">
        <f t="shared" si="0"/>
        <v>F712201403279/RU10</v>
      </c>
      <c r="D5" s="164" t="s">
        <v>750</v>
      </c>
      <c r="E5" s="165">
        <v>78100</v>
      </c>
    </row>
    <row r="6" spans="1:5" x14ac:dyDescent="0.2">
      <c r="A6" s="162" t="s">
        <v>2</v>
      </c>
      <c r="B6" s="162" t="s">
        <v>639</v>
      </c>
      <c r="C6" s="163" t="str">
        <f t="shared" si="0"/>
        <v>F712301251187/RU10</v>
      </c>
      <c r="D6" s="164" t="s">
        <v>751</v>
      </c>
      <c r="E6" s="165">
        <v>105200</v>
      </c>
    </row>
    <row r="7" spans="1:5" x14ac:dyDescent="0.2">
      <c r="A7" s="162" t="s">
        <v>2</v>
      </c>
      <c r="B7" s="162" t="s">
        <v>713</v>
      </c>
      <c r="C7" s="163" t="str">
        <f t="shared" si="0"/>
        <v>F712541259217/RU10</v>
      </c>
      <c r="D7" s="164" t="s">
        <v>752</v>
      </c>
      <c r="E7" s="165">
        <v>22360</v>
      </c>
    </row>
    <row r="8" spans="1:5" x14ac:dyDescent="0.2">
      <c r="A8" s="162" t="s">
        <v>99</v>
      </c>
      <c r="B8" s="162" t="s">
        <v>714</v>
      </c>
      <c r="C8" s="163" t="str">
        <f t="shared" si="0"/>
        <v>F714541259217/RU12</v>
      </c>
      <c r="D8" s="164" t="s">
        <v>752</v>
      </c>
      <c r="E8" s="165">
        <v>21630</v>
      </c>
    </row>
    <row r="9" spans="1:5" x14ac:dyDescent="0.2">
      <c r="A9" s="162" t="s">
        <v>2</v>
      </c>
      <c r="B9" s="162" t="s">
        <v>702</v>
      </c>
      <c r="C9" s="163" t="str">
        <f t="shared" si="0"/>
        <v>F712541109216/RU10</v>
      </c>
      <c r="D9" s="164" t="s">
        <v>753</v>
      </c>
      <c r="E9" s="165">
        <v>25370</v>
      </c>
    </row>
    <row r="10" spans="1:5" x14ac:dyDescent="0.2">
      <c r="A10" s="162" t="s">
        <v>626</v>
      </c>
      <c r="B10" s="162" t="s">
        <v>702</v>
      </c>
      <c r="C10" s="163" t="str">
        <f t="shared" si="0"/>
        <v>F712541109216/RU18</v>
      </c>
      <c r="D10" s="164" t="s">
        <v>753</v>
      </c>
      <c r="E10" s="165">
        <v>26470</v>
      </c>
    </row>
    <row r="11" spans="1:5" x14ac:dyDescent="0.2">
      <c r="A11" s="162" t="s">
        <v>99</v>
      </c>
      <c r="B11" s="162" t="s">
        <v>702</v>
      </c>
      <c r="C11" s="163" t="str">
        <f t="shared" si="0"/>
        <v>F712541109216/RU12</v>
      </c>
      <c r="D11" s="164" t="s">
        <v>753</v>
      </c>
      <c r="E11" s="165">
        <v>24730</v>
      </c>
    </row>
    <row r="12" spans="1:5" x14ac:dyDescent="0.2">
      <c r="A12" s="162" t="s">
        <v>2</v>
      </c>
      <c r="B12" s="162" t="s">
        <v>641</v>
      </c>
      <c r="C12" s="163" t="str">
        <f t="shared" si="0"/>
        <v>F712201251365/RU10</v>
      </c>
      <c r="D12" s="164" t="s">
        <v>754</v>
      </c>
      <c r="E12" s="165">
        <v>64580</v>
      </c>
    </row>
    <row r="13" spans="1:5" x14ac:dyDescent="0.2">
      <c r="A13" s="162" t="s">
        <v>2</v>
      </c>
      <c r="B13" s="162" t="s">
        <v>640</v>
      </c>
      <c r="C13" s="163" t="str">
        <f t="shared" si="0"/>
        <v>F712301251295/RU10</v>
      </c>
      <c r="D13" s="164" t="s">
        <v>755</v>
      </c>
      <c r="E13" s="165">
        <v>69140</v>
      </c>
    </row>
    <row r="14" spans="1:5" x14ac:dyDescent="0.2">
      <c r="A14" s="162" t="s">
        <v>2</v>
      </c>
      <c r="B14" s="162" t="s">
        <v>691</v>
      </c>
      <c r="C14" s="163" t="str">
        <f t="shared" si="0"/>
        <v>F712421104151/RU10</v>
      </c>
      <c r="D14" s="164" t="s">
        <v>632</v>
      </c>
      <c r="E14" s="165">
        <v>29610</v>
      </c>
    </row>
    <row r="15" spans="1:5" x14ac:dyDescent="0.2">
      <c r="A15" s="162" t="s">
        <v>2</v>
      </c>
      <c r="B15" s="162" t="s">
        <v>225</v>
      </c>
      <c r="C15" s="163" t="str">
        <f t="shared" si="0"/>
        <v>F712301254713/RU10</v>
      </c>
      <c r="D15" s="164" t="s">
        <v>688</v>
      </c>
      <c r="E15" s="165">
        <v>69700</v>
      </c>
    </row>
    <row r="16" spans="1:5" x14ac:dyDescent="0.2">
      <c r="A16" s="162" t="s">
        <v>626</v>
      </c>
      <c r="B16" s="162" t="s">
        <v>225</v>
      </c>
      <c r="C16" s="163" t="str">
        <f t="shared" si="0"/>
        <v>F712301254713/RU18</v>
      </c>
      <c r="D16" s="164" t="s">
        <v>688</v>
      </c>
      <c r="E16" s="165">
        <v>70200</v>
      </c>
    </row>
    <row r="17" spans="1:5" x14ac:dyDescent="0.2">
      <c r="A17" s="162" t="s">
        <v>99</v>
      </c>
      <c r="B17" s="162" t="s">
        <v>697</v>
      </c>
      <c r="C17" s="163" t="str">
        <f t="shared" si="0"/>
        <v>F714541259216/RU12</v>
      </c>
      <c r="D17" s="164" t="s">
        <v>753</v>
      </c>
      <c r="E17" s="165">
        <v>24130</v>
      </c>
    </row>
    <row r="18" spans="1:5" x14ac:dyDescent="0.2">
      <c r="A18" s="162" t="s">
        <v>2</v>
      </c>
      <c r="B18" s="162" t="s">
        <v>684</v>
      </c>
      <c r="C18" s="163" t="str">
        <f t="shared" si="0"/>
        <v>F712541409216/RU10</v>
      </c>
      <c r="D18" s="164" t="s">
        <v>753</v>
      </c>
      <c r="E18" s="165">
        <v>24450</v>
      </c>
    </row>
    <row r="19" spans="1:5" x14ac:dyDescent="0.2">
      <c r="A19" s="162" t="s">
        <v>626</v>
      </c>
      <c r="B19" s="162" t="s">
        <v>627</v>
      </c>
      <c r="C19" s="163" t="str">
        <f t="shared" si="0"/>
        <v>F714431256169/RU18</v>
      </c>
      <c r="D19" s="164" t="s">
        <v>630</v>
      </c>
      <c r="E19" s="165">
        <v>24520</v>
      </c>
    </row>
    <row r="20" spans="1:5" x14ac:dyDescent="0.2">
      <c r="A20" s="162" t="s">
        <v>626</v>
      </c>
      <c r="B20" s="162" t="s">
        <v>628</v>
      </c>
      <c r="C20" s="163" t="str">
        <f t="shared" si="0"/>
        <v>F714531256469/RU18</v>
      </c>
      <c r="D20" s="164" t="s">
        <v>631</v>
      </c>
      <c r="E20" s="165">
        <v>21500</v>
      </c>
    </row>
    <row r="21" spans="1:5" x14ac:dyDescent="0.2">
      <c r="A21" s="162" t="s">
        <v>2</v>
      </c>
      <c r="B21" s="162" t="s">
        <v>686</v>
      </c>
      <c r="C21" s="163" t="str">
        <f t="shared" si="0"/>
        <v>F712531404200/RU10</v>
      </c>
      <c r="D21" s="164" t="s">
        <v>758</v>
      </c>
      <c r="E21" s="165">
        <v>29230</v>
      </c>
    </row>
    <row r="22" spans="1:5" x14ac:dyDescent="0.2">
      <c r="A22" s="162" t="s">
        <v>2</v>
      </c>
      <c r="B22" s="162" t="s">
        <v>718</v>
      </c>
      <c r="C22" s="163" t="str">
        <f t="shared" si="0"/>
        <v>F712411254106/RU10</v>
      </c>
      <c r="D22" s="164" t="s">
        <v>759</v>
      </c>
      <c r="E22" s="165">
        <v>36870</v>
      </c>
    </row>
    <row r="23" spans="1:5" x14ac:dyDescent="0.2">
      <c r="A23" s="162" t="s">
        <v>2</v>
      </c>
      <c r="B23" s="162" t="s">
        <v>7</v>
      </c>
      <c r="C23" s="163" t="str">
        <f t="shared" si="0"/>
        <v>F712411404101/RU10</v>
      </c>
      <c r="D23" s="164" t="s">
        <v>760</v>
      </c>
      <c r="E23" s="165">
        <v>35400</v>
      </c>
    </row>
    <row r="24" spans="1:5" x14ac:dyDescent="0.2">
      <c r="A24" s="162" t="s">
        <v>2</v>
      </c>
      <c r="B24" s="162" t="s">
        <v>643</v>
      </c>
      <c r="C24" s="163" t="str">
        <f t="shared" si="0"/>
        <v>F712421253166/RU10</v>
      </c>
      <c r="D24" s="164" t="s">
        <v>761</v>
      </c>
      <c r="E24" s="165">
        <v>34260</v>
      </c>
    </row>
    <row r="25" spans="1:5" x14ac:dyDescent="0.2">
      <c r="A25" s="162" t="s">
        <v>99</v>
      </c>
      <c r="B25" s="162" t="s">
        <v>659</v>
      </c>
      <c r="C25" s="163" t="str">
        <f t="shared" si="0"/>
        <v>F714421253166/RU12</v>
      </c>
      <c r="D25" s="164" t="s">
        <v>761</v>
      </c>
      <c r="E25" s="165">
        <v>35110</v>
      </c>
    </row>
    <row r="26" spans="1:5" x14ac:dyDescent="0.2">
      <c r="A26" s="162" t="s">
        <v>2</v>
      </c>
      <c r="B26" s="162" t="s">
        <v>644</v>
      </c>
      <c r="C26" s="163" t="str">
        <f t="shared" si="0"/>
        <v>F712531253366/RU10</v>
      </c>
      <c r="D26" s="164" t="s">
        <v>762</v>
      </c>
      <c r="E26" s="165">
        <v>28470</v>
      </c>
    </row>
    <row r="27" spans="1:5" x14ac:dyDescent="0.2">
      <c r="A27" s="162" t="s">
        <v>2</v>
      </c>
      <c r="B27" s="162" t="s">
        <v>646</v>
      </c>
      <c r="C27" s="163" t="str">
        <f t="shared" si="0"/>
        <v>F712421253178/RU10</v>
      </c>
      <c r="D27" s="164" t="s">
        <v>763</v>
      </c>
      <c r="E27" s="165">
        <v>31810</v>
      </c>
    </row>
    <row r="28" spans="1:5" x14ac:dyDescent="0.2">
      <c r="A28" s="162" t="s">
        <v>2</v>
      </c>
      <c r="B28" s="162" t="s">
        <v>648</v>
      </c>
      <c r="C28" s="163" t="str">
        <f t="shared" si="0"/>
        <v>F712531253398/RU10</v>
      </c>
      <c r="D28" s="164" t="s">
        <v>764</v>
      </c>
      <c r="E28" s="165">
        <v>25510</v>
      </c>
    </row>
    <row r="29" spans="1:5" x14ac:dyDescent="0.2">
      <c r="A29" s="162" t="s">
        <v>2</v>
      </c>
      <c r="B29" s="162" t="s">
        <v>649</v>
      </c>
      <c r="C29" s="163" t="str">
        <f t="shared" si="0"/>
        <v>F712531403366/RU10</v>
      </c>
      <c r="D29" s="164" t="s">
        <v>762</v>
      </c>
      <c r="E29" s="165">
        <v>28150</v>
      </c>
    </row>
    <row r="30" spans="1:5" x14ac:dyDescent="0.2">
      <c r="A30" s="162" t="s">
        <v>2</v>
      </c>
      <c r="B30" s="162" t="s">
        <v>650</v>
      </c>
      <c r="C30" s="163" t="str">
        <f t="shared" si="0"/>
        <v>F712421403166/RU10</v>
      </c>
      <c r="D30" s="164" t="s">
        <v>761</v>
      </c>
      <c r="E30" s="165">
        <v>33940</v>
      </c>
    </row>
    <row r="31" spans="1:5" x14ac:dyDescent="0.2">
      <c r="A31" s="162" t="s">
        <v>2</v>
      </c>
      <c r="B31" s="162" t="s">
        <v>652</v>
      </c>
      <c r="C31" s="163" t="str">
        <f t="shared" si="0"/>
        <v>F712421403130/RU10</v>
      </c>
      <c r="D31" s="164" t="s">
        <v>765</v>
      </c>
      <c r="E31" s="165">
        <v>29860</v>
      </c>
    </row>
    <row r="32" spans="1:5" x14ac:dyDescent="0.2">
      <c r="A32" s="162" t="s">
        <v>2</v>
      </c>
      <c r="B32" s="162" t="s">
        <v>653</v>
      </c>
      <c r="C32" s="163" t="str">
        <f t="shared" si="0"/>
        <v>F712531403230/RU10</v>
      </c>
      <c r="D32" s="164" t="s">
        <v>766</v>
      </c>
      <c r="E32" s="165">
        <v>28800</v>
      </c>
    </row>
    <row r="33" spans="1:5" x14ac:dyDescent="0.2">
      <c r="A33" s="162" t="s">
        <v>2</v>
      </c>
      <c r="B33" s="162" t="s">
        <v>654</v>
      </c>
      <c r="C33" s="163" t="str">
        <f t="shared" si="0"/>
        <v>F712531403330/RU10</v>
      </c>
      <c r="D33" s="164" t="s">
        <v>767</v>
      </c>
      <c r="E33" s="165">
        <v>27830</v>
      </c>
    </row>
    <row r="34" spans="1:5" x14ac:dyDescent="0.2">
      <c r="A34" s="162" t="s">
        <v>2</v>
      </c>
      <c r="B34" s="162" t="s">
        <v>655</v>
      </c>
      <c r="C34" s="163" t="str">
        <f t="shared" si="0"/>
        <v>F712531403340/RU10</v>
      </c>
      <c r="D34" s="164" t="s">
        <v>768</v>
      </c>
      <c r="E34" s="165">
        <v>26400</v>
      </c>
    </row>
    <row r="35" spans="1:5" x14ac:dyDescent="0.2">
      <c r="A35" s="162" t="s">
        <v>99</v>
      </c>
      <c r="B35" s="162" t="s">
        <v>656</v>
      </c>
      <c r="C35" s="163" t="str">
        <f t="shared" si="0"/>
        <v>F714421253178/RU12</v>
      </c>
      <c r="D35" s="164" t="s">
        <v>763</v>
      </c>
      <c r="E35" s="165">
        <v>32490</v>
      </c>
    </row>
    <row r="36" spans="1:5" x14ac:dyDescent="0.2">
      <c r="A36" s="162" t="s">
        <v>99</v>
      </c>
      <c r="B36" s="162" t="s">
        <v>657</v>
      </c>
      <c r="C36" s="163" t="str">
        <f t="shared" si="0"/>
        <v>F714521253278/RU12</v>
      </c>
      <c r="D36" s="164" t="s">
        <v>769</v>
      </c>
      <c r="E36" s="165">
        <v>28190</v>
      </c>
    </row>
    <row r="37" spans="1:5" x14ac:dyDescent="0.2">
      <c r="A37" s="162" t="s">
        <v>99</v>
      </c>
      <c r="B37" s="162" t="s">
        <v>658</v>
      </c>
      <c r="C37" s="163" t="str">
        <f t="shared" si="0"/>
        <v>F714531253398/RU12</v>
      </c>
      <c r="D37" s="164" t="s">
        <v>764</v>
      </c>
      <c r="E37" s="165">
        <v>26120</v>
      </c>
    </row>
    <row r="38" spans="1:5" x14ac:dyDescent="0.2">
      <c r="A38" s="162" t="s">
        <v>99</v>
      </c>
      <c r="B38" s="162" t="s">
        <v>660</v>
      </c>
      <c r="C38" s="163" t="str">
        <f t="shared" si="0"/>
        <v>F714521253266/RU12</v>
      </c>
      <c r="D38" s="164" t="s">
        <v>770</v>
      </c>
      <c r="E38" s="165">
        <v>30880</v>
      </c>
    </row>
    <row r="39" spans="1:5" x14ac:dyDescent="0.2">
      <c r="A39" s="162" t="s">
        <v>99</v>
      </c>
      <c r="B39" s="162" t="s">
        <v>661</v>
      </c>
      <c r="C39" s="163" t="str">
        <f t="shared" si="0"/>
        <v>F714531253366/RU12</v>
      </c>
      <c r="D39" s="164" t="s">
        <v>762</v>
      </c>
      <c r="E39" s="165">
        <v>28650</v>
      </c>
    </row>
    <row r="40" spans="1:5" x14ac:dyDescent="0.2">
      <c r="A40" s="162" t="s">
        <v>2</v>
      </c>
      <c r="B40" s="162" t="s">
        <v>662</v>
      </c>
      <c r="C40" s="163" t="str">
        <f t="shared" si="0"/>
        <v>F712421103166/RU10</v>
      </c>
      <c r="D40" s="164" t="s">
        <v>761</v>
      </c>
      <c r="E40" s="165">
        <v>34860</v>
      </c>
    </row>
    <row r="41" spans="1:5" x14ac:dyDescent="0.2">
      <c r="A41" s="162" t="s">
        <v>99</v>
      </c>
      <c r="B41" s="162" t="s">
        <v>662</v>
      </c>
      <c r="C41" s="163" t="str">
        <f t="shared" si="0"/>
        <v>F712421103166/RU12</v>
      </c>
      <c r="D41" s="164" t="s">
        <v>761</v>
      </c>
      <c r="E41" s="165">
        <v>35710</v>
      </c>
    </row>
    <row r="42" spans="1:5" x14ac:dyDescent="0.2">
      <c r="A42" s="162" t="s">
        <v>2</v>
      </c>
      <c r="B42" s="162" t="s">
        <v>328</v>
      </c>
      <c r="C42" s="163" t="str">
        <f t="shared" si="0"/>
        <v>F712421252151/RU10</v>
      </c>
      <c r="D42" s="164" t="s">
        <v>771</v>
      </c>
      <c r="E42" s="165">
        <v>30340</v>
      </c>
    </row>
    <row r="43" spans="1:5" x14ac:dyDescent="0.2">
      <c r="A43" s="162" t="s">
        <v>2</v>
      </c>
      <c r="B43" s="162" t="s">
        <v>332</v>
      </c>
      <c r="C43" s="163" t="str">
        <f t="shared" si="0"/>
        <v>F712421254161/RU10</v>
      </c>
      <c r="D43" s="164" t="s">
        <v>772</v>
      </c>
      <c r="E43" s="165">
        <v>35770</v>
      </c>
    </row>
    <row r="44" spans="1:5" x14ac:dyDescent="0.2">
      <c r="A44" s="162" t="s">
        <v>99</v>
      </c>
      <c r="B44" s="162" t="s">
        <v>627</v>
      </c>
      <c r="C44" s="163" t="str">
        <f t="shared" si="0"/>
        <v>F714431256169/RU12</v>
      </c>
      <c r="D44" s="164" t="s">
        <v>630</v>
      </c>
      <c r="E44" s="165">
        <v>24020</v>
      </c>
    </row>
    <row r="45" spans="1:5" x14ac:dyDescent="0.2">
      <c r="A45" s="162" t="s">
        <v>99</v>
      </c>
      <c r="B45" s="162" t="s">
        <v>628</v>
      </c>
      <c r="C45" s="163" t="str">
        <f t="shared" si="0"/>
        <v>F714531256469/RU12</v>
      </c>
      <c r="D45" s="164" t="s">
        <v>631</v>
      </c>
      <c r="E45" s="165">
        <v>21000</v>
      </c>
    </row>
    <row r="46" spans="1:5" x14ac:dyDescent="0.2">
      <c r="A46" s="162" t="s">
        <v>2</v>
      </c>
      <c r="B46" s="162" t="s">
        <v>698</v>
      </c>
      <c r="C46" s="163" t="str">
        <f t="shared" si="0"/>
        <v>F712541259216/RU10</v>
      </c>
      <c r="D46" s="164" t="s">
        <v>753</v>
      </c>
      <c r="E46" s="165">
        <v>24770</v>
      </c>
    </row>
    <row r="47" spans="1:5" x14ac:dyDescent="0.2">
      <c r="A47" s="162" t="s">
        <v>2</v>
      </c>
      <c r="B47" s="162" t="s">
        <v>629</v>
      </c>
      <c r="C47" s="163" t="str">
        <f t="shared" si="0"/>
        <v>F712421254151/RU10</v>
      </c>
      <c r="D47" s="164" t="s">
        <v>632</v>
      </c>
      <c r="E47" s="165">
        <v>29010</v>
      </c>
    </row>
    <row r="48" spans="1:5" x14ac:dyDescent="0.2">
      <c r="A48" s="162" t="s">
        <v>2</v>
      </c>
      <c r="B48" s="162" t="s">
        <v>66</v>
      </c>
      <c r="C48" s="163" t="str">
        <f t="shared" si="0"/>
        <v>F712301257329/RU10</v>
      </c>
      <c r="D48" s="164" t="s">
        <v>773</v>
      </c>
      <c r="E48" s="165">
        <v>37450.399999999994</v>
      </c>
    </row>
    <row r="49" spans="1:5" x14ac:dyDescent="0.2">
      <c r="A49" s="162" t="s">
        <v>626</v>
      </c>
      <c r="B49" s="162" t="s">
        <v>66</v>
      </c>
      <c r="C49" s="163" t="str">
        <f t="shared" si="0"/>
        <v>F712301257329/RU18</v>
      </c>
      <c r="D49" s="164" t="s">
        <v>773</v>
      </c>
      <c r="E49" s="165">
        <v>37949.899999999994</v>
      </c>
    </row>
    <row r="50" spans="1:5" x14ac:dyDescent="0.2">
      <c r="A50" s="162" t="s">
        <v>99</v>
      </c>
      <c r="B50" s="162" t="s">
        <v>66</v>
      </c>
      <c r="C50" s="163" t="str">
        <f t="shared" si="0"/>
        <v>F712301257329/RU12</v>
      </c>
      <c r="D50" s="164" t="s">
        <v>773</v>
      </c>
      <c r="E50" s="165">
        <v>37949.899999999994</v>
      </c>
    </row>
    <row r="51" spans="1:5" x14ac:dyDescent="0.2">
      <c r="A51" s="162" t="s">
        <v>2</v>
      </c>
      <c r="B51" s="175" t="s">
        <v>191</v>
      </c>
      <c r="C51" s="163" t="str">
        <f t="shared" si="0"/>
        <v>F712421251092/RU10</v>
      </c>
      <c r="D51" s="164" t="s">
        <v>193</v>
      </c>
      <c r="E51" s="165">
        <v>54360</v>
      </c>
    </row>
    <row r="52" spans="1:5" x14ac:dyDescent="0.2">
      <c r="A52" s="162" t="s">
        <v>2</v>
      </c>
      <c r="B52" s="162" t="s">
        <v>622</v>
      </c>
      <c r="C52" s="163" t="str">
        <f t="shared" si="0"/>
        <v>F712301251369/RU10</v>
      </c>
      <c r="D52" s="164" t="s">
        <v>624</v>
      </c>
      <c r="E52" s="165">
        <v>56170.400000000001</v>
      </c>
    </row>
    <row r="53" spans="1:5" x14ac:dyDescent="0.2">
      <c r="A53" s="162" t="s">
        <v>99</v>
      </c>
      <c r="B53" s="162" t="s">
        <v>617</v>
      </c>
      <c r="C53" s="163" t="str">
        <f t="shared" si="0"/>
        <v>F714531254261/RU12</v>
      </c>
      <c r="D53" s="164" t="s">
        <v>774</v>
      </c>
      <c r="E53" s="165">
        <v>29460</v>
      </c>
    </row>
    <row r="54" spans="1:5" x14ac:dyDescent="0.2">
      <c r="A54" s="162" t="s">
        <v>99</v>
      </c>
      <c r="B54" s="162" t="s">
        <v>619</v>
      </c>
      <c r="C54" s="163" t="str">
        <f t="shared" si="0"/>
        <v>F714451407109/RU12</v>
      </c>
      <c r="D54" s="164" t="s">
        <v>775</v>
      </c>
      <c r="E54" s="165">
        <v>27400</v>
      </c>
    </row>
    <row r="55" spans="1:5" x14ac:dyDescent="0.2">
      <c r="A55" s="162" t="s">
        <v>2</v>
      </c>
      <c r="B55" s="162" t="s">
        <v>620</v>
      </c>
      <c r="C55" s="163" t="str">
        <f t="shared" si="0"/>
        <v>F712451407109/RU10</v>
      </c>
      <c r="D55" s="164" t="s">
        <v>775</v>
      </c>
      <c r="E55" s="165">
        <v>28500</v>
      </c>
    </row>
    <row r="56" spans="1:5" x14ac:dyDescent="0.2">
      <c r="A56" s="162" t="s">
        <v>99</v>
      </c>
      <c r="B56" s="162" t="s">
        <v>299</v>
      </c>
      <c r="C56" s="163" t="str">
        <f t="shared" si="0"/>
        <v>F714411254151/RU12</v>
      </c>
      <c r="D56" s="164" t="s">
        <v>632</v>
      </c>
      <c r="E56" s="165">
        <v>30890</v>
      </c>
    </row>
    <row r="57" spans="1:5" x14ac:dyDescent="0.2">
      <c r="A57" s="162" t="s">
        <v>99</v>
      </c>
      <c r="B57" s="162" t="s">
        <v>615</v>
      </c>
      <c r="C57" s="163" t="str">
        <f t="shared" si="0"/>
        <v>F714531254361/RU12</v>
      </c>
      <c r="D57" s="164" t="s">
        <v>257</v>
      </c>
      <c r="E57" s="165">
        <v>26760</v>
      </c>
    </row>
    <row r="58" spans="1:5" x14ac:dyDescent="0.2">
      <c r="A58" s="162" t="s">
        <v>99</v>
      </c>
      <c r="B58" s="162" t="s">
        <v>614</v>
      </c>
      <c r="C58" s="163" t="str">
        <f t="shared" si="0"/>
        <v>F714531252451/RU12</v>
      </c>
      <c r="D58" s="164" t="s">
        <v>776</v>
      </c>
      <c r="E58" s="165">
        <v>25790</v>
      </c>
    </row>
    <row r="59" spans="1:5" x14ac:dyDescent="0.2">
      <c r="A59" s="162" t="s">
        <v>99</v>
      </c>
      <c r="B59" s="162" t="s">
        <v>613</v>
      </c>
      <c r="C59" s="163" t="str">
        <f t="shared" si="0"/>
        <v>F714421252151/RU12</v>
      </c>
      <c r="D59" s="164" t="s">
        <v>771</v>
      </c>
      <c r="E59" s="165">
        <v>31950</v>
      </c>
    </row>
    <row r="60" spans="1:5" x14ac:dyDescent="0.2">
      <c r="A60" s="162" t="s">
        <v>99</v>
      </c>
      <c r="B60" s="162" t="s">
        <v>612</v>
      </c>
      <c r="C60" s="163" t="str">
        <f t="shared" si="0"/>
        <v>F714531402651/RU12</v>
      </c>
      <c r="D60" s="164" t="s">
        <v>611</v>
      </c>
      <c r="E60" s="165">
        <v>22660</v>
      </c>
    </row>
    <row r="61" spans="1:5" x14ac:dyDescent="0.2">
      <c r="A61" s="162" t="s">
        <v>2</v>
      </c>
      <c r="B61" s="162" t="s">
        <v>65</v>
      </c>
      <c r="C61" s="163" t="str">
        <f t="shared" si="0"/>
        <v>F712301257129/RU10</v>
      </c>
      <c r="D61" s="164" t="s">
        <v>777</v>
      </c>
      <c r="E61" s="165">
        <v>56715</v>
      </c>
    </row>
    <row r="62" spans="1:5" x14ac:dyDescent="0.2">
      <c r="A62" s="162" t="s">
        <v>626</v>
      </c>
      <c r="B62" s="162" t="s">
        <v>65</v>
      </c>
      <c r="C62" s="163" t="str">
        <f t="shared" si="0"/>
        <v>F712301257129/RU18</v>
      </c>
      <c r="D62" s="164" t="s">
        <v>777</v>
      </c>
      <c r="E62" s="165">
        <v>57215</v>
      </c>
    </row>
    <row r="63" spans="1:5" x14ac:dyDescent="0.2">
      <c r="A63" s="162" t="s">
        <v>2</v>
      </c>
      <c r="B63" s="162" t="s">
        <v>59</v>
      </c>
      <c r="C63" s="163" t="str">
        <f t="shared" si="0"/>
        <v>F712301251285/RU10</v>
      </c>
      <c r="D63" s="164" t="s">
        <v>778</v>
      </c>
      <c r="E63" s="165">
        <v>64060.2</v>
      </c>
    </row>
    <row r="64" spans="1:5" x14ac:dyDescent="0.2">
      <c r="A64" s="162" t="s">
        <v>2</v>
      </c>
      <c r="B64" s="162" t="s">
        <v>365</v>
      </c>
      <c r="C64" s="163" t="str">
        <f t="shared" ref="C64:C123" si="1">CONCATENATE(B64,"/",A64)</f>
        <v>F712531402651/RU10</v>
      </c>
      <c r="D64" s="164" t="s">
        <v>611</v>
      </c>
      <c r="E64" s="165">
        <v>22260</v>
      </c>
    </row>
    <row r="65" spans="1:5" x14ac:dyDescent="0.2">
      <c r="A65" s="162" t="s">
        <v>2</v>
      </c>
      <c r="B65" s="162" t="s">
        <v>60</v>
      </c>
      <c r="C65" s="163" t="str">
        <f t="shared" si="1"/>
        <v>F712301252525/RU10</v>
      </c>
      <c r="D65" s="164" t="s">
        <v>780</v>
      </c>
      <c r="E65" s="165">
        <v>63470</v>
      </c>
    </row>
    <row r="66" spans="1:5" x14ac:dyDescent="0.2">
      <c r="A66" s="162" t="s">
        <v>2</v>
      </c>
      <c r="B66" s="162" t="s">
        <v>61</v>
      </c>
      <c r="C66" s="163" t="str">
        <f t="shared" si="1"/>
        <v>F712301252632/RU10</v>
      </c>
      <c r="D66" s="164" t="s">
        <v>747</v>
      </c>
      <c r="E66" s="165">
        <v>38230</v>
      </c>
    </row>
    <row r="67" spans="1:5" x14ac:dyDescent="0.2">
      <c r="A67" s="162" t="s">
        <v>2</v>
      </c>
      <c r="B67" s="162" t="s">
        <v>140</v>
      </c>
      <c r="C67" s="163" t="str">
        <f t="shared" si="1"/>
        <v>F712301257489/RU10</v>
      </c>
      <c r="D67" s="164" t="s">
        <v>781</v>
      </c>
      <c r="E67" s="165">
        <v>38660.149999999994</v>
      </c>
    </row>
    <row r="68" spans="1:5" x14ac:dyDescent="0.2">
      <c r="A68" s="162" t="s">
        <v>2</v>
      </c>
      <c r="B68" s="162" t="s">
        <v>16</v>
      </c>
      <c r="C68" s="163" t="str">
        <f t="shared" si="1"/>
        <v>F712421251056/RU10</v>
      </c>
      <c r="D68" s="164" t="s">
        <v>193</v>
      </c>
      <c r="E68" s="165">
        <v>53280</v>
      </c>
    </row>
    <row r="69" spans="1:5" x14ac:dyDescent="0.2">
      <c r="A69" s="162" t="s">
        <v>2</v>
      </c>
      <c r="B69" s="162" t="s">
        <v>79</v>
      </c>
      <c r="C69" s="163" t="str">
        <f t="shared" si="1"/>
        <v>F712451257109/RU10</v>
      </c>
      <c r="D69" s="164" t="s">
        <v>782</v>
      </c>
      <c r="E69" s="165">
        <v>28820</v>
      </c>
    </row>
    <row r="70" spans="1:5" x14ac:dyDescent="0.2">
      <c r="A70" s="162" t="s">
        <v>2</v>
      </c>
      <c r="B70" s="162" t="s">
        <v>26</v>
      </c>
      <c r="C70" s="163" t="str">
        <f t="shared" si="1"/>
        <v>F712511254552/RU10</v>
      </c>
      <c r="D70" s="164" t="s">
        <v>323</v>
      </c>
      <c r="E70" s="165">
        <v>28980</v>
      </c>
    </row>
    <row r="71" spans="1:5" x14ac:dyDescent="0.2">
      <c r="A71" s="162" t="s">
        <v>2</v>
      </c>
      <c r="B71" s="162" t="s">
        <v>80</v>
      </c>
      <c r="C71" s="163" t="str">
        <f t="shared" si="1"/>
        <v>F712511404552/RU10</v>
      </c>
      <c r="D71" s="164" t="s">
        <v>323</v>
      </c>
      <c r="E71" s="165">
        <v>28660</v>
      </c>
    </row>
    <row r="72" spans="1:5" x14ac:dyDescent="0.2">
      <c r="A72" s="162" t="s">
        <v>99</v>
      </c>
      <c r="B72" s="162" t="s">
        <v>98</v>
      </c>
      <c r="C72" s="163" t="str">
        <f t="shared" si="1"/>
        <v>F714511254552/RU12</v>
      </c>
      <c r="D72" s="164" t="s">
        <v>323</v>
      </c>
      <c r="E72" s="165">
        <v>27790</v>
      </c>
    </row>
    <row r="73" spans="1:5" x14ac:dyDescent="0.2">
      <c r="A73" s="162" t="s">
        <v>2</v>
      </c>
      <c r="B73" s="162" t="s">
        <v>699</v>
      </c>
      <c r="C73" s="163" t="str">
        <f t="shared" si="1"/>
        <v>F712421254102/RU10</v>
      </c>
      <c r="D73" s="164" t="s">
        <v>322</v>
      </c>
      <c r="E73" s="165">
        <v>38730</v>
      </c>
    </row>
    <row r="74" spans="1:5" x14ac:dyDescent="0.2">
      <c r="A74" s="162" t="s">
        <v>99</v>
      </c>
      <c r="B74" s="162" t="s">
        <v>263</v>
      </c>
      <c r="C74" s="163" t="str">
        <f t="shared" si="1"/>
        <v>F714411254102/RU12</v>
      </c>
      <c r="D74" s="164" t="s">
        <v>783</v>
      </c>
      <c r="E74" s="165">
        <v>41390</v>
      </c>
    </row>
    <row r="75" spans="1:5" x14ac:dyDescent="0.2">
      <c r="A75" s="162" t="s">
        <v>2</v>
      </c>
      <c r="B75" s="162" t="s">
        <v>282</v>
      </c>
      <c r="C75" s="163" t="str">
        <f t="shared" si="1"/>
        <v>F712531404351/RU10</v>
      </c>
      <c r="D75" s="164" t="s">
        <v>784</v>
      </c>
      <c r="E75" s="165">
        <v>25120</v>
      </c>
    </row>
    <row r="76" spans="1:5" x14ac:dyDescent="0.2">
      <c r="A76" s="162" t="s">
        <v>2</v>
      </c>
      <c r="B76" s="162" t="s">
        <v>283</v>
      </c>
      <c r="C76" s="163" t="str">
        <f t="shared" si="1"/>
        <v>F712421402151/RU10</v>
      </c>
      <c r="D76" s="164" t="s">
        <v>771</v>
      </c>
      <c r="E76" s="165">
        <v>30020</v>
      </c>
    </row>
    <row r="77" spans="1:5" x14ac:dyDescent="0.2">
      <c r="A77" s="162" t="s">
        <v>2</v>
      </c>
      <c r="B77" s="162" t="s">
        <v>284</v>
      </c>
      <c r="C77" s="163" t="str">
        <f t="shared" si="1"/>
        <v>F712421404161/RU10</v>
      </c>
      <c r="D77" s="164" t="s">
        <v>772</v>
      </c>
      <c r="E77" s="165">
        <v>35450</v>
      </c>
    </row>
    <row r="78" spans="1:5" x14ac:dyDescent="0.2">
      <c r="A78" s="162" t="s">
        <v>2</v>
      </c>
      <c r="B78" s="162" t="s">
        <v>287</v>
      </c>
      <c r="C78" s="163" t="str">
        <f t="shared" si="1"/>
        <v>F712531404361/RU10</v>
      </c>
      <c r="D78" s="164" t="s">
        <v>257</v>
      </c>
      <c r="E78" s="165">
        <v>25680</v>
      </c>
    </row>
    <row r="79" spans="1:5" x14ac:dyDescent="0.2">
      <c r="A79" s="162" t="s">
        <v>99</v>
      </c>
      <c r="B79" s="162" t="s">
        <v>237</v>
      </c>
      <c r="C79" s="163" t="str">
        <f t="shared" si="1"/>
        <v>F714551407369/RU12</v>
      </c>
      <c r="D79" s="164" t="s">
        <v>785</v>
      </c>
      <c r="E79" s="165">
        <v>19080</v>
      </c>
    </row>
    <row r="80" spans="1:5" x14ac:dyDescent="0.2">
      <c r="A80" s="162" t="s">
        <v>2</v>
      </c>
      <c r="B80" s="175" t="s">
        <v>802</v>
      </c>
      <c r="C80" s="163" t="str">
        <f t="shared" si="1"/>
        <v>F712431251129/RU10</v>
      </c>
      <c r="D80" s="164" t="s">
        <v>757</v>
      </c>
      <c r="E80" s="165">
        <v>35960</v>
      </c>
    </row>
    <row r="81" spans="1:5" x14ac:dyDescent="0.2">
      <c r="A81" s="162" t="s">
        <v>99</v>
      </c>
      <c r="B81" s="166" t="s">
        <v>181</v>
      </c>
      <c r="C81" s="163" t="str">
        <f t="shared" si="1"/>
        <v>F714551407450/RU12</v>
      </c>
      <c r="D81" s="164" t="s">
        <v>786</v>
      </c>
      <c r="E81" s="165">
        <v>21150</v>
      </c>
    </row>
    <row r="82" spans="1:5" x14ac:dyDescent="0.2">
      <c r="A82" s="162" t="s">
        <v>2</v>
      </c>
      <c r="B82" s="162" t="s">
        <v>286</v>
      </c>
      <c r="C82" s="163" t="str">
        <f t="shared" si="1"/>
        <v>F712421404151/RU10</v>
      </c>
      <c r="D82" s="164" t="s">
        <v>632</v>
      </c>
      <c r="E82" s="165">
        <v>28690</v>
      </c>
    </row>
    <row r="83" spans="1:5" x14ac:dyDescent="0.2">
      <c r="A83" s="162" t="s">
        <v>2</v>
      </c>
      <c r="B83" s="162" t="s">
        <v>554</v>
      </c>
      <c r="C83" s="163" t="str">
        <f t="shared" si="1"/>
        <v>F712531402451/RU10</v>
      </c>
      <c r="D83" s="164" t="s">
        <v>776</v>
      </c>
      <c r="E83" s="165">
        <v>24270</v>
      </c>
    </row>
    <row r="84" spans="1:5" x14ac:dyDescent="0.2">
      <c r="A84" s="162" t="s">
        <v>2</v>
      </c>
      <c r="B84" s="162" t="s">
        <v>555</v>
      </c>
      <c r="C84" s="163" t="str">
        <f t="shared" si="1"/>
        <v>F712531404261/RU10</v>
      </c>
      <c r="D84" s="164" t="s">
        <v>774</v>
      </c>
      <c r="E84" s="165">
        <v>27360</v>
      </c>
    </row>
    <row r="85" spans="1:5" x14ac:dyDescent="0.2">
      <c r="A85" s="162" t="s">
        <v>626</v>
      </c>
      <c r="B85" s="162" t="s">
        <v>58</v>
      </c>
      <c r="C85" s="163" t="str">
        <f t="shared" si="1"/>
        <v>F712301251189/RU18</v>
      </c>
      <c r="D85" s="164" t="s">
        <v>746</v>
      </c>
      <c r="E85" s="165">
        <v>75689.5</v>
      </c>
    </row>
    <row r="86" spans="1:5" x14ac:dyDescent="0.2">
      <c r="A86" s="162" t="s">
        <v>626</v>
      </c>
      <c r="B86" s="162" t="s">
        <v>59</v>
      </c>
      <c r="C86" s="163" t="str">
        <f t="shared" si="1"/>
        <v>F712301251285/RU18</v>
      </c>
      <c r="D86" s="164" t="s">
        <v>778</v>
      </c>
      <c r="E86" s="165">
        <v>64560.2</v>
      </c>
    </row>
    <row r="87" spans="1:5" x14ac:dyDescent="0.2">
      <c r="A87" s="162" t="s">
        <v>626</v>
      </c>
      <c r="B87" s="162" t="s">
        <v>60</v>
      </c>
      <c r="C87" s="163" t="str">
        <f t="shared" si="1"/>
        <v>F712301252525/RU18</v>
      </c>
      <c r="D87" s="164" t="s">
        <v>780</v>
      </c>
      <c r="E87" s="165">
        <v>63970</v>
      </c>
    </row>
    <row r="88" spans="1:5" x14ac:dyDescent="0.2">
      <c r="A88" s="162" t="s">
        <v>99</v>
      </c>
      <c r="B88" s="166" t="s">
        <v>58</v>
      </c>
      <c r="C88" s="163" t="str">
        <f t="shared" si="1"/>
        <v>F712301251189/RU12</v>
      </c>
      <c r="D88" s="164" t="s">
        <v>746</v>
      </c>
      <c r="E88" s="165">
        <v>75689.5</v>
      </c>
    </row>
    <row r="89" spans="1:5" x14ac:dyDescent="0.2">
      <c r="A89" s="162" t="s">
        <v>99</v>
      </c>
      <c r="B89" s="166" t="s">
        <v>59</v>
      </c>
      <c r="C89" s="163" t="str">
        <f t="shared" si="1"/>
        <v>F712301251285/RU12</v>
      </c>
      <c r="D89" s="164" t="s">
        <v>778</v>
      </c>
      <c r="E89" s="165">
        <v>64560.2</v>
      </c>
    </row>
    <row r="90" spans="1:5" x14ac:dyDescent="0.2">
      <c r="A90" s="162" t="s">
        <v>99</v>
      </c>
      <c r="B90" s="166" t="s">
        <v>140</v>
      </c>
      <c r="C90" s="163" t="str">
        <f t="shared" si="1"/>
        <v>F712301257489/RU12</v>
      </c>
      <c r="D90" s="164" t="s">
        <v>781</v>
      </c>
      <c r="E90" s="165">
        <v>39159.649999999994</v>
      </c>
    </row>
    <row r="91" spans="1:5" x14ac:dyDescent="0.2">
      <c r="A91" s="166" t="s">
        <v>626</v>
      </c>
      <c r="B91" s="166" t="s">
        <v>326</v>
      </c>
      <c r="C91" s="163" t="str">
        <f t="shared" si="1"/>
        <v>F712301253285/RU18</v>
      </c>
      <c r="D91" s="164" t="s">
        <v>748</v>
      </c>
      <c r="E91" s="165">
        <v>61190</v>
      </c>
    </row>
    <row r="92" spans="1:5" x14ac:dyDescent="0.2">
      <c r="A92" s="162" t="s">
        <v>626</v>
      </c>
      <c r="B92" s="166" t="s">
        <v>140</v>
      </c>
      <c r="C92" s="163" t="str">
        <f t="shared" si="1"/>
        <v>F712301257489/RU18</v>
      </c>
      <c r="D92" s="164" t="s">
        <v>781</v>
      </c>
      <c r="E92" s="165">
        <v>39159.649999999994</v>
      </c>
    </row>
    <row r="93" spans="1:5" x14ac:dyDescent="0.2">
      <c r="A93" s="166" t="s">
        <v>2</v>
      </c>
      <c r="B93" s="166" t="s">
        <v>326</v>
      </c>
      <c r="C93" s="163" t="str">
        <f t="shared" si="1"/>
        <v>F712301253285/RU10</v>
      </c>
      <c r="D93" s="164" t="s">
        <v>748</v>
      </c>
      <c r="E93" s="165">
        <v>60690</v>
      </c>
    </row>
    <row r="94" spans="1:5" x14ac:dyDescent="0.2">
      <c r="A94" s="166" t="s">
        <v>99</v>
      </c>
      <c r="B94" s="166" t="s">
        <v>39</v>
      </c>
      <c r="C94" s="163" t="str">
        <f t="shared" si="1"/>
        <v>F714411254161/RU12</v>
      </c>
      <c r="D94" s="164" t="s">
        <v>772</v>
      </c>
      <c r="E94" s="165">
        <v>37550</v>
      </c>
    </row>
    <row r="95" spans="1:5" x14ac:dyDescent="0.2">
      <c r="A95" s="162" t="s">
        <v>99</v>
      </c>
      <c r="B95" s="162" t="s">
        <v>800</v>
      </c>
      <c r="C95" s="163" t="str">
        <f t="shared" si="1"/>
        <v>F714421251056/RU12</v>
      </c>
      <c r="D95" s="164" t="s">
        <v>193</v>
      </c>
      <c r="E95" s="165">
        <v>54180</v>
      </c>
    </row>
    <row r="96" spans="1:5" x14ac:dyDescent="0.2">
      <c r="A96" s="162" t="s">
        <v>99</v>
      </c>
      <c r="B96" s="162" t="s">
        <v>60</v>
      </c>
      <c r="C96" s="163" t="str">
        <f t="shared" si="1"/>
        <v>F712301252525/RU12</v>
      </c>
      <c r="D96" s="164" t="s">
        <v>780</v>
      </c>
      <c r="E96" s="165">
        <v>63970</v>
      </c>
    </row>
    <row r="97" spans="1:5" x14ac:dyDescent="0.2">
      <c r="A97" s="166" t="s">
        <v>99</v>
      </c>
      <c r="B97" s="166" t="s">
        <v>326</v>
      </c>
      <c r="C97" s="163" t="str">
        <f t="shared" si="1"/>
        <v>F712301253285/RU12</v>
      </c>
      <c r="D97" s="164" t="s">
        <v>748</v>
      </c>
      <c r="E97" s="165">
        <v>61190</v>
      </c>
    </row>
    <row r="98" spans="1:5" x14ac:dyDescent="0.2">
      <c r="A98" s="162" t="s">
        <v>626</v>
      </c>
      <c r="B98" s="162" t="s">
        <v>61</v>
      </c>
      <c r="C98" s="163" t="str">
        <f t="shared" si="1"/>
        <v>F712301252632/RU18</v>
      </c>
      <c r="D98" s="164" t="s">
        <v>747</v>
      </c>
      <c r="E98" s="165">
        <v>38730</v>
      </c>
    </row>
    <row r="99" spans="1:5" x14ac:dyDescent="0.2">
      <c r="A99" s="166" t="s">
        <v>2</v>
      </c>
      <c r="B99" s="166" t="s">
        <v>559</v>
      </c>
      <c r="C99" s="163" t="str">
        <f t="shared" si="1"/>
        <v>F712301102632/RU10</v>
      </c>
      <c r="D99" s="164" t="s">
        <v>747</v>
      </c>
      <c r="E99" s="165">
        <v>38830</v>
      </c>
    </row>
    <row r="100" spans="1:5" x14ac:dyDescent="0.2">
      <c r="A100" s="166" t="s">
        <v>99</v>
      </c>
      <c r="B100" s="166" t="s">
        <v>559</v>
      </c>
      <c r="C100" s="163" t="str">
        <f t="shared" si="1"/>
        <v>F712301102632/RU12</v>
      </c>
      <c r="D100" s="164" t="s">
        <v>747</v>
      </c>
      <c r="E100" s="165">
        <v>39330</v>
      </c>
    </row>
    <row r="101" spans="1:5" x14ac:dyDescent="0.2">
      <c r="A101" s="166" t="s">
        <v>626</v>
      </c>
      <c r="B101" s="166" t="s">
        <v>559</v>
      </c>
      <c r="C101" s="163" t="str">
        <f t="shared" si="1"/>
        <v>F712301102632/RU18</v>
      </c>
      <c r="D101" s="164" t="s">
        <v>747</v>
      </c>
      <c r="E101" s="165">
        <v>39330</v>
      </c>
    </row>
    <row r="102" spans="1:5" x14ac:dyDescent="0.2">
      <c r="A102" s="166" t="s">
        <v>2</v>
      </c>
      <c r="B102" s="166" t="s">
        <v>142</v>
      </c>
      <c r="C102" s="163" t="str">
        <f t="shared" si="1"/>
        <v>F712301251485/RU10</v>
      </c>
      <c r="D102" s="164" t="s">
        <v>711</v>
      </c>
      <c r="E102" s="165">
        <v>66779.600000000006</v>
      </c>
    </row>
    <row r="103" spans="1:5" x14ac:dyDescent="0.2">
      <c r="A103" s="166" t="s">
        <v>626</v>
      </c>
      <c r="B103" s="166" t="s">
        <v>562</v>
      </c>
      <c r="C103" s="163" t="str">
        <f t="shared" si="1"/>
        <v>F712301103285/RU18</v>
      </c>
      <c r="D103" s="164" t="s">
        <v>748</v>
      </c>
      <c r="E103" s="165">
        <v>61790</v>
      </c>
    </row>
    <row r="104" spans="1:5" x14ac:dyDescent="0.2">
      <c r="A104" s="166" t="s">
        <v>2</v>
      </c>
      <c r="B104" s="166" t="s">
        <v>562</v>
      </c>
      <c r="C104" s="163" t="str">
        <f t="shared" si="1"/>
        <v>F712301103285/RU10</v>
      </c>
      <c r="D104" s="164" t="s">
        <v>748</v>
      </c>
      <c r="E104" s="165">
        <v>61290</v>
      </c>
    </row>
    <row r="105" spans="1:5" x14ac:dyDescent="0.2">
      <c r="A105" s="166" t="s">
        <v>99</v>
      </c>
      <c r="B105" s="166" t="s">
        <v>562</v>
      </c>
      <c r="C105" s="163" t="str">
        <f t="shared" si="1"/>
        <v>F712301103285/RU12</v>
      </c>
      <c r="D105" s="164" t="s">
        <v>748</v>
      </c>
      <c r="E105" s="165">
        <v>61790</v>
      </c>
    </row>
    <row r="106" spans="1:5" x14ac:dyDescent="0.2">
      <c r="A106" s="166" t="s">
        <v>2</v>
      </c>
      <c r="B106" s="166" t="s">
        <v>694</v>
      </c>
      <c r="C106" s="163" t="str">
        <f t="shared" si="1"/>
        <v>F712531253266/RU10</v>
      </c>
      <c r="D106" s="164" t="s">
        <v>770</v>
      </c>
      <c r="E106" s="165">
        <v>30620</v>
      </c>
    </row>
    <row r="107" spans="1:5" x14ac:dyDescent="0.2">
      <c r="A107" s="166" t="s">
        <v>2</v>
      </c>
      <c r="B107" s="166" t="s">
        <v>695</v>
      </c>
      <c r="C107" s="163" t="str">
        <f t="shared" si="1"/>
        <v>F712531253278/RU10</v>
      </c>
      <c r="D107" s="164" t="s">
        <v>769</v>
      </c>
      <c r="E107" s="165">
        <v>27550</v>
      </c>
    </row>
    <row r="108" spans="1:5" x14ac:dyDescent="0.2">
      <c r="A108" s="166" t="s">
        <v>2</v>
      </c>
      <c r="B108" s="166" t="s">
        <v>696</v>
      </c>
      <c r="C108" s="163" t="str">
        <f t="shared" si="1"/>
        <v>F712531403266/RU10</v>
      </c>
      <c r="D108" s="164" t="s">
        <v>770</v>
      </c>
      <c r="E108" s="165">
        <v>30300</v>
      </c>
    </row>
    <row r="109" spans="1:5" x14ac:dyDescent="0.2">
      <c r="A109" s="162" t="s">
        <v>99</v>
      </c>
      <c r="B109" s="162" t="s">
        <v>61</v>
      </c>
      <c r="C109" s="163" t="str">
        <f t="shared" si="1"/>
        <v>F712301252632/RU12</v>
      </c>
      <c r="D109" s="164" t="s">
        <v>747</v>
      </c>
      <c r="E109" s="165">
        <v>38730</v>
      </c>
    </row>
    <row r="110" spans="1:5" x14ac:dyDescent="0.2">
      <c r="A110" s="170" t="s">
        <v>99</v>
      </c>
      <c r="B110" s="162" t="s">
        <v>65</v>
      </c>
      <c r="C110" s="163" t="str">
        <f t="shared" si="1"/>
        <v>F712301257129/RU12</v>
      </c>
      <c r="D110" s="164" t="s">
        <v>777</v>
      </c>
      <c r="E110" s="165">
        <v>57215</v>
      </c>
    </row>
    <row r="111" spans="1:5" x14ac:dyDescent="0.2">
      <c r="A111" s="166" t="s">
        <v>2</v>
      </c>
      <c r="B111" s="171" t="s">
        <v>735</v>
      </c>
      <c r="C111" s="163" t="str">
        <f t="shared" si="1"/>
        <v>F712531103266/RU10</v>
      </c>
      <c r="D111" s="164" t="s">
        <v>770</v>
      </c>
      <c r="E111" s="165">
        <v>31220</v>
      </c>
    </row>
    <row r="112" spans="1:5" x14ac:dyDescent="0.2">
      <c r="A112" s="172" t="s">
        <v>2</v>
      </c>
      <c r="B112" s="162" t="s">
        <v>300</v>
      </c>
      <c r="C112" s="163" t="str">
        <f t="shared" si="1"/>
        <v>F712421253102/RU10</v>
      </c>
      <c r="D112" s="164" t="s">
        <v>789</v>
      </c>
      <c r="E112" s="165">
        <v>37390</v>
      </c>
    </row>
    <row r="113" spans="1:5" x14ac:dyDescent="0.2">
      <c r="A113" s="172" t="s">
        <v>626</v>
      </c>
      <c r="B113" s="162" t="s">
        <v>662</v>
      </c>
      <c r="C113" s="163" t="str">
        <f t="shared" si="1"/>
        <v>F712421103166/RU18</v>
      </c>
      <c r="D113" s="164" t="s">
        <v>761</v>
      </c>
      <c r="E113" s="165">
        <v>35960</v>
      </c>
    </row>
    <row r="114" spans="1:5" x14ac:dyDescent="0.2">
      <c r="A114" s="172" t="s">
        <v>99</v>
      </c>
      <c r="B114" s="4" t="s">
        <v>738</v>
      </c>
      <c r="C114" s="163" t="str">
        <f t="shared" si="1"/>
        <v>F714541409130/RU12</v>
      </c>
      <c r="D114" s="164" t="s">
        <v>708</v>
      </c>
      <c r="E114" s="165">
        <v>21840</v>
      </c>
    </row>
    <row r="115" spans="1:5" x14ac:dyDescent="0.2">
      <c r="A115" s="162" t="s">
        <v>2</v>
      </c>
      <c r="B115" s="173" t="s">
        <v>556</v>
      </c>
      <c r="C115" s="163" t="str">
        <f t="shared" si="1"/>
        <v>F712421102151/RU10</v>
      </c>
      <c r="D115" s="164" t="s">
        <v>771</v>
      </c>
      <c r="E115" s="165">
        <v>30940</v>
      </c>
    </row>
    <row r="116" spans="1:5" x14ac:dyDescent="0.2">
      <c r="A116" s="162" t="s">
        <v>2</v>
      </c>
      <c r="B116" s="173" t="s">
        <v>313</v>
      </c>
      <c r="C116" s="163" t="str">
        <f t="shared" si="1"/>
        <v>F712421104161/RU10</v>
      </c>
      <c r="D116" s="164" t="s">
        <v>772</v>
      </c>
      <c r="E116" s="165">
        <v>36370</v>
      </c>
    </row>
    <row r="117" spans="1:5" x14ac:dyDescent="0.2">
      <c r="A117" s="173" t="s">
        <v>99</v>
      </c>
      <c r="B117" s="173" t="s">
        <v>553</v>
      </c>
      <c r="C117" s="163" t="str">
        <f t="shared" si="1"/>
        <v>F714421253102/RU12</v>
      </c>
      <c r="D117" s="164" t="s">
        <v>789</v>
      </c>
      <c r="E117" s="165">
        <v>37280</v>
      </c>
    </row>
    <row r="118" spans="1:5" x14ac:dyDescent="0.2">
      <c r="A118" s="173" t="s">
        <v>2</v>
      </c>
      <c r="B118" s="173" t="s">
        <v>605</v>
      </c>
      <c r="C118" s="163" t="str">
        <f t="shared" si="1"/>
        <v>F712201403397/RU10</v>
      </c>
      <c r="D118" s="164" t="s">
        <v>791</v>
      </c>
      <c r="E118" s="165">
        <v>81020.399999999994</v>
      </c>
    </row>
    <row r="119" spans="1:5" x14ac:dyDescent="0.2">
      <c r="A119" s="173" t="s">
        <v>2</v>
      </c>
      <c r="B119" s="173" t="s">
        <v>693</v>
      </c>
      <c r="C119" s="163" t="str">
        <f t="shared" si="1"/>
        <v>F712531102451/RU10</v>
      </c>
      <c r="D119" s="164" t="s">
        <v>776</v>
      </c>
      <c r="E119" s="165">
        <v>25190</v>
      </c>
    </row>
    <row r="120" spans="1:5" x14ac:dyDescent="0.2">
      <c r="A120" s="162" t="s">
        <v>2</v>
      </c>
      <c r="B120" s="162" t="s">
        <v>741</v>
      </c>
      <c r="C120" s="163" t="str">
        <f t="shared" si="1"/>
        <v>F712421252154/RU10</v>
      </c>
      <c r="D120" s="164" t="s">
        <v>793</v>
      </c>
      <c r="E120" s="165">
        <v>27660</v>
      </c>
    </row>
    <row r="121" spans="1:5" x14ac:dyDescent="0.2">
      <c r="A121" s="162" t="s">
        <v>2</v>
      </c>
      <c r="B121" s="162" t="s">
        <v>742</v>
      </c>
      <c r="C121" s="163" t="str">
        <f t="shared" si="1"/>
        <v>F712531252455/RU10</v>
      </c>
      <c r="D121" s="164" t="s">
        <v>794</v>
      </c>
      <c r="E121" s="165">
        <v>21930</v>
      </c>
    </row>
    <row r="122" spans="1:5" x14ac:dyDescent="0.2">
      <c r="A122" s="162" t="s">
        <v>2</v>
      </c>
      <c r="B122" s="162" t="s">
        <v>743</v>
      </c>
      <c r="C122" s="163" t="str">
        <f t="shared" si="1"/>
        <v>F712531252654/RU10</v>
      </c>
      <c r="D122" s="164" t="s">
        <v>795</v>
      </c>
      <c r="E122" s="165">
        <v>21040</v>
      </c>
    </row>
    <row r="123" spans="1:5" x14ac:dyDescent="0.2">
      <c r="A123" s="162" t="s">
        <v>2</v>
      </c>
      <c r="B123" s="173" t="s">
        <v>744</v>
      </c>
      <c r="C123" s="163" t="str">
        <f t="shared" si="1"/>
        <v>F712531102651/RU10</v>
      </c>
      <c r="D123" s="164" t="s">
        <v>611</v>
      </c>
      <c r="E123" s="165">
        <v>23180</v>
      </c>
    </row>
    <row r="124" spans="1:5" x14ac:dyDescent="0.2">
      <c r="A124" s="173" t="s">
        <v>626</v>
      </c>
      <c r="B124" s="173" t="s">
        <v>744</v>
      </c>
      <c r="C124" s="163" t="str">
        <f t="shared" ref="C124:C176" si="2">CONCATENATE(B124,"/",A124)</f>
        <v>F712531102651/RU18</v>
      </c>
      <c r="D124" s="164" t="s">
        <v>611</v>
      </c>
      <c r="E124" s="165">
        <v>24280</v>
      </c>
    </row>
    <row r="125" spans="1:5" x14ac:dyDescent="0.2">
      <c r="A125" s="173" t="s">
        <v>626</v>
      </c>
      <c r="B125" s="166" t="s">
        <v>181</v>
      </c>
      <c r="C125" s="163" t="str">
        <f t="shared" si="2"/>
        <v>F714551407450/RU18</v>
      </c>
      <c r="D125" s="164" t="s">
        <v>786</v>
      </c>
      <c r="E125" s="165">
        <v>21650</v>
      </c>
    </row>
    <row r="126" spans="1:5" x14ac:dyDescent="0.2">
      <c r="A126" s="162" t="s">
        <v>99</v>
      </c>
      <c r="B126" s="162" t="s">
        <v>797</v>
      </c>
      <c r="C126" s="163" t="str">
        <f t="shared" si="2"/>
        <v>F714421252154/RU12</v>
      </c>
      <c r="D126" s="164" t="s">
        <v>793</v>
      </c>
      <c r="E126" s="165">
        <v>28870</v>
      </c>
    </row>
    <row r="127" spans="1:5" x14ac:dyDescent="0.2">
      <c r="A127" s="162" t="s">
        <v>99</v>
      </c>
      <c r="B127" s="162" t="s">
        <v>798</v>
      </c>
      <c r="C127" s="163" t="str">
        <f t="shared" si="2"/>
        <v>F714531252455/RU12</v>
      </c>
      <c r="D127" s="164" t="s">
        <v>794</v>
      </c>
      <c r="E127" s="165">
        <v>23190</v>
      </c>
    </row>
    <row r="128" spans="1:5" x14ac:dyDescent="0.2">
      <c r="A128" s="6" t="s">
        <v>99</v>
      </c>
      <c r="B128" s="6" t="s">
        <v>799</v>
      </c>
      <c r="C128" s="163" t="str">
        <f t="shared" si="2"/>
        <v>F714531252654/RU12</v>
      </c>
      <c r="D128" s="7" t="s">
        <v>795</v>
      </c>
      <c r="E128" s="181">
        <v>20690</v>
      </c>
    </row>
    <row r="129" spans="1:5" x14ac:dyDescent="0.2">
      <c r="A129" s="175" t="s">
        <v>99</v>
      </c>
      <c r="B129" s="175" t="s">
        <v>801</v>
      </c>
      <c r="C129" s="163" t="str">
        <f t="shared" si="2"/>
        <v>F714431251129/RU12</v>
      </c>
      <c r="D129" s="164" t="s">
        <v>757</v>
      </c>
      <c r="E129" s="165">
        <v>36920</v>
      </c>
    </row>
    <row r="130" spans="1:5" x14ac:dyDescent="0.2">
      <c r="A130" s="178" t="s">
        <v>2</v>
      </c>
      <c r="B130" s="162" t="s">
        <v>664</v>
      </c>
      <c r="C130" s="163" t="str">
        <f t="shared" si="2"/>
        <v>F712551401360/RU10</v>
      </c>
      <c r="D130" s="2" t="s">
        <v>806</v>
      </c>
      <c r="E130" s="28">
        <v>25000</v>
      </c>
    </row>
    <row r="131" spans="1:5" x14ac:dyDescent="0.2">
      <c r="A131" s="179" t="s">
        <v>99</v>
      </c>
      <c r="B131" s="162" t="s">
        <v>616</v>
      </c>
      <c r="C131" s="163" t="str">
        <f t="shared" si="2"/>
        <v>F714531254351/RU12</v>
      </c>
      <c r="D131" s="164" t="s">
        <v>784</v>
      </c>
      <c r="E131" s="165">
        <v>26340</v>
      </c>
    </row>
    <row r="132" spans="1:5" x14ac:dyDescent="0.2">
      <c r="A132" s="180" t="s">
        <v>626</v>
      </c>
      <c r="B132" s="162" t="s">
        <v>142</v>
      </c>
      <c r="C132" s="163" t="str">
        <f t="shared" si="2"/>
        <v>F712301251485/RU18</v>
      </c>
      <c r="D132" s="164" t="s">
        <v>711</v>
      </c>
      <c r="E132" s="165">
        <v>67279.600000000006</v>
      </c>
    </row>
    <row r="133" spans="1:5" x14ac:dyDescent="0.2">
      <c r="A133" s="162" t="s">
        <v>2</v>
      </c>
      <c r="B133" s="162" t="s">
        <v>810</v>
      </c>
      <c r="C133" s="163" t="str">
        <f t="shared" si="2"/>
        <v>F712421104102/RU10</v>
      </c>
      <c r="D133" s="164" t="s">
        <v>322</v>
      </c>
      <c r="E133" s="165">
        <v>39330</v>
      </c>
    </row>
    <row r="134" spans="1:5" x14ac:dyDescent="0.2">
      <c r="A134" s="179" t="s">
        <v>626</v>
      </c>
      <c r="B134" s="162" t="s">
        <v>810</v>
      </c>
      <c r="C134" s="163" t="str">
        <f t="shared" si="2"/>
        <v>F712421104102/RU18</v>
      </c>
      <c r="D134" s="164" t="s">
        <v>322</v>
      </c>
      <c r="E134" s="165">
        <v>40430</v>
      </c>
    </row>
    <row r="135" spans="1:5" x14ac:dyDescent="0.2">
      <c r="A135" s="83" t="s">
        <v>2</v>
      </c>
      <c r="B135" s="83" t="s">
        <v>811</v>
      </c>
      <c r="C135" s="163" t="str">
        <f t="shared" si="2"/>
        <v>F712301403301/RU10</v>
      </c>
      <c r="D135" s="185" t="s">
        <v>814</v>
      </c>
      <c r="E135" s="186">
        <v>57650</v>
      </c>
    </row>
    <row r="136" spans="1:5" x14ac:dyDescent="0.2">
      <c r="A136" s="179" t="s">
        <v>626</v>
      </c>
      <c r="B136" s="162" t="s">
        <v>811</v>
      </c>
      <c r="C136" s="163" t="str">
        <f t="shared" si="2"/>
        <v>F712301403301/RU18</v>
      </c>
      <c r="D136" s="2" t="s">
        <v>814</v>
      </c>
      <c r="E136" s="165">
        <v>58150</v>
      </c>
    </row>
    <row r="137" spans="1:5" x14ac:dyDescent="0.2">
      <c r="A137" s="179" t="s">
        <v>2</v>
      </c>
      <c r="B137" s="162" t="s">
        <v>812</v>
      </c>
      <c r="C137" s="163" t="str">
        <f t="shared" si="2"/>
        <v>F712301403117/RU10</v>
      </c>
      <c r="D137" s="2" t="s">
        <v>815</v>
      </c>
      <c r="E137" s="165">
        <v>70520</v>
      </c>
    </row>
    <row r="138" spans="1:5" x14ac:dyDescent="0.2">
      <c r="A138" s="179" t="s">
        <v>99</v>
      </c>
      <c r="B138" s="162" t="s">
        <v>813</v>
      </c>
      <c r="C138" s="163" t="str">
        <f t="shared" si="2"/>
        <v>F714421403118/RU12</v>
      </c>
      <c r="D138" s="2" t="s">
        <v>816</v>
      </c>
      <c r="E138" s="165">
        <v>30570</v>
      </c>
    </row>
    <row r="139" spans="1:5" x14ac:dyDescent="0.2">
      <c r="A139" s="179" t="s">
        <v>99</v>
      </c>
      <c r="B139" s="162" t="s">
        <v>811</v>
      </c>
      <c r="C139" s="163" t="str">
        <f t="shared" si="2"/>
        <v>F712301403301/RU12</v>
      </c>
      <c r="D139" s="2" t="s">
        <v>814</v>
      </c>
      <c r="E139" s="165">
        <v>58150</v>
      </c>
    </row>
    <row r="140" spans="1:5" x14ac:dyDescent="0.2">
      <c r="A140" s="179" t="s">
        <v>626</v>
      </c>
      <c r="B140" s="162" t="s">
        <v>16</v>
      </c>
      <c r="C140" s="163" t="str">
        <f t="shared" si="2"/>
        <v>F712421251056/RU18</v>
      </c>
      <c r="D140" s="2" t="s">
        <v>193</v>
      </c>
      <c r="E140" s="165">
        <v>54380</v>
      </c>
    </row>
    <row r="141" spans="1:5" x14ac:dyDescent="0.2">
      <c r="A141" s="179" t="s">
        <v>2</v>
      </c>
      <c r="B141" s="162" t="s">
        <v>627</v>
      </c>
      <c r="C141" s="163" t="str">
        <f t="shared" si="2"/>
        <v>F714431256169/RU10</v>
      </c>
      <c r="D141" s="2" t="s">
        <v>630</v>
      </c>
      <c r="E141" s="165">
        <v>24520</v>
      </c>
    </row>
    <row r="142" spans="1:5" x14ac:dyDescent="0.2">
      <c r="A142" s="179" t="s">
        <v>2</v>
      </c>
      <c r="B142" s="162" t="s">
        <v>633</v>
      </c>
      <c r="C142" s="163" t="str">
        <f t="shared" si="2"/>
        <v>F712201402507/RU10</v>
      </c>
      <c r="D142" s="2" t="s">
        <v>803</v>
      </c>
      <c r="E142" s="165">
        <v>65820</v>
      </c>
    </row>
    <row r="143" spans="1:5" x14ac:dyDescent="0.2">
      <c r="A143" s="179" t="s">
        <v>626</v>
      </c>
      <c r="B143" s="162" t="s">
        <v>643</v>
      </c>
      <c r="C143" s="163" t="str">
        <f t="shared" si="2"/>
        <v>F712421253166/RU18</v>
      </c>
      <c r="D143" s="2" t="s">
        <v>761</v>
      </c>
      <c r="E143" s="165">
        <v>35360</v>
      </c>
    </row>
    <row r="144" spans="1:5" x14ac:dyDescent="0.2">
      <c r="A144" s="179" t="s">
        <v>626</v>
      </c>
      <c r="B144" s="162" t="s">
        <v>644</v>
      </c>
      <c r="C144" s="163" t="str">
        <f t="shared" si="2"/>
        <v>F712531253366/RU18</v>
      </c>
      <c r="D144" s="2" t="s">
        <v>762</v>
      </c>
      <c r="E144" s="165">
        <v>29570</v>
      </c>
    </row>
    <row r="145" spans="1:5" x14ac:dyDescent="0.2">
      <c r="A145" s="179" t="s">
        <v>626</v>
      </c>
      <c r="B145" s="162" t="s">
        <v>646</v>
      </c>
      <c r="C145" s="163" t="str">
        <f t="shared" si="2"/>
        <v>F712421253178/RU18</v>
      </c>
      <c r="D145" s="2" t="s">
        <v>763</v>
      </c>
      <c r="E145" s="165">
        <v>32910</v>
      </c>
    </row>
    <row r="146" spans="1:5" x14ac:dyDescent="0.2">
      <c r="A146" s="179" t="s">
        <v>626</v>
      </c>
      <c r="B146" s="162" t="s">
        <v>648</v>
      </c>
      <c r="C146" s="163" t="str">
        <f t="shared" si="2"/>
        <v>F712531253398/RU18</v>
      </c>
      <c r="D146" s="2" t="s">
        <v>764</v>
      </c>
      <c r="E146" s="165">
        <v>26610</v>
      </c>
    </row>
    <row r="147" spans="1:5" x14ac:dyDescent="0.2">
      <c r="A147" s="179" t="s">
        <v>626</v>
      </c>
      <c r="B147" s="162" t="s">
        <v>652</v>
      </c>
      <c r="C147" s="163" t="str">
        <f t="shared" si="2"/>
        <v>F712421403130/RU18</v>
      </c>
      <c r="D147" s="2" t="s">
        <v>765</v>
      </c>
      <c r="E147" s="165">
        <v>32960</v>
      </c>
    </row>
    <row r="148" spans="1:5" x14ac:dyDescent="0.2">
      <c r="A148" s="179" t="s">
        <v>626</v>
      </c>
      <c r="B148" s="162" t="s">
        <v>328</v>
      </c>
      <c r="C148" s="163" t="str">
        <f t="shared" si="2"/>
        <v>F712421252151/RU18</v>
      </c>
      <c r="D148" s="2" t="s">
        <v>771</v>
      </c>
      <c r="E148" s="165">
        <v>31440</v>
      </c>
    </row>
    <row r="149" spans="1:5" x14ac:dyDescent="0.2">
      <c r="A149" s="179" t="s">
        <v>626</v>
      </c>
      <c r="B149" s="162" t="s">
        <v>300</v>
      </c>
      <c r="C149" s="163" t="str">
        <f t="shared" si="2"/>
        <v>F712421253102/RU18</v>
      </c>
      <c r="D149" s="2" t="s">
        <v>789</v>
      </c>
      <c r="E149" s="165">
        <v>38490</v>
      </c>
    </row>
    <row r="150" spans="1:5" x14ac:dyDescent="0.2">
      <c r="A150" s="179" t="s">
        <v>626</v>
      </c>
      <c r="B150" s="162" t="s">
        <v>629</v>
      </c>
      <c r="C150" s="163" t="str">
        <f t="shared" si="2"/>
        <v>F712421254151/RU18</v>
      </c>
      <c r="D150" s="2" t="s">
        <v>632</v>
      </c>
      <c r="E150" s="165">
        <v>30110</v>
      </c>
    </row>
    <row r="151" spans="1:5" x14ac:dyDescent="0.2">
      <c r="A151" s="179" t="s">
        <v>626</v>
      </c>
      <c r="B151" s="162" t="s">
        <v>332</v>
      </c>
      <c r="C151" s="163" t="str">
        <f t="shared" si="2"/>
        <v>F712421254161/RU18</v>
      </c>
      <c r="D151" s="2" t="s">
        <v>772</v>
      </c>
      <c r="E151" s="165">
        <v>36870</v>
      </c>
    </row>
    <row r="152" spans="1:5" x14ac:dyDescent="0.2">
      <c r="A152" s="179" t="s">
        <v>626</v>
      </c>
      <c r="B152" s="162" t="s">
        <v>620</v>
      </c>
      <c r="C152" s="163" t="str">
        <f t="shared" si="2"/>
        <v>F712451407109/RU18</v>
      </c>
      <c r="D152" s="2" t="s">
        <v>775</v>
      </c>
      <c r="E152" s="165">
        <v>29600</v>
      </c>
    </row>
    <row r="153" spans="1:5" x14ac:dyDescent="0.2">
      <c r="A153" s="179" t="s">
        <v>626</v>
      </c>
      <c r="B153" s="162" t="s">
        <v>26</v>
      </c>
      <c r="C153" s="163" t="str">
        <f t="shared" si="2"/>
        <v>F712511254552/RU18</v>
      </c>
      <c r="D153" s="2" t="s">
        <v>323</v>
      </c>
      <c r="E153" s="165">
        <v>30080</v>
      </c>
    </row>
    <row r="154" spans="1:5" x14ac:dyDescent="0.2">
      <c r="A154" s="179" t="s">
        <v>626</v>
      </c>
      <c r="B154" s="162" t="s">
        <v>554</v>
      </c>
      <c r="C154" s="163" t="str">
        <f t="shared" si="2"/>
        <v>F712531402451/RU18</v>
      </c>
      <c r="D154" s="2" t="s">
        <v>776</v>
      </c>
      <c r="E154" s="165">
        <v>25370</v>
      </c>
    </row>
    <row r="155" spans="1:5" x14ac:dyDescent="0.2">
      <c r="A155" s="179" t="s">
        <v>626</v>
      </c>
      <c r="B155" s="162" t="s">
        <v>365</v>
      </c>
      <c r="C155" s="163" t="str">
        <f t="shared" si="2"/>
        <v>F712531402651/RU18</v>
      </c>
      <c r="D155" s="2" t="s">
        <v>611</v>
      </c>
      <c r="E155" s="165">
        <v>23360</v>
      </c>
    </row>
    <row r="156" spans="1:5" x14ac:dyDescent="0.2">
      <c r="A156" s="179" t="s">
        <v>626</v>
      </c>
      <c r="B156" s="162" t="s">
        <v>555</v>
      </c>
      <c r="C156" s="163" t="str">
        <f t="shared" si="2"/>
        <v>F712531404261/RU18</v>
      </c>
      <c r="D156" s="2" t="s">
        <v>774</v>
      </c>
      <c r="E156" s="165">
        <v>28460</v>
      </c>
    </row>
    <row r="157" spans="1:5" x14ac:dyDescent="0.2">
      <c r="A157" s="179" t="s">
        <v>626</v>
      </c>
      <c r="B157" s="162" t="s">
        <v>282</v>
      </c>
      <c r="C157" s="163" t="str">
        <f t="shared" si="2"/>
        <v>F712531404351/RU18</v>
      </c>
      <c r="D157" s="2" t="s">
        <v>784</v>
      </c>
      <c r="E157" s="165">
        <v>26220</v>
      </c>
    </row>
    <row r="158" spans="1:5" x14ac:dyDescent="0.2">
      <c r="A158" s="179" t="s">
        <v>626</v>
      </c>
      <c r="B158" s="162" t="s">
        <v>287</v>
      </c>
      <c r="C158" s="163" t="str">
        <f t="shared" si="2"/>
        <v>F712531404361/RU18</v>
      </c>
      <c r="D158" s="2" t="s">
        <v>257</v>
      </c>
      <c r="E158" s="165">
        <v>26780</v>
      </c>
    </row>
    <row r="159" spans="1:5" x14ac:dyDescent="0.2">
      <c r="A159" s="179" t="s">
        <v>2</v>
      </c>
      <c r="B159" s="162" t="s">
        <v>817</v>
      </c>
      <c r="C159" s="163" t="str">
        <f t="shared" si="2"/>
        <v>F712541401216/RU10</v>
      </c>
      <c r="D159" s="2" t="s">
        <v>818</v>
      </c>
      <c r="E159" s="165">
        <v>26500</v>
      </c>
    </row>
    <row r="160" spans="1:5" x14ac:dyDescent="0.2">
      <c r="A160" s="179" t="s">
        <v>626</v>
      </c>
      <c r="B160" s="162" t="s">
        <v>698</v>
      </c>
      <c r="C160" s="163" t="str">
        <f t="shared" si="2"/>
        <v>F712541259216/RU18</v>
      </c>
      <c r="D160" s="2" t="s">
        <v>753</v>
      </c>
      <c r="E160" s="165">
        <v>25870</v>
      </c>
    </row>
    <row r="161" spans="1:5" x14ac:dyDescent="0.2">
      <c r="A161" s="179" t="s">
        <v>626</v>
      </c>
      <c r="B161" s="162" t="s">
        <v>694</v>
      </c>
      <c r="C161" s="163" t="str">
        <f t="shared" si="2"/>
        <v>F712531253266/RU18</v>
      </c>
      <c r="D161" s="2" t="s">
        <v>770</v>
      </c>
      <c r="E161" s="165">
        <v>31720</v>
      </c>
    </row>
    <row r="162" spans="1:5" x14ac:dyDescent="0.2">
      <c r="A162" s="179" t="s">
        <v>626</v>
      </c>
      <c r="B162" s="162" t="s">
        <v>695</v>
      </c>
      <c r="C162" s="163" t="str">
        <f t="shared" si="2"/>
        <v>F712531253278/RU18</v>
      </c>
      <c r="D162" s="2" t="s">
        <v>769</v>
      </c>
      <c r="E162" s="165">
        <v>28650</v>
      </c>
    </row>
    <row r="163" spans="1:5" x14ac:dyDescent="0.2">
      <c r="A163" s="179" t="s">
        <v>626</v>
      </c>
      <c r="B163" s="162" t="s">
        <v>699</v>
      </c>
      <c r="C163" s="163" t="str">
        <f t="shared" si="2"/>
        <v>F712421254102/RU18</v>
      </c>
      <c r="D163" s="2" t="s">
        <v>322</v>
      </c>
      <c r="E163" s="165">
        <v>39830</v>
      </c>
    </row>
    <row r="164" spans="1:5" x14ac:dyDescent="0.2">
      <c r="A164" s="179" t="s">
        <v>99</v>
      </c>
      <c r="B164" s="162" t="s">
        <v>718</v>
      </c>
      <c r="C164" s="163" t="str">
        <f t="shared" si="2"/>
        <v>F712411254106/RU12</v>
      </c>
      <c r="D164" s="2" t="s">
        <v>759</v>
      </c>
      <c r="E164" s="165">
        <v>37370</v>
      </c>
    </row>
    <row r="165" spans="1:5" x14ac:dyDescent="0.2">
      <c r="A165" s="179" t="s">
        <v>626</v>
      </c>
      <c r="B165" s="162" t="s">
        <v>802</v>
      </c>
      <c r="C165" s="163" t="str">
        <f t="shared" si="2"/>
        <v>F712431251129/RU18</v>
      </c>
      <c r="D165" s="2" t="s">
        <v>757</v>
      </c>
      <c r="E165" s="165">
        <v>37060</v>
      </c>
    </row>
    <row r="166" spans="1:5" x14ac:dyDescent="0.2">
      <c r="A166" s="179" t="s">
        <v>626</v>
      </c>
      <c r="B166" s="162" t="s">
        <v>812</v>
      </c>
      <c r="C166" s="163" t="str">
        <f t="shared" si="2"/>
        <v>F712301403117/RU18</v>
      </c>
      <c r="D166" s="2" t="s">
        <v>815</v>
      </c>
      <c r="E166" s="165">
        <v>71020</v>
      </c>
    </row>
    <row r="167" spans="1:5" x14ac:dyDescent="0.2">
      <c r="A167" s="179" t="s">
        <v>626</v>
      </c>
      <c r="B167" s="162" t="s">
        <v>713</v>
      </c>
      <c r="C167" s="163" t="str">
        <f t="shared" si="2"/>
        <v>F712541259217/RU18</v>
      </c>
      <c r="D167" s="2" t="s">
        <v>752</v>
      </c>
      <c r="E167" s="165">
        <v>23460</v>
      </c>
    </row>
    <row r="168" spans="1:5" x14ac:dyDescent="0.2">
      <c r="A168" s="188" t="s">
        <v>626</v>
      </c>
      <c r="B168" s="162" t="s">
        <v>742</v>
      </c>
      <c r="C168" s="163" t="str">
        <f t="shared" si="2"/>
        <v>F712531252455/RU18</v>
      </c>
      <c r="D168" s="164" t="s">
        <v>794</v>
      </c>
      <c r="E168" s="165">
        <v>23030</v>
      </c>
    </row>
    <row r="169" spans="1:5" x14ac:dyDescent="0.2">
      <c r="A169" s="188" t="s">
        <v>626</v>
      </c>
      <c r="B169" s="162" t="s">
        <v>741</v>
      </c>
      <c r="C169" s="163" t="str">
        <f t="shared" si="2"/>
        <v>F712421252154/RU18</v>
      </c>
      <c r="D169" s="164" t="s">
        <v>793</v>
      </c>
      <c r="E169" s="165">
        <v>28760</v>
      </c>
    </row>
    <row r="170" spans="1:5" x14ac:dyDescent="0.2">
      <c r="A170" s="194" t="s">
        <v>2</v>
      </c>
      <c r="B170" s="194" t="s">
        <v>819</v>
      </c>
      <c r="C170" s="195" t="str">
        <f t="shared" si="2"/>
        <v>F712541109206/RU10</v>
      </c>
      <c r="D170" s="196" t="s">
        <v>822</v>
      </c>
      <c r="E170" s="197">
        <v>25370</v>
      </c>
    </row>
    <row r="171" spans="1:5" x14ac:dyDescent="0.2">
      <c r="A171" s="194" t="s">
        <v>626</v>
      </c>
      <c r="B171" s="194" t="s">
        <v>819</v>
      </c>
      <c r="C171" s="195" t="str">
        <f t="shared" si="2"/>
        <v>F712541109206/RU18</v>
      </c>
      <c r="D171" s="196" t="s">
        <v>822</v>
      </c>
      <c r="E171" s="197">
        <v>26470</v>
      </c>
    </row>
    <row r="172" spans="1:5" x14ac:dyDescent="0.2">
      <c r="A172" s="194" t="s">
        <v>99</v>
      </c>
      <c r="B172" s="194" t="s">
        <v>819</v>
      </c>
      <c r="C172" s="195" t="str">
        <f t="shared" si="2"/>
        <v>F712541109206/RU12</v>
      </c>
      <c r="D172" s="196" t="s">
        <v>822</v>
      </c>
      <c r="E172" s="197">
        <v>24730</v>
      </c>
    </row>
    <row r="173" spans="1:5" x14ac:dyDescent="0.2">
      <c r="A173" s="194" t="s">
        <v>99</v>
      </c>
      <c r="B173" s="194" t="s">
        <v>621</v>
      </c>
      <c r="C173" s="195" t="str">
        <f t="shared" si="2"/>
        <v>F714541259206/RU12</v>
      </c>
      <c r="D173" s="196" t="s">
        <v>822</v>
      </c>
      <c r="E173" s="197">
        <v>24130</v>
      </c>
    </row>
    <row r="174" spans="1:5" x14ac:dyDescent="0.2">
      <c r="A174" s="162" t="s">
        <v>2</v>
      </c>
      <c r="B174" s="189" t="s">
        <v>820</v>
      </c>
      <c r="C174" s="163" t="str">
        <f t="shared" si="2"/>
        <v>F712541409206/RU10</v>
      </c>
      <c r="D174" s="164" t="s">
        <v>822</v>
      </c>
      <c r="E174" s="165">
        <v>24450</v>
      </c>
    </row>
    <row r="175" spans="1:5" x14ac:dyDescent="0.2">
      <c r="A175" s="190" t="s">
        <v>2</v>
      </c>
      <c r="B175" s="190" t="s">
        <v>821</v>
      </c>
      <c r="C175" s="191" t="str">
        <f t="shared" si="2"/>
        <v>F712541259206/RU10</v>
      </c>
      <c r="D175" s="192" t="s">
        <v>822</v>
      </c>
      <c r="E175" s="193">
        <v>24770</v>
      </c>
    </row>
    <row r="176" spans="1:5" x14ac:dyDescent="0.2">
      <c r="A176" s="190" t="s">
        <v>626</v>
      </c>
      <c r="B176" s="190" t="s">
        <v>821</v>
      </c>
      <c r="C176" s="191" t="str">
        <f t="shared" si="2"/>
        <v>F712541259206/RU18</v>
      </c>
      <c r="D176" s="192" t="s">
        <v>822</v>
      </c>
      <c r="E176" s="193">
        <v>25870</v>
      </c>
    </row>
  </sheetData>
  <autoFilter ref="A1:E176" xr:uid="{280F9EE0-8440-4EF8-859E-83634DB65981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3628-F806-46FA-A8DF-5B05803D4870}">
  <dimension ref="A1:E162"/>
  <sheetViews>
    <sheetView workbookViewId="0">
      <selection activeCell="E151" sqref="E151"/>
    </sheetView>
  </sheetViews>
  <sheetFormatPr baseColWidth="10" defaultColWidth="8.83203125" defaultRowHeight="15" x14ac:dyDescent="0.2"/>
  <cols>
    <col min="2" max="2" width="17.6640625" customWidth="1"/>
    <col min="3" max="3" width="19.5" customWidth="1"/>
    <col min="4" max="4" width="41.33203125" customWidth="1"/>
    <col min="5" max="5" width="12.33203125" customWidth="1"/>
  </cols>
  <sheetData>
    <row r="1" spans="1:5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44044</v>
      </c>
      <c r="E2" s="111" t="s">
        <v>597</v>
      </c>
    </row>
    <row r="3" spans="1:5" x14ac:dyDescent="0.2">
      <c r="A3" s="83" t="s">
        <v>2</v>
      </c>
      <c r="B3" s="83" t="s">
        <v>58</v>
      </c>
      <c r="C3" s="187" t="str">
        <f>CONCATENATE(B3,"/",A3)</f>
        <v>F712301251189/RU10</v>
      </c>
      <c r="D3" s="185" t="s">
        <v>746</v>
      </c>
      <c r="E3" s="186">
        <v>74819.5</v>
      </c>
    </row>
    <row r="4" spans="1:5" x14ac:dyDescent="0.2">
      <c r="A4" s="83" t="s">
        <v>99</v>
      </c>
      <c r="B4" s="83" t="s">
        <v>720</v>
      </c>
      <c r="C4" s="187" t="str">
        <f t="shared" ref="C4:C60" si="0">CONCATENATE(B4,"/",A4)</f>
        <v>F714531252651/RU12</v>
      </c>
      <c r="D4" s="185" t="s">
        <v>749</v>
      </c>
      <c r="E4" s="186">
        <v>22980</v>
      </c>
    </row>
    <row r="5" spans="1:5" x14ac:dyDescent="0.2">
      <c r="A5" s="83" t="s">
        <v>2</v>
      </c>
      <c r="B5" s="83" t="s">
        <v>639</v>
      </c>
      <c r="C5" s="187" t="str">
        <f t="shared" si="0"/>
        <v>F712301251187/RU10</v>
      </c>
      <c r="D5" s="185" t="s">
        <v>751</v>
      </c>
      <c r="E5" s="186">
        <v>104700</v>
      </c>
    </row>
    <row r="6" spans="1:5" x14ac:dyDescent="0.2">
      <c r="A6" s="83" t="s">
        <v>2</v>
      </c>
      <c r="B6" s="83" t="s">
        <v>713</v>
      </c>
      <c r="C6" s="187" t="str">
        <f t="shared" si="0"/>
        <v>F712541259217/RU10</v>
      </c>
      <c r="D6" s="185" t="s">
        <v>752</v>
      </c>
      <c r="E6" s="186">
        <v>22590</v>
      </c>
    </row>
    <row r="7" spans="1:5" x14ac:dyDescent="0.2">
      <c r="A7" s="83" t="s">
        <v>99</v>
      </c>
      <c r="B7" s="83" t="s">
        <v>714</v>
      </c>
      <c r="C7" s="187" t="str">
        <f t="shared" si="0"/>
        <v>F714541259217/RU12</v>
      </c>
      <c r="D7" s="185" t="s">
        <v>752</v>
      </c>
      <c r="E7" s="186">
        <v>21950</v>
      </c>
    </row>
    <row r="8" spans="1:5" x14ac:dyDescent="0.2">
      <c r="A8" s="83" t="s">
        <v>2</v>
      </c>
      <c r="B8" s="83" t="s">
        <v>641</v>
      </c>
      <c r="C8" s="187" t="str">
        <f t="shared" si="0"/>
        <v>F712201251365/RU10</v>
      </c>
      <c r="D8" s="185" t="s">
        <v>754</v>
      </c>
      <c r="E8" s="186">
        <v>64480</v>
      </c>
    </row>
    <row r="9" spans="1:5" x14ac:dyDescent="0.2">
      <c r="A9" s="83" t="s">
        <v>2</v>
      </c>
      <c r="B9" s="83" t="s">
        <v>640</v>
      </c>
      <c r="C9" s="187" t="str">
        <f t="shared" si="0"/>
        <v>F712301251295/RU10</v>
      </c>
      <c r="D9" s="185" t="s">
        <v>755</v>
      </c>
      <c r="E9" s="186">
        <v>68800</v>
      </c>
    </row>
    <row r="10" spans="1:5" x14ac:dyDescent="0.2">
      <c r="A10" s="83" t="s">
        <v>2</v>
      </c>
      <c r="B10" s="83" t="s">
        <v>691</v>
      </c>
      <c r="C10" s="187" t="str">
        <f t="shared" si="0"/>
        <v>F712421104151/RU10</v>
      </c>
      <c r="D10" s="185" t="s">
        <v>632</v>
      </c>
      <c r="E10" s="186">
        <v>29610</v>
      </c>
    </row>
    <row r="11" spans="1:5" x14ac:dyDescent="0.2">
      <c r="A11" s="83" t="s">
        <v>2</v>
      </c>
      <c r="B11" s="83" t="s">
        <v>225</v>
      </c>
      <c r="C11" s="187" t="str">
        <f t="shared" si="0"/>
        <v>F712301254713/RU10</v>
      </c>
      <c r="D11" s="185" t="s">
        <v>688</v>
      </c>
      <c r="E11" s="186">
        <v>69700</v>
      </c>
    </row>
    <row r="12" spans="1:5" x14ac:dyDescent="0.2">
      <c r="A12" s="83" t="s">
        <v>626</v>
      </c>
      <c r="B12" s="83" t="s">
        <v>225</v>
      </c>
      <c r="C12" s="187" t="str">
        <f t="shared" si="0"/>
        <v>F712301254713/RU18</v>
      </c>
      <c r="D12" s="185" t="s">
        <v>688</v>
      </c>
      <c r="E12" s="186">
        <v>70200</v>
      </c>
    </row>
    <row r="13" spans="1:5" x14ac:dyDescent="0.2">
      <c r="A13" s="83" t="s">
        <v>626</v>
      </c>
      <c r="B13" s="83" t="s">
        <v>627</v>
      </c>
      <c r="C13" s="187" t="str">
        <f t="shared" si="0"/>
        <v>F714431256169/RU18</v>
      </c>
      <c r="D13" s="185" t="s">
        <v>630</v>
      </c>
      <c r="E13" s="186">
        <v>24520</v>
      </c>
    </row>
    <row r="14" spans="1:5" x14ac:dyDescent="0.2">
      <c r="A14" s="83" t="s">
        <v>626</v>
      </c>
      <c r="B14" s="83" t="s">
        <v>628</v>
      </c>
      <c r="C14" s="187" t="str">
        <f t="shared" si="0"/>
        <v>F714531256469/RU18</v>
      </c>
      <c r="D14" s="185" t="s">
        <v>631</v>
      </c>
      <c r="E14" s="186">
        <v>21500</v>
      </c>
    </row>
    <row r="15" spans="1:5" x14ac:dyDescent="0.2">
      <c r="A15" s="83" t="s">
        <v>2</v>
      </c>
      <c r="B15" s="83" t="s">
        <v>686</v>
      </c>
      <c r="C15" s="187" t="str">
        <f t="shared" si="0"/>
        <v>F712531404200/RU10</v>
      </c>
      <c r="D15" s="185" t="s">
        <v>758</v>
      </c>
      <c r="E15" s="186">
        <v>29230</v>
      </c>
    </row>
    <row r="16" spans="1:5" x14ac:dyDescent="0.2">
      <c r="A16" s="83" t="s">
        <v>2</v>
      </c>
      <c r="B16" s="83" t="s">
        <v>718</v>
      </c>
      <c r="C16" s="187" t="str">
        <f t="shared" si="0"/>
        <v>F712411254106/RU10</v>
      </c>
      <c r="D16" s="185" t="s">
        <v>759</v>
      </c>
      <c r="E16" s="186">
        <v>36870</v>
      </c>
    </row>
    <row r="17" spans="1:5" x14ac:dyDescent="0.2">
      <c r="A17" s="83" t="s">
        <v>2</v>
      </c>
      <c r="B17" s="83" t="s">
        <v>7</v>
      </c>
      <c r="C17" s="187" t="str">
        <f t="shared" si="0"/>
        <v>F712411404101/RU10</v>
      </c>
      <c r="D17" s="185" t="s">
        <v>760</v>
      </c>
      <c r="E17" s="186">
        <v>35400</v>
      </c>
    </row>
    <row r="18" spans="1:5" x14ac:dyDescent="0.2">
      <c r="A18" s="83" t="s">
        <v>2</v>
      </c>
      <c r="B18" s="83" t="s">
        <v>643</v>
      </c>
      <c r="C18" s="187" t="str">
        <f t="shared" si="0"/>
        <v>F712421253166/RU10</v>
      </c>
      <c r="D18" s="185" t="s">
        <v>761</v>
      </c>
      <c r="E18" s="186">
        <v>34260</v>
      </c>
    </row>
    <row r="19" spans="1:5" x14ac:dyDescent="0.2">
      <c r="A19" s="83" t="s">
        <v>99</v>
      </c>
      <c r="B19" s="83" t="s">
        <v>659</v>
      </c>
      <c r="C19" s="187" t="str">
        <f t="shared" si="0"/>
        <v>F714421253166/RU12</v>
      </c>
      <c r="D19" s="185" t="s">
        <v>761</v>
      </c>
      <c r="E19" s="186">
        <v>35110</v>
      </c>
    </row>
    <row r="20" spans="1:5" x14ac:dyDescent="0.2">
      <c r="A20" s="83" t="s">
        <v>2</v>
      </c>
      <c r="B20" s="83" t="s">
        <v>644</v>
      </c>
      <c r="C20" s="187" t="str">
        <f t="shared" si="0"/>
        <v>F712531253366/RU10</v>
      </c>
      <c r="D20" s="185" t="s">
        <v>762</v>
      </c>
      <c r="E20" s="186">
        <v>28470</v>
      </c>
    </row>
    <row r="21" spans="1:5" x14ac:dyDescent="0.2">
      <c r="A21" s="83" t="s">
        <v>2</v>
      </c>
      <c r="B21" s="83" t="s">
        <v>646</v>
      </c>
      <c r="C21" s="187" t="str">
        <f t="shared" si="0"/>
        <v>F712421253178/RU10</v>
      </c>
      <c r="D21" s="185" t="s">
        <v>763</v>
      </c>
      <c r="E21" s="186">
        <v>31810</v>
      </c>
    </row>
    <row r="22" spans="1:5" x14ac:dyDescent="0.2">
      <c r="A22" s="83" t="s">
        <v>2</v>
      </c>
      <c r="B22" s="83" t="s">
        <v>648</v>
      </c>
      <c r="C22" s="187" t="str">
        <f t="shared" si="0"/>
        <v>F712531253398/RU10</v>
      </c>
      <c r="D22" s="185" t="s">
        <v>764</v>
      </c>
      <c r="E22" s="186">
        <v>25510</v>
      </c>
    </row>
    <row r="23" spans="1:5" x14ac:dyDescent="0.2">
      <c r="A23" s="83" t="s">
        <v>2</v>
      </c>
      <c r="B23" s="83" t="s">
        <v>649</v>
      </c>
      <c r="C23" s="187" t="str">
        <f t="shared" si="0"/>
        <v>F712531403366/RU10</v>
      </c>
      <c r="D23" s="185" t="s">
        <v>762</v>
      </c>
      <c r="E23" s="186">
        <v>28150</v>
      </c>
    </row>
    <row r="24" spans="1:5" x14ac:dyDescent="0.2">
      <c r="A24" s="83" t="s">
        <v>2</v>
      </c>
      <c r="B24" s="83" t="s">
        <v>650</v>
      </c>
      <c r="C24" s="187" t="str">
        <f t="shared" si="0"/>
        <v>F712421403166/RU10</v>
      </c>
      <c r="D24" s="185" t="s">
        <v>761</v>
      </c>
      <c r="E24" s="186">
        <v>33940</v>
      </c>
    </row>
    <row r="25" spans="1:5" x14ac:dyDescent="0.2">
      <c r="A25" s="83" t="s">
        <v>2</v>
      </c>
      <c r="B25" s="83" t="s">
        <v>652</v>
      </c>
      <c r="C25" s="187" t="str">
        <f t="shared" si="0"/>
        <v>F712421403130/RU10</v>
      </c>
      <c r="D25" s="185" t="s">
        <v>765</v>
      </c>
      <c r="E25" s="186">
        <v>29860</v>
      </c>
    </row>
    <row r="26" spans="1:5" x14ac:dyDescent="0.2">
      <c r="A26" s="83" t="s">
        <v>2</v>
      </c>
      <c r="B26" s="83" t="s">
        <v>653</v>
      </c>
      <c r="C26" s="187" t="str">
        <f t="shared" si="0"/>
        <v>F712531403230/RU10</v>
      </c>
      <c r="D26" s="185" t="s">
        <v>766</v>
      </c>
      <c r="E26" s="186">
        <v>28800</v>
      </c>
    </row>
    <row r="27" spans="1:5" x14ac:dyDescent="0.2">
      <c r="A27" s="83" t="s">
        <v>2</v>
      </c>
      <c r="B27" s="83" t="s">
        <v>654</v>
      </c>
      <c r="C27" s="187" t="str">
        <f t="shared" si="0"/>
        <v>F712531403330/RU10</v>
      </c>
      <c r="D27" s="185" t="s">
        <v>767</v>
      </c>
      <c r="E27" s="186">
        <v>27830</v>
      </c>
    </row>
    <row r="28" spans="1:5" x14ac:dyDescent="0.2">
      <c r="A28" s="83" t="s">
        <v>2</v>
      </c>
      <c r="B28" s="83" t="s">
        <v>655</v>
      </c>
      <c r="C28" s="187" t="str">
        <f t="shared" si="0"/>
        <v>F712531403340/RU10</v>
      </c>
      <c r="D28" s="185" t="s">
        <v>768</v>
      </c>
      <c r="E28" s="186">
        <v>26400</v>
      </c>
    </row>
    <row r="29" spans="1:5" x14ac:dyDescent="0.2">
      <c r="A29" s="83" t="s">
        <v>99</v>
      </c>
      <c r="B29" s="83" t="s">
        <v>656</v>
      </c>
      <c r="C29" s="187" t="str">
        <f t="shared" si="0"/>
        <v>F714421253178/RU12</v>
      </c>
      <c r="D29" s="185" t="s">
        <v>763</v>
      </c>
      <c r="E29" s="186">
        <v>32490</v>
      </c>
    </row>
    <row r="30" spans="1:5" x14ac:dyDescent="0.2">
      <c r="A30" s="83" t="s">
        <v>99</v>
      </c>
      <c r="B30" s="83" t="s">
        <v>657</v>
      </c>
      <c r="C30" s="187" t="str">
        <f t="shared" si="0"/>
        <v>F714521253278/RU12</v>
      </c>
      <c r="D30" s="185" t="s">
        <v>769</v>
      </c>
      <c r="E30" s="186">
        <v>28190</v>
      </c>
    </row>
    <row r="31" spans="1:5" x14ac:dyDescent="0.2">
      <c r="A31" s="83" t="s">
        <v>99</v>
      </c>
      <c r="B31" s="83" t="s">
        <v>658</v>
      </c>
      <c r="C31" s="187" t="str">
        <f t="shared" si="0"/>
        <v>F714531253398/RU12</v>
      </c>
      <c r="D31" s="185" t="s">
        <v>764</v>
      </c>
      <c r="E31" s="186">
        <v>26120</v>
      </c>
    </row>
    <row r="32" spans="1:5" x14ac:dyDescent="0.2">
      <c r="A32" s="83" t="s">
        <v>99</v>
      </c>
      <c r="B32" s="83" t="s">
        <v>660</v>
      </c>
      <c r="C32" s="187" t="str">
        <f t="shared" si="0"/>
        <v>F714521253266/RU12</v>
      </c>
      <c r="D32" s="185" t="s">
        <v>770</v>
      </c>
      <c r="E32" s="186">
        <v>30880</v>
      </c>
    </row>
    <row r="33" spans="1:5" x14ac:dyDescent="0.2">
      <c r="A33" s="83" t="s">
        <v>99</v>
      </c>
      <c r="B33" s="83" t="s">
        <v>661</v>
      </c>
      <c r="C33" s="187" t="str">
        <f t="shared" si="0"/>
        <v>F714531253366/RU12</v>
      </c>
      <c r="D33" s="185" t="s">
        <v>762</v>
      </c>
      <c r="E33" s="186">
        <v>28650</v>
      </c>
    </row>
    <row r="34" spans="1:5" x14ac:dyDescent="0.2">
      <c r="A34" s="83" t="s">
        <v>2</v>
      </c>
      <c r="B34" s="83" t="s">
        <v>662</v>
      </c>
      <c r="C34" s="187" t="str">
        <f t="shared" si="0"/>
        <v>F712421103166/RU10</v>
      </c>
      <c r="D34" s="185" t="s">
        <v>761</v>
      </c>
      <c r="E34" s="186">
        <v>34860</v>
      </c>
    </row>
    <row r="35" spans="1:5" x14ac:dyDescent="0.2">
      <c r="A35" s="83" t="s">
        <v>99</v>
      </c>
      <c r="B35" s="83" t="s">
        <v>662</v>
      </c>
      <c r="C35" s="187" t="str">
        <f t="shared" si="0"/>
        <v>F712421103166/RU12</v>
      </c>
      <c r="D35" s="185" t="s">
        <v>761</v>
      </c>
      <c r="E35" s="186">
        <v>35710</v>
      </c>
    </row>
    <row r="36" spans="1:5" x14ac:dyDescent="0.2">
      <c r="A36" s="83" t="s">
        <v>2</v>
      </c>
      <c r="B36" s="83" t="s">
        <v>328</v>
      </c>
      <c r="C36" s="187" t="str">
        <f t="shared" si="0"/>
        <v>F712421252151/RU10</v>
      </c>
      <c r="D36" s="185" t="s">
        <v>771</v>
      </c>
      <c r="E36" s="186">
        <v>30340</v>
      </c>
    </row>
    <row r="37" spans="1:5" x14ac:dyDescent="0.2">
      <c r="A37" s="83" t="s">
        <v>2</v>
      </c>
      <c r="B37" s="83" t="s">
        <v>332</v>
      </c>
      <c r="C37" s="187" t="str">
        <f t="shared" si="0"/>
        <v>F712421254161/RU10</v>
      </c>
      <c r="D37" s="185" t="s">
        <v>772</v>
      </c>
      <c r="E37" s="186">
        <v>35770</v>
      </c>
    </row>
    <row r="38" spans="1:5" x14ac:dyDescent="0.2">
      <c r="A38" s="83" t="s">
        <v>99</v>
      </c>
      <c r="B38" s="83" t="s">
        <v>627</v>
      </c>
      <c r="C38" s="187" t="str">
        <f t="shared" si="0"/>
        <v>F714431256169/RU12</v>
      </c>
      <c r="D38" s="185" t="s">
        <v>630</v>
      </c>
      <c r="E38" s="186">
        <v>24020</v>
      </c>
    </row>
    <row r="39" spans="1:5" x14ac:dyDescent="0.2">
      <c r="A39" s="83" t="s">
        <v>99</v>
      </c>
      <c r="B39" s="83" t="s">
        <v>628</v>
      </c>
      <c r="C39" s="187" t="str">
        <f t="shared" si="0"/>
        <v>F714531256469/RU12</v>
      </c>
      <c r="D39" s="185" t="s">
        <v>631</v>
      </c>
      <c r="E39" s="186">
        <v>21000</v>
      </c>
    </row>
    <row r="40" spans="1:5" x14ac:dyDescent="0.2">
      <c r="A40" s="83" t="s">
        <v>2</v>
      </c>
      <c r="B40" s="83" t="s">
        <v>629</v>
      </c>
      <c r="C40" s="187" t="str">
        <f t="shared" si="0"/>
        <v>F712421254151/RU10</v>
      </c>
      <c r="D40" s="185" t="s">
        <v>632</v>
      </c>
      <c r="E40" s="186">
        <v>29010</v>
      </c>
    </row>
    <row r="41" spans="1:5" x14ac:dyDescent="0.2">
      <c r="A41" s="83" t="s">
        <v>2</v>
      </c>
      <c r="B41" s="83" t="s">
        <v>66</v>
      </c>
      <c r="C41" s="187" t="str">
        <f t="shared" si="0"/>
        <v>F712301257329/RU10</v>
      </c>
      <c r="D41" s="185" t="s">
        <v>773</v>
      </c>
      <c r="E41" s="186">
        <v>37450.399999999994</v>
      </c>
    </row>
    <row r="42" spans="1:5" x14ac:dyDescent="0.2">
      <c r="A42" s="83" t="s">
        <v>626</v>
      </c>
      <c r="B42" s="83" t="s">
        <v>66</v>
      </c>
      <c r="C42" s="187" t="str">
        <f t="shared" si="0"/>
        <v>F712301257329/RU18</v>
      </c>
      <c r="D42" s="185" t="s">
        <v>773</v>
      </c>
      <c r="E42" s="186">
        <v>37949.899999999994</v>
      </c>
    </row>
    <row r="43" spans="1:5" x14ac:dyDescent="0.2">
      <c r="A43" s="83" t="s">
        <v>99</v>
      </c>
      <c r="B43" s="83" t="s">
        <v>66</v>
      </c>
      <c r="C43" s="187" t="str">
        <f t="shared" si="0"/>
        <v>F712301257329/RU12</v>
      </c>
      <c r="D43" s="185" t="s">
        <v>773</v>
      </c>
      <c r="E43" s="186">
        <v>37949.899999999994</v>
      </c>
    </row>
    <row r="44" spans="1:5" x14ac:dyDescent="0.2">
      <c r="A44" s="83" t="s">
        <v>2</v>
      </c>
      <c r="B44" s="83" t="s">
        <v>191</v>
      </c>
      <c r="C44" s="187" t="str">
        <f t="shared" si="0"/>
        <v>F712421251092/RU10</v>
      </c>
      <c r="D44" s="185" t="s">
        <v>193</v>
      </c>
      <c r="E44" s="186">
        <v>54360</v>
      </c>
    </row>
    <row r="45" spans="1:5" x14ac:dyDescent="0.2">
      <c r="A45" s="83" t="s">
        <v>2</v>
      </c>
      <c r="B45" s="83" t="s">
        <v>622</v>
      </c>
      <c r="C45" s="187" t="str">
        <f t="shared" si="0"/>
        <v>F712301251369/RU10</v>
      </c>
      <c r="D45" s="185" t="s">
        <v>624</v>
      </c>
      <c r="E45" s="186">
        <v>56000.4</v>
      </c>
    </row>
    <row r="46" spans="1:5" x14ac:dyDescent="0.2">
      <c r="A46" s="83" t="s">
        <v>99</v>
      </c>
      <c r="B46" s="83" t="s">
        <v>617</v>
      </c>
      <c r="C46" s="187" t="str">
        <f t="shared" si="0"/>
        <v>F714531254261/RU12</v>
      </c>
      <c r="D46" s="185" t="s">
        <v>774</v>
      </c>
      <c r="E46" s="186">
        <v>29460</v>
      </c>
    </row>
    <row r="47" spans="1:5" x14ac:dyDescent="0.2">
      <c r="A47" s="83" t="s">
        <v>99</v>
      </c>
      <c r="B47" s="83" t="s">
        <v>619</v>
      </c>
      <c r="C47" s="187" t="str">
        <f t="shared" si="0"/>
        <v>F714451407109/RU12</v>
      </c>
      <c r="D47" s="185" t="s">
        <v>775</v>
      </c>
      <c r="E47" s="186">
        <v>27400</v>
      </c>
    </row>
    <row r="48" spans="1:5" x14ac:dyDescent="0.2">
      <c r="A48" s="83" t="s">
        <v>2</v>
      </c>
      <c r="B48" s="83" t="s">
        <v>620</v>
      </c>
      <c r="C48" s="187" t="str">
        <f t="shared" si="0"/>
        <v>F712451407109/RU10</v>
      </c>
      <c r="D48" s="185" t="s">
        <v>775</v>
      </c>
      <c r="E48" s="186">
        <v>28500</v>
      </c>
    </row>
    <row r="49" spans="1:5" x14ac:dyDescent="0.2">
      <c r="A49" s="83" t="s">
        <v>99</v>
      </c>
      <c r="B49" s="83" t="s">
        <v>299</v>
      </c>
      <c r="C49" s="187" t="str">
        <f t="shared" si="0"/>
        <v>F714411254151/RU12</v>
      </c>
      <c r="D49" s="185" t="s">
        <v>632</v>
      </c>
      <c r="E49" s="186">
        <v>30890</v>
      </c>
    </row>
    <row r="50" spans="1:5" x14ac:dyDescent="0.2">
      <c r="A50" s="83" t="s">
        <v>99</v>
      </c>
      <c r="B50" s="83" t="s">
        <v>615</v>
      </c>
      <c r="C50" s="187" t="str">
        <f t="shared" si="0"/>
        <v>F714531254361/RU12</v>
      </c>
      <c r="D50" s="185" t="s">
        <v>257</v>
      </c>
      <c r="E50" s="186">
        <v>26760</v>
      </c>
    </row>
    <row r="51" spans="1:5" x14ac:dyDescent="0.2">
      <c r="A51" s="83" t="s">
        <v>99</v>
      </c>
      <c r="B51" s="83" t="s">
        <v>614</v>
      </c>
      <c r="C51" s="187" t="str">
        <f t="shared" si="0"/>
        <v>F714531252451/RU12</v>
      </c>
      <c r="D51" s="185" t="s">
        <v>776</v>
      </c>
      <c r="E51" s="186">
        <v>25790</v>
      </c>
    </row>
    <row r="52" spans="1:5" x14ac:dyDescent="0.2">
      <c r="A52" s="83" t="s">
        <v>99</v>
      </c>
      <c r="B52" s="83" t="s">
        <v>613</v>
      </c>
      <c r="C52" s="187" t="str">
        <f t="shared" si="0"/>
        <v>F714421252151/RU12</v>
      </c>
      <c r="D52" s="185" t="s">
        <v>771</v>
      </c>
      <c r="E52" s="186">
        <v>31950</v>
      </c>
    </row>
    <row r="53" spans="1:5" x14ac:dyDescent="0.2">
      <c r="A53" s="83" t="s">
        <v>99</v>
      </c>
      <c r="B53" s="83" t="s">
        <v>612</v>
      </c>
      <c r="C53" s="187" t="str">
        <f t="shared" si="0"/>
        <v>F714531402651/RU12</v>
      </c>
      <c r="D53" s="185" t="s">
        <v>611</v>
      </c>
      <c r="E53" s="186">
        <v>22660</v>
      </c>
    </row>
    <row r="54" spans="1:5" x14ac:dyDescent="0.2">
      <c r="A54" s="83" t="s">
        <v>2</v>
      </c>
      <c r="B54" s="83" t="s">
        <v>65</v>
      </c>
      <c r="C54" s="187" t="str">
        <f t="shared" si="0"/>
        <v>F712301257129/RU10</v>
      </c>
      <c r="D54" s="185" t="s">
        <v>777</v>
      </c>
      <c r="E54" s="186">
        <v>56715</v>
      </c>
    </row>
    <row r="55" spans="1:5" x14ac:dyDescent="0.2">
      <c r="A55" s="83" t="s">
        <v>626</v>
      </c>
      <c r="B55" s="83" t="s">
        <v>65</v>
      </c>
      <c r="C55" s="187" t="str">
        <f t="shared" si="0"/>
        <v>F712301257129/RU18</v>
      </c>
      <c r="D55" s="185" t="s">
        <v>777</v>
      </c>
      <c r="E55" s="186">
        <v>57215</v>
      </c>
    </row>
    <row r="56" spans="1:5" x14ac:dyDescent="0.2">
      <c r="A56" s="83" t="s">
        <v>2</v>
      </c>
      <c r="B56" s="83" t="s">
        <v>59</v>
      </c>
      <c r="C56" s="187" t="str">
        <f t="shared" si="0"/>
        <v>F712301251285/RU10</v>
      </c>
      <c r="D56" s="185" t="s">
        <v>778</v>
      </c>
      <c r="E56" s="186">
        <v>63740.2</v>
      </c>
    </row>
    <row r="57" spans="1:5" x14ac:dyDescent="0.2">
      <c r="A57" s="83" t="s">
        <v>2</v>
      </c>
      <c r="B57" s="83" t="s">
        <v>365</v>
      </c>
      <c r="C57" s="187" t="str">
        <f t="shared" si="0"/>
        <v>F712531402651/RU10</v>
      </c>
      <c r="D57" s="185" t="s">
        <v>611</v>
      </c>
      <c r="E57" s="186">
        <v>22260</v>
      </c>
    </row>
    <row r="58" spans="1:5" x14ac:dyDescent="0.2">
      <c r="A58" s="83" t="s">
        <v>2</v>
      </c>
      <c r="B58" s="83" t="s">
        <v>60</v>
      </c>
      <c r="C58" s="187" t="str">
        <f t="shared" si="0"/>
        <v>F712301252525/RU10</v>
      </c>
      <c r="D58" s="185" t="s">
        <v>780</v>
      </c>
      <c r="E58" s="186">
        <v>63470</v>
      </c>
    </row>
    <row r="59" spans="1:5" x14ac:dyDescent="0.2">
      <c r="A59" s="83" t="s">
        <v>2</v>
      </c>
      <c r="B59" s="83" t="s">
        <v>61</v>
      </c>
      <c r="C59" s="187" t="str">
        <f t="shared" si="0"/>
        <v>F712301252632/RU10</v>
      </c>
      <c r="D59" s="185" t="s">
        <v>747</v>
      </c>
      <c r="E59" s="186">
        <v>38230</v>
      </c>
    </row>
    <row r="60" spans="1:5" x14ac:dyDescent="0.2">
      <c r="A60" s="83" t="s">
        <v>2</v>
      </c>
      <c r="B60" s="83" t="s">
        <v>140</v>
      </c>
      <c r="C60" s="187" t="str">
        <f t="shared" si="0"/>
        <v>F712301257489/RU10</v>
      </c>
      <c r="D60" s="185" t="s">
        <v>781</v>
      </c>
      <c r="E60" s="186">
        <v>38660.149999999994</v>
      </c>
    </row>
    <row r="61" spans="1:5" x14ac:dyDescent="0.2">
      <c r="A61" s="83" t="s">
        <v>2</v>
      </c>
      <c r="B61" s="83" t="s">
        <v>16</v>
      </c>
      <c r="C61" s="187" t="str">
        <f t="shared" ref="C61:C121" si="1">CONCATENATE(B61,"/",A61)</f>
        <v>F712421251056/RU10</v>
      </c>
      <c r="D61" s="185" t="s">
        <v>193</v>
      </c>
      <c r="E61" s="186">
        <v>53280</v>
      </c>
    </row>
    <row r="62" spans="1:5" x14ac:dyDescent="0.2">
      <c r="A62" s="83" t="s">
        <v>2</v>
      </c>
      <c r="B62" s="83" t="s">
        <v>79</v>
      </c>
      <c r="C62" s="187" t="str">
        <f t="shared" si="1"/>
        <v>F712451257109/RU10</v>
      </c>
      <c r="D62" s="185" t="s">
        <v>782</v>
      </c>
      <c r="E62" s="186">
        <v>28820</v>
      </c>
    </row>
    <row r="63" spans="1:5" x14ac:dyDescent="0.2">
      <c r="A63" s="83" t="s">
        <v>2</v>
      </c>
      <c r="B63" s="83" t="s">
        <v>26</v>
      </c>
      <c r="C63" s="187" t="str">
        <f t="shared" si="1"/>
        <v>F712511254552/RU10</v>
      </c>
      <c r="D63" s="185" t="s">
        <v>323</v>
      </c>
      <c r="E63" s="186">
        <v>28980</v>
      </c>
    </row>
    <row r="64" spans="1:5" x14ac:dyDescent="0.2">
      <c r="A64" s="83" t="s">
        <v>2</v>
      </c>
      <c r="B64" s="83" t="s">
        <v>80</v>
      </c>
      <c r="C64" s="187" t="str">
        <f t="shared" si="1"/>
        <v>F712511404552/RU10</v>
      </c>
      <c r="D64" s="185" t="s">
        <v>323</v>
      </c>
      <c r="E64" s="186">
        <v>28660</v>
      </c>
    </row>
    <row r="65" spans="1:5" x14ac:dyDescent="0.2">
      <c r="A65" s="83" t="s">
        <v>99</v>
      </c>
      <c r="B65" s="83" t="s">
        <v>98</v>
      </c>
      <c r="C65" s="187" t="str">
        <f t="shared" si="1"/>
        <v>F714511254552/RU12</v>
      </c>
      <c r="D65" s="185" t="s">
        <v>323</v>
      </c>
      <c r="E65" s="186">
        <v>27790</v>
      </c>
    </row>
    <row r="66" spans="1:5" x14ac:dyDescent="0.2">
      <c r="A66" s="83" t="s">
        <v>2</v>
      </c>
      <c r="B66" s="83" t="s">
        <v>699</v>
      </c>
      <c r="C66" s="187" t="str">
        <f t="shared" si="1"/>
        <v>F712421254102/RU10</v>
      </c>
      <c r="D66" s="185" t="s">
        <v>322</v>
      </c>
      <c r="E66" s="186">
        <v>38730</v>
      </c>
    </row>
    <row r="67" spans="1:5" x14ac:dyDescent="0.2">
      <c r="A67" s="83" t="s">
        <v>99</v>
      </c>
      <c r="B67" s="83" t="s">
        <v>263</v>
      </c>
      <c r="C67" s="187" t="str">
        <f t="shared" si="1"/>
        <v>F714411254102/RU12</v>
      </c>
      <c r="D67" s="185" t="s">
        <v>783</v>
      </c>
      <c r="E67" s="186">
        <v>41390</v>
      </c>
    </row>
    <row r="68" spans="1:5" x14ac:dyDescent="0.2">
      <c r="A68" s="83" t="s">
        <v>2</v>
      </c>
      <c r="B68" s="83" t="s">
        <v>282</v>
      </c>
      <c r="C68" s="187" t="str">
        <f t="shared" si="1"/>
        <v>F712531404351/RU10</v>
      </c>
      <c r="D68" s="185" t="s">
        <v>784</v>
      </c>
      <c r="E68" s="186">
        <v>25120</v>
      </c>
    </row>
    <row r="69" spans="1:5" x14ac:dyDescent="0.2">
      <c r="A69" s="83" t="s">
        <v>2</v>
      </c>
      <c r="B69" s="83" t="s">
        <v>283</v>
      </c>
      <c r="C69" s="187" t="str">
        <f t="shared" si="1"/>
        <v>F712421402151/RU10</v>
      </c>
      <c r="D69" s="185" t="s">
        <v>771</v>
      </c>
      <c r="E69" s="186">
        <v>30020</v>
      </c>
    </row>
    <row r="70" spans="1:5" x14ac:dyDescent="0.2">
      <c r="A70" s="83" t="s">
        <v>2</v>
      </c>
      <c r="B70" s="83" t="s">
        <v>284</v>
      </c>
      <c r="C70" s="187" t="str">
        <f t="shared" si="1"/>
        <v>F712421404161/RU10</v>
      </c>
      <c r="D70" s="185" t="s">
        <v>772</v>
      </c>
      <c r="E70" s="186">
        <v>35450</v>
      </c>
    </row>
    <row r="71" spans="1:5" x14ac:dyDescent="0.2">
      <c r="A71" s="83" t="s">
        <v>2</v>
      </c>
      <c r="B71" s="83" t="s">
        <v>287</v>
      </c>
      <c r="C71" s="187" t="str">
        <f t="shared" si="1"/>
        <v>F712531404361/RU10</v>
      </c>
      <c r="D71" s="185" t="s">
        <v>257</v>
      </c>
      <c r="E71" s="186">
        <v>25680</v>
      </c>
    </row>
    <row r="72" spans="1:5" x14ac:dyDescent="0.2">
      <c r="A72" s="83" t="s">
        <v>99</v>
      </c>
      <c r="B72" s="83" t="s">
        <v>237</v>
      </c>
      <c r="C72" s="187" t="str">
        <f t="shared" si="1"/>
        <v>F714551407369/RU12</v>
      </c>
      <c r="D72" s="185" t="s">
        <v>785</v>
      </c>
      <c r="E72" s="186">
        <v>19080</v>
      </c>
    </row>
    <row r="73" spans="1:5" x14ac:dyDescent="0.2">
      <c r="A73" s="83" t="s">
        <v>2</v>
      </c>
      <c r="B73" s="83" t="s">
        <v>802</v>
      </c>
      <c r="C73" s="187" t="str">
        <f t="shared" si="1"/>
        <v>F712431251129/RU10</v>
      </c>
      <c r="D73" s="185" t="s">
        <v>757</v>
      </c>
      <c r="E73" s="186">
        <v>35960</v>
      </c>
    </row>
    <row r="74" spans="1:5" x14ac:dyDescent="0.2">
      <c r="A74" s="83" t="s">
        <v>99</v>
      </c>
      <c r="B74" s="198" t="s">
        <v>181</v>
      </c>
      <c r="C74" s="187" t="str">
        <f t="shared" si="1"/>
        <v>F714551407450/RU12</v>
      </c>
      <c r="D74" s="185" t="s">
        <v>786</v>
      </c>
      <c r="E74" s="186">
        <v>21150</v>
      </c>
    </row>
    <row r="75" spans="1:5" x14ac:dyDescent="0.2">
      <c r="A75" s="83" t="s">
        <v>2</v>
      </c>
      <c r="B75" s="83" t="s">
        <v>286</v>
      </c>
      <c r="C75" s="187" t="str">
        <f t="shared" si="1"/>
        <v>F712421404151/RU10</v>
      </c>
      <c r="D75" s="185" t="s">
        <v>632</v>
      </c>
      <c r="E75" s="186">
        <v>28690</v>
      </c>
    </row>
    <row r="76" spans="1:5" x14ac:dyDescent="0.2">
      <c r="A76" s="83" t="s">
        <v>2</v>
      </c>
      <c r="B76" s="83" t="s">
        <v>554</v>
      </c>
      <c r="C76" s="187" t="str">
        <f t="shared" si="1"/>
        <v>F712531402451/RU10</v>
      </c>
      <c r="D76" s="185" t="s">
        <v>776</v>
      </c>
      <c r="E76" s="186">
        <v>24270</v>
      </c>
    </row>
    <row r="77" spans="1:5" x14ac:dyDescent="0.2">
      <c r="A77" s="83" t="s">
        <v>2</v>
      </c>
      <c r="B77" s="83" t="s">
        <v>555</v>
      </c>
      <c r="C77" s="187" t="str">
        <f t="shared" si="1"/>
        <v>F712531404261/RU10</v>
      </c>
      <c r="D77" s="185" t="s">
        <v>774</v>
      </c>
      <c r="E77" s="186">
        <v>27360</v>
      </c>
    </row>
    <row r="78" spans="1:5" x14ac:dyDescent="0.2">
      <c r="A78" s="83" t="s">
        <v>626</v>
      </c>
      <c r="B78" s="83" t="s">
        <v>58</v>
      </c>
      <c r="C78" s="187" t="str">
        <f t="shared" si="1"/>
        <v>F712301251189/RU18</v>
      </c>
      <c r="D78" s="185" t="s">
        <v>746</v>
      </c>
      <c r="E78" s="186">
        <v>75319.5</v>
      </c>
    </row>
    <row r="79" spans="1:5" x14ac:dyDescent="0.2">
      <c r="A79" s="83" t="s">
        <v>626</v>
      </c>
      <c r="B79" s="83" t="s">
        <v>59</v>
      </c>
      <c r="C79" s="187" t="str">
        <f t="shared" si="1"/>
        <v>F712301251285/RU18</v>
      </c>
      <c r="D79" s="185" t="s">
        <v>778</v>
      </c>
      <c r="E79" s="186">
        <v>64240.2</v>
      </c>
    </row>
    <row r="80" spans="1:5" x14ac:dyDescent="0.2">
      <c r="A80" s="83" t="s">
        <v>626</v>
      </c>
      <c r="B80" s="83" t="s">
        <v>60</v>
      </c>
      <c r="C80" s="187" t="str">
        <f t="shared" si="1"/>
        <v>F712301252525/RU18</v>
      </c>
      <c r="D80" s="185" t="s">
        <v>780</v>
      </c>
      <c r="E80" s="186">
        <v>63970</v>
      </c>
    </row>
    <row r="81" spans="1:5" x14ac:dyDescent="0.2">
      <c r="A81" s="83" t="s">
        <v>99</v>
      </c>
      <c r="B81" s="198" t="s">
        <v>58</v>
      </c>
      <c r="C81" s="187" t="str">
        <f t="shared" si="1"/>
        <v>F712301251189/RU12</v>
      </c>
      <c r="D81" s="185" t="s">
        <v>746</v>
      </c>
      <c r="E81" s="186">
        <v>75319.5</v>
      </c>
    </row>
    <row r="82" spans="1:5" x14ac:dyDescent="0.2">
      <c r="A82" s="83" t="s">
        <v>99</v>
      </c>
      <c r="B82" s="198" t="s">
        <v>59</v>
      </c>
      <c r="C82" s="187" t="str">
        <f t="shared" si="1"/>
        <v>F712301251285/RU12</v>
      </c>
      <c r="D82" s="185" t="s">
        <v>778</v>
      </c>
      <c r="E82" s="186">
        <v>64240.2</v>
      </c>
    </row>
    <row r="83" spans="1:5" x14ac:dyDescent="0.2">
      <c r="A83" s="83" t="s">
        <v>99</v>
      </c>
      <c r="B83" s="198" t="s">
        <v>140</v>
      </c>
      <c r="C83" s="187" t="str">
        <f t="shared" si="1"/>
        <v>F712301257489/RU12</v>
      </c>
      <c r="D83" s="185" t="s">
        <v>781</v>
      </c>
      <c r="E83" s="186">
        <v>39159.649999999994</v>
      </c>
    </row>
    <row r="84" spans="1:5" x14ac:dyDescent="0.2">
      <c r="A84" s="198" t="s">
        <v>626</v>
      </c>
      <c r="B84" s="198" t="s">
        <v>326</v>
      </c>
      <c r="C84" s="187" t="str">
        <f t="shared" si="1"/>
        <v>F712301253285/RU18</v>
      </c>
      <c r="D84" s="185" t="s">
        <v>748</v>
      </c>
      <c r="E84" s="186">
        <v>61190</v>
      </c>
    </row>
    <row r="85" spans="1:5" x14ac:dyDescent="0.2">
      <c r="A85" s="83" t="s">
        <v>626</v>
      </c>
      <c r="B85" s="198" t="s">
        <v>140</v>
      </c>
      <c r="C85" s="187" t="str">
        <f t="shared" si="1"/>
        <v>F712301257489/RU18</v>
      </c>
      <c r="D85" s="185" t="s">
        <v>781</v>
      </c>
      <c r="E85" s="186">
        <v>39159.649999999994</v>
      </c>
    </row>
    <row r="86" spans="1:5" x14ac:dyDescent="0.2">
      <c r="A86" s="198" t="s">
        <v>2</v>
      </c>
      <c r="B86" s="198" t="s">
        <v>326</v>
      </c>
      <c r="C86" s="187" t="str">
        <f t="shared" si="1"/>
        <v>F712301253285/RU10</v>
      </c>
      <c r="D86" s="185" t="s">
        <v>748</v>
      </c>
      <c r="E86" s="186">
        <v>60690</v>
      </c>
    </row>
    <row r="87" spans="1:5" x14ac:dyDescent="0.2">
      <c r="A87" s="198" t="s">
        <v>99</v>
      </c>
      <c r="B87" s="198" t="s">
        <v>39</v>
      </c>
      <c r="C87" s="187" t="str">
        <f t="shared" si="1"/>
        <v>F714411254161/RU12</v>
      </c>
      <c r="D87" s="185" t="s">
        <v>772</v>
      </c>
      <c r="E87" s="186">
        <v>37550</v>
      </c>
    </row>
    <row r="88" spans="1:5" x14ac:dyDescent="0.2">
      <c r="A88" s="83" t="s">
        <v>99</v>
      </c>
      <c r="B88" s="83" t="s">
        <v>800</v>
      </c>
      <c r="C88" s="187" t="str">
        <f t="shared" si="1"/>
        <v>F714421251056/RU12</v>
      </c>
      <c r="D88" s="185" t="s">
        <v>193</v>
      </c>
      <c r="E88" s="186">
        <v>54180</v>
      </c>
    </row>
    <row r="89" spans="1:5" x14ac:dyDescent="0.2">
      <c r="A89" s="83" t="s">
        <v>99</v>
      </c>
      <c r="B89" s="83" t="s">
        <v>60</v>
      </c>
      <c r="C89" s="187" t="str">
        <f t="shared" si="1"/>
        <v>F712301252525/RU12</v>
      </c>
      <c r="D89" s="185" t="s">
        <v>780</v>
      </c>
      <c r="E89" s="186">
        <v>63970</v>
      </c>
    </row>
    <row r="90" spans="1:5" x14ac:dyDescent="0.2">
      <c r="A90" s="198" t="s">
        <v>99</v>
      </c>
      <c r="B90" s="198" t="s">
        <v>326</v>
      </c>
      <c r="C90" s="187" t="str">
        <f t="shared" si="1"/>
        <v>F712301253285/RU12</v>
      </c>
      <c r="D90" s="185" t="s">
        <v>748</v>
      </c>
      <c r="E90" s="186">
        <v>61190</v>
      </c>
    </row>
    <row r="91" spans="1:5" x14ac:dyDescent="0.2">
      <c r="A91" s="83" t="s">
        <v>626</v>
      </c>
      <c r="B91" s="83" t="s">
        <v>61</v>
      </c>
      <c r="C91" s="187" t="str">
        <f t="shared" si="1"/>
        <v>F712301252632/RU18</v>
      </c>
      <c r="D91" s="185" t="s">
        <v>747</v>
      </c>
      <c r="E91" s="186">
        <v>38730</v>
      </c>
    </row>
    <row r="92" spans="1:5" x14ac:dyDescent="0.2">
      <c r="A92" s="198" t="s">
        <v>2</v>
      </c>
      <c r="B92" s="198" t="s">
        <v>559</v>
      </c>
      <c r="C92" s="187" t="str">
        <f t="shared" si="1"/>
        <v>F712301102632/RU10</v>
      </c>
      <c r="D92" s="185" t="s">
        <v>747</v>
      </c>
      <c r="E92" s="186">
        <v>38830</v>
      </c>
    </row>
    <row r="93" spans="1:5" x14ac:dyDescent="0.2">
      <c r="A93" s="198" t="s">
        <v>99</v>
      </c>
      <c r="B93" s="198" t="s">
        <v>559</v>
      </c>
      <c r="C93" s="187" t="str">
        <f t="shared" si="1"/>
        <v>F712301102632/RU12</v>
      </c>
      <c r="D93" s="185" t="s">
        <v>747</v>
      </c>
      <c r="E93" s="186">
        <v>39330</v>
      </c>
    </row>
    <row r="94" spans="1:5" x14ac:dyDescent="0.2">
      <c r="A94" s="198" t="s">
        <v>626</v>
      </c>
      <c r="B94" s="198" t="s">
        <v>559</v>
      </c>
      <c r="C94" s="187" t="str">
        <f t="shared" si="1"/>
        <v>F712301102632/RU18</v>
      </c>
      <c r="D94" s="185" t="s">
        <v>747</v>
      </c>
      <c r="E94" s="186">
        <v>39330</v>
      </c>
    </row>
    <row r="95" spans="1:5" x14ac:dyDescent="0.2">
      <c r="A95" s="198" t="s">
        <v>2</v>
      </c>
      <c r="B95" s="198" t="s">
        <v>142</v>
      </c>
      <c r="C95" s="187" t="str">
        <f t="shared" si="1"/>
        <v>F712301251485/RU10</v>
      </c>
      <c r="D95" s="185" t="s">
        <v>711</v>
      </c>
      <c r="E95" s="186">
        <v>66449.600000000006</v>
      </c>
    </row>
    <row r="96" spans="1:5" x14ac:dyDescent="0.2">
      <c r="A96" s="198" t="s">
        <v>2</v>
      </c>
      <c r="B96" s="198" t="s">
        <v>562</v>
      </c>
      <c r="C96" s="187" t="str">
        <f t="shared" si="1"/>
        <v>F712301103285/RU10</v>
      </c>
      <c r="D96" s="185" t="s">
        <v>748</v>
      </c>
      <c r="E96" s="186">
        <v>61290</v>
      </c>
    </row>
    <row r="97" spans="1:5" x14ac:dyDescent="0.2">
      <c r="A97" s="198" t="s">
        <v>99</v>
      </c>
      <c r="B97" s="198" t="s">
        <v>562</v>
      </c>
      <c r="C97" s="187" t="str">
        <f t="shared" si="1"/>
        <v>F712301103285/RU12</v>
      </c>
      <c r="D97" s="185" t="s">
        <v>748</v>
      </c>
      <c r="E97" s="186">
        <v>61790</v>
      </c>
    </row>
    <row r="98" spans="1:5" x14ac:dyDescent="0.2">
      <c r="A98" s="198" t="s">
        <v>2</v>
      </c>
      <c r="B98" s="198" t="s">
        <v>694</v>
      </c>
      <c r="C98" s="187" t="str">
        <f t="shared" si="1"/>
        <v>F712531253266/RU10</v>
      </c>
      <c r="D98" s="185" t="s">
        <v>770</v>
      </c>
      <c r="E98" s="186">
        <v>30620</v>
      </c>
    </row>
    <row r="99" spans="1:5" x14ac:dyDescent="0.2">
      <c r="A99" s="198" t="s">
        <v>2</v>
      </c>
      <c r="B99" s="198" t="s">
        <v>695</v>
      </c>
      <c r="C99" s="187" t="str">
        <f t="shared" si="1"/>
        <v>F712531253278/RU10</v>
      </c>
      <c r="D99" s="185" t="s">
        <v>769</v>
      </c>
      <c r="E99" s="186">
        <v>27550</v>
      </c>
    </row>
    <row r="100" spans="1:5" x14ac:dyDescent="0.2">
      <c r="A100" s="198" t="s">
        <v>2</v>
      </c>
      <c r="B100" s="198" t="s">
        <v>696</v>
      </c>
      <c r="C100" s="187" t="str">
        <f t="shared" si="1"/>
        <v>F712531403266/RU10</v>
      </c>
      <c r="D100" s="185" t="s">
        <v>770</v>
      </c>
      <c r="E100" s="186">
        <v>30300</v>
      </c>
    </row>
    <row r="101" spans="1:5" x14ac:dyDescent="0.2">
      <c r="A101" s="83" t="s">
        <v>99</v>
      </c>
      <c r="B101" s="83" t="s">
        <v>61</v>
      </c>
      <c r="C101" s="187" t="str">
        <f t="shared" si="1"/>
        <v>F712301252632/RU12</v>
      </c>
      <c r="D101" s="185" t="s">
        <v>747</v>
      </c>
      <c r="E101" s="186">
        <v>38730</v>
      </c>
    </row>
    <row r="102" spans="1:5" x14ac:dyDescent="0.2">
      <c r="A102" s="83" t="s">
        <v>99</v>
      </c>
      <c r="B102" s="83" t="s">
        <v>65</v>
      </c>
      <c r="C102" s="187" t="str">
        <f t="shared" si="1"/>
        <v>F712301257129/RU12</v>
      </c>
      <c r="D102" s="185" t="s">
        <v>777</v>
      </c>
      <c r="E102" s="186">
        <v>57215</v>
      </c>
    </row>
    <row r="103" spans="1:5" x14ac:dyDescent="0.2">
      <c r="A103" s="198" t="s">
        <v>2</v>
      </c>
      <c r="B103" s="198" t="s">
        <v>735</v>
      </c>
      <c r="C103" s="187" t="str">
        <f t="shared" si="1"/>
        <v>F712531103266/RU10</v>
      </c>
      <c r="D103" s="185" t="s">
        <v>770</v>
      </c>
      <c r="E103" s="186">
        <v>31220</v>
      </c>
    </row>
    <row r="104" spans="1:5" x14ac:dyDescent="0.2">
      <c r="A104" s="83" t="s">
        <v>2</v>
      </c>
      <c r="B104" s="83" t="s">
        <v>300</v>
      </c>
      <c r="C104" s="187" t="str">
        <f t="shared" si="1"/>
        <v>F712421253102/RU10</v>
      </c>
      <c r="D104" s="185" t="s">
        <v>789</v>
      </c>
      <c r="E104" s="186">
        <v>37390</v>
      </c>
    </row>
    <row r="105" spans="1:5" x14ac:dyDescent="0.2">
      <c r="A105" s="83" t="s">
        <v>626</v>
      </c>
      <c r="B105" s="83" t="s">
        <v>662</v>
      </c>
      <c r="C105" s="187" t="str">
        <f t="shared" si="1"/>
        <v>F712421103166/RU18</v>
      </c>
      <c r="D105" s="185" t="s">
        <v>761</v>
      </c>
      <c r="E105" s="186">
        <v>35960</v>
      </c>
    </row>
    <row r="106" spans="1:5" x14ac:dyDescent="0.2">
      <c r="A106" s="83" t="s">
        <v>99</v>
      </c>
      <c r="B106" s="198" t="s">
        <v>738</v>
      </c>
      <c r="C106" s="187" t="str">
        <f t="shared" si="1"/>
        <v>F714541409130/RU12</v>
      </c>
      <c r="D106" s="185" t="s">
        <v>708</v>
      </c>
      <c r="E106" s="186">
        <v>21840</v>
      </c>
    </row>
    <row r="107" spans="1:5" x14ac:dyDescent="0.2">
      <c r="A107" s="83" t="s">
        <v>2</v>
      </c>
      <c r="B107" s="83" t="s">
        <v>556</v>
      </c>
      <c r="C107" s="187" t="str">
        <f t="shared" si="1"/>
        <v>F712421102151/RU10</v>
      </c>
      <c r="D107" s="185" t="s">
        <v>771</v>
      </c>
      <c r="E107" s="186">
        <v>30940</v>
      </c>
    </row>
    <row r="108" spans="1:5" x14ac:dyDescent="0.2">
      <c r="A108" s="83" t="s">
        <v>2</v>
      </c>
      <c r="B108" s="83" t="s">
        <v>313</v>
      </c>
      <c r="C108" s="187" t="str">
        <f t="shared" si="1"/>
        <v>F712421104161/RU10</v>
      </c>
      <c r="D108" s="185" t="s">
        <v>772</v>
      </c>
      <c r="E108" s="186">
        <v>36370</v>
      </c>
    </row>
    <row r="109" spans="1:5" x14ac:dyDescent="0.2">
      <c r="A109" s="83" t="s">
        <v>99</v>
      </c>
      <c r="B109" s="83" t="s">
        <v>553</v>
      </c>
      <c r="C109" s="187" t="str">
        <f t="shared" si="1"/>
        <v>F714421253102/RU12</v>
      </c>
      <c r="D109" s="185" t="s">
        <v>789</v>
      </c>
      <c r="E109" s="186">
        <v>37280</v>
      </c>
    </row>
    <row r="110" spans="1:5" x14ac:dyDescent="0.2">
      <c r="A110" s="83" t="s">
        <v>2</v>
      </c>
      <c r="B110" s="83" t="s">
        <v>693</v>
      </c>
      <c r="C110" s="187" t="str">
        <f t="shared" si="1"/>
        <v>F712531102451/RU10</v>
      </c>
      <c r="D110" s="185" t="s">
        <v>776</v>
      </c>
      <c r="E110" s="186">
        <v>25190</v>
      </c>
    </row>
    <row r="111" spans="1:5" x14ac:dyDescent="0.2">
      <c r="A111" s="83" t="s">
        <v>2</v>
      </c>
      <c r="B111" s="83" t="s">
        <v>741</v>
      </c>
      <c r="C111" s="187" t="str">
        <f t="shared" si="1"/>
        <v>F712421252154/RU10</v>
      </c>
      <c r="D111" s="185" t="s">
        <v>793</v>
      </c>
      <c r="E111" s="186">
        <v>27660</v>
      </c>
    </row>
    <row r="112" spans="1:5" x14ac:dyDescent="0.2">
      <c r="A112" s="83" t="s">
        <v>2</v>
      </c>
      <c r="B112" s="83" t="s">
        <v>742</v>
      </c>
      <c r="C112" s="187" t="str">
        <f t="shared" si="1"/>
        <v>F712531252455/RU10</v>
      </c>
      <c r="D112" s="185" t="s">
        <v>794</v>
      </c>
      <c r="E112" s="186">
        <v>21930</v>
      </c>
    </row>
    <row r="113" spans="1:5" x14ac:dyDescent="0.2">
      <c r="A113" s="83" t="s">
        <v>2</v>
      </c>
      <c r="B113" s="83" t="s">
        <v>743</v>
      </c>
      <c r="C113" s="187" t="str">
        <f t="shared" si="1"/>
        <v>F712531252654/RU10</v>
      </c>
      <c r="D113" s="185" t="s">
        <v>795</v>
      </c>
      <c r="E113" s="186">
        <v>21040</v>
      </c>
    </row>
    <row r="114" spans="1:5" x14ac:dyDescent="0.2">
      <c r="A114" s="83" t="s">
        <v>2</v>
      </c>
      <c r="B114" s="83" t="s">
        <v>744</v>
      </c>
      <c r="C114" s="187" t="str">
        <f t="shared" si="1"/>
        <v>F712531102651/RU10</v>
      </c>
      <c r="D114" s="185" t="s">
        <v>611</v>
      </c>
      <c r="E114" s="186">
        <v>23180</v>
      </c>
    </row>
    <row r="115" spans="1:5" x14ac:dyDescent="0.2">
      <c r="A115" s="83" t="s">
        <v>626</v>
      </c>
      <c r="B115" s="198" t="s">
        <v>181</v>
      </c>
      <c r="C115" s="187" t="str">
        <f t="shared" si="1"/>
        <v>F714551407450/RU18</v>
      </c>
      <c r="D115" s="185" t="s">
        <v>786</v>
      </c>
      <c r="E115" s="186">
        <v>21650</v>
      </c>
    </row>
    <row r="116" spans="1:5" x14ac:dyDescent="0.2">
      <c r="A116" s="83" t="s">
        <v>99</v>
      </c>
      <c r="B116" s="83" t="s">
        <v>797</v>
      </c>
      <c r="C116" s="187" t="str">
        <f t="shared" si="1"/>
        <v>F714421252154/RU12</v>
      </c>
      <c r="D116" s="185" t="s">
        <v>793</v>
      </c>
      <c r="E116" s="186">
        <v>28870</v>
      </c>
    </row>
    <row r="117" spans="1:5" x14ac:dyDescent="0.2">
      <c r="A117" s="83" t="s">
        <v>99</v>
      </c>
      <c r="B117" s="83" t="s">
        <v>798</v>
      </c>
      <c r="C117" s="187" t="str">
        <f t="shared" si="1"/>
        <v>F714531252455/RU12</v>
      </c>
      <c r="D117" s="185" t="s">
        <v>794</v>
      </c>
      <c r="E117" s="186">
        <v>23190</v>
      </c>
    </row>
    <row r="118" spans="1:5" x14ac:dyDescent="0.2">
      <c r="A118" s="83" t="s">
        <v>99</v>
      </c>
      <c r="B118" s="83" t="s">
        <v>799</v>
      </c>
      <c r="C118" s="187" t="str">
        <f t="shared" si="1"/>
        <v>F714531252654/RU12</v>
      </c>
      <c r="D118" s="185" t="s">
        <v>795</v>
      </c>
      <c r="E118" s="186">
        <v>20690</v>
      </c>
    </row>
    <row r="119" spans="1:5" x14ac:dyDescent="0.2">
      <c r="A119" s="83" t="s">
        <v>99</v>
      </c>
      <c r="B119" s="83" t="s">
        <v>801</v>
      </c>
      <c r="C119" s="187" t="str">
        <f t="shared" si="1"/>
        <v>F714431251129/RU12</v>
      </c>
      <c r="D119" s="185" t="s">
        <v>757</v>
      </c>
      <c r="E119" s="186">
        <v>36920</v>
      </c>
    </row>
    <row r="120" spans="1:5" x14ac:dyDescent="0.2">
      <c r="A120" s="83" t="s">
        <v>2</v>
      </c>
      <c r="B120" s="83" t="s">
        <v>664</v>
      </c>
      <c r="C120" s="187" t="str">
        <f t="shared" si="1"/>
        <v>F712551401360/RU10</v>
      </c>
      <c r="D120" s="185" t="s">
        <v>806</v>
      </c>
      <c r="E120" s="199">
        <v>25000</v>
      </c>
    </row>
    <row r="121" spans="1:5" x14ac:dyDescent="0.2">
      <c r="A121" s="83" t="s">
        <v>99</v>
      </c>
      <c r="B121" s="83" t="s">
        <v>616</v>
      </c>
      <c r="C121" s="187" t="str">
        <f t="shared" si="1"/>
        <v>F714531254351/RU12</v>
      </c>
      <c r="D121" s="185" t="s">
        <v>784</v>
      </c>
      <c r="E121" s="186">
        <v>26340</v>
      </c>
    </row>
    <row r="122" spans="1:5" x14ac:dyDescent="0.2">
      <c r="A122" s="198" t="s">
        <v>626</v>
      </c>
      <c r="B122" s="83" t="s">
        <v>142</v>
      </c>
      <c r="C122" s="187" t="str">
        <f t="shared" ref="C122:C162" si="2">CONCATENATE(B122,"/",A122)</f>
        <v>F712301251485/RU18</v>
      </c>
      <c r="D122" s="185" t="s">
        <v>711</v>
      </c>
      <c r="E122" s="186">
        <v>66949.600000000006</v>
      </c>
    </row>
    <row r="123" spans="1:5" x14ac:dyDescent="0.2">
      <c r="A123" s="83" t="s">
        <v>2</v>
      </c>
      <c r="B123" s="83" t="s">
        <v>810</v>
      </c>
      <c r="C123" s="187" t="str">
        <f t="shared" si="2"/>
        <v>F712421104102/RU10</v>
      </c>
      <c r="D123" s="185" t="s">
        <v>322</v>
      </c>
      <c r="E123" s="186">
        <v>39330</v>
      </c>
    </row>
    <row r="124" spans="1:5" x14ac:dyDescent="0.2">
      <c r="A124" s="83" t="s">
        <v>626</v>
      </c>
      <c r="B124" s="83" t="s">
        <v>810</v>
      </c>
      <c r="C124" s="187" t="str">
        <f t="shared" si="2"/>
        <v>F712421104102/RU18</v>
      </c>
      <c r="D124" s="185" t="s">
        <v>322</v>
      </c>
      <c r="E124" s="186">
        <v>40430</v>
      </c>
    </row>
    <row r="125" spans="1:5" x14ac:dyDescent="0.2">
      <c r="A125" s="83" t="s">
        <v>2</v>
      </c>
      <c r="B125" s="83" t="s">
        <v>811</v>
      </c>
      <c r="C125" s="187" t="str">
        <f t="shared" si="2"/>
        <v>F712301403301/RU10</v>
      </c>
      <c r="D125" s="185" t="s">
        <v>814</v>
      </c>
      <c r="E125" s="186">
        <v>57650</v>
      </c>
    </row>
    <row r="126" spans="1:5" x14ac:dyDescent="0.2">
      <c r="A126" s="83" t="s">
        <v>626</v>
      </c>
      <c r="B126" s="83" t="s">
        <v>811</v>
      </c>
      <c r="C126" s="187" t="str">
        <f t="shared" si="2"/>
        <v>F712301403301/RU18</v>
      </c>
      <c r="D126" s="185" t="s">
        <v>814</v>
      </c>
      <c r="E126" s="186">
        <v>58150</v>
      </c>
    </row>
    <row r="127" spans="1:5" x14ac:dyDescent="0.2">
      <c r="A127" s="83" t="s">
        <v>2</v>
      </c>
      <c r="B127" s="83" t="s">
        <v>812</v>
      </c>
      <c r="C127" s="187" t="str">
        <f t="shared" si="2"/>
        <v>F712301403117/RU10</v>
      </c>
      <c r="D127" s="185" t="s">
        <v>815</v>
      </c>
      <c r="E127" s="186">
        <v>70520</v>
      </c>
    </row>
    <row r="128" spans="1:5" x14ac:dyDescent="0.2">
      <c r="A128" s="83" t="s">
        <v>99</v>
      </c>
      <c r="B128" s="83" t="s">
        <v>813</v>
      </c>
      <c r="C128" s="187" t="str">
        <f t="shared" si="2"/>
        <v>F714421403118/RU12</v>
      </c>
      <c r="D128" s="185" t="s">
        <v>816</v>
      </c>
      <c r="E128" s="186">
        <v>30570</v>
      </c>
    </row>
    <row r="129" spans="1:5" x14ac:dyDescent="0.2">
      <c r="A129" s="83" t="s">
        <v>99</v>
      </c>
      <c r="B129" s="83" t="s">
        <v>811</v>
      </c>
      <c r="C129" s="187" t="str">
        <f t="shared" si="2"/>
        <v>F712301403301/RU12</v>
      </c>
      <c r="D129" s="185" t="s">
        <v>814</v>
      </c>
      <c r="E129" s="186">
        <v>58150</v>
      </c>
    </row>
    <row r="130" spans="1:5" x14ac:dyDescent="0.2">
      <c r="A130" s="83" t="s">
        <v>626</v>
      </c>
      <c r="B130" s="83" t="s">
        <v>16</v>
      </c>
      <c r="C130" s="187" t="str">
        <f t="shared" si="2"/>
        <v>F712421251056/RU18</v>
      </c>
      <c r="D130" s="185" t="s">
        <v>193</v>
      </c>
      <c r="E130" s="186">
        <v>54380</v>
      </c>
    </row>
    <row r="131" spans="1:5" x14ac:dyDescent="0.2">
      <c r="A131" s="83" t="s">
        <v>626</v>
      </c>
      <c r="B131" s="83" t="s">
        <v>643</v>
      </c>
      <c r="C131" s="187" t="str">
        <f t="shared" si="2"/>
        <v>F712421253166/RU18</v>
      </c>
      <c r="D131" s="185" t="s">
        <v>761</v>
      </c>
      <c r="E131" s="186">
        <v>35360</v>
      </c>
    </row>
    <row r="132" spans="1:5" x14ac:dyDescent="0.2">
      <c r="A132" s="83" t="s">
        <v>626</v>
      </c>
      <c r="B132" s="83" t="s">
        <v>644</v>
      </c>
      <c r="C132" s="187" t="str">
        <f t="shared" si="2"/>
        <v>F712531253366/RU18</v>
      </c>
      <c r="D132" s="185" t="s">
        <v>762</v>
      </c>
      <c r="E132" s="186">
        <v>29570</v>
      </c>
    </row>
    <row r="133" spans="1:5" x14ac:dyDescent="0.2">
      <c r="A133" s="83" t="s">
        <v>626</v>
      </c>
      <c r="B133" s="83" t="s">
        <v>646</v>
      </c>
      <c r="C133" s="187" t="str">
        <f t="shared" si="2"/>
        <v>F712421253178/RU18</v>
      </c>
      <c r="D133" s="185" t="s">
        <v>763</v>
      </c>
      <c r="E133" s="186">
        <v>32910</v>
      </c>
    </row>
    <row r="134" spans="1:5" x14ac:dyDescent="0.2">
      <c r="A134" s="83" t="s">
        <v>626</v>
      </c>
      <c r="B134" s="83" t="s">
        <v>648</v>
      </c>
      <c r="C134" s="187" t="str">
        <f t="shared" si="2"/>
        <v>F712531253398/RU18</v>
      </c>
      <c r="D134" s="185" t="s">
        <v>764</v>
      </c>
      <c r="E134" s="186">
        <v>26610</v>
      </c>
    </row>
    <row r="135" spans="1:5" x14ac:dyDescent="0.2">
      <c r="A135" s="83" t="s">
        <v>626</v>
      </c>
      <c r="B135" s="83" t="s">
        <v>652</v>
      </c>
      <c r="C135" s="187" t="str">
        <f t="shared" si="2"/>
        <v>F712421403130/RU18</v>
      </c>
      <c r="D135" s="185" t="s">
        <v>765</v>
      </c>
      <c r="E135" s="186">
        <v>32960</v>
      </c>
    </row>
    <row r="136" spans="1:5" x14ac:dyDescent="0.2">
      <c r="A136" s="83" t="s">
        <v>626</v>
      </c>
      <c r="B136" s="83" t="s">
        <v>328</v>
      </c>
      <c r="C136" s="187" t="str">
        <f t="shared" si="2"/>
        <v>F712421252151/RU18</v>
      </c>
      <c r="D136" s="185" t="s">
        <v>771</v>
      </c>
      <c r="E136" s="186">
        <v>31440</v>
      </c>
    </row>
    <row r="137" spans="1:5" x14ac:dyDescent="0.2">
      <c r="A137" s="83" t="s">
        <v>626</v>
      </c>
      <c r="B137" s="83" t="s">
        <v>300</v>
      </c>
      <c r="C137" s="187" t="str">
        <f t="shared" si="2"/>
        <v>F712421253102/RU18</v>
      </c>
      <c r="D137" s="185" t="s">
        <v>789</v>
      </c>
      <c r="E137" s="186">
        <v>38490</v>
      </c>
    </row>
    <row r="138" spans="1:5" x14ac:dyDescent="0.2">
      <c r="A138" s="83" t="s">
        <v>626</v>
      </c>
      <c r="B138" s="83" t="s">
        <v>629</v>
      </c>
      <c r="C138" s="187" t="str">
        <f t="shared" si="2"/>
        <v>F712421254151/RU18</v>
      </c>
      <c r="D138" s="185" t="s">
        <v>632</v>
      </c>
      <c r="E138" s="186">
        <v>30110</v>
      </c>
    </row>
    <row r="139" spans="1:5" x14ac:dyDescent="0.2">
      <c r="A139" s="83" t="s">
        <v>626</v>
      </c>
      <c r="B139" s="83" t="s">
        <v>332</v>
      </c>
      <c r="C139" s="187" t="str">
        <f t="shared" si="2"/>
        <v>F712421254161/RU18</v>
      </c>
      <c r="D139" s="185" t="s">
        <v>772</v>
      </c>
      <c r="E139" s="186">
        <v>36870</v>
      </c>
    </row>
    <row r="140" spans="1:5" x14ac:dyDescent="0.2">
      <c r="A140" s="83" t="s">
        <v>626</v>
      </c>
      <c r="B140" s="83" t="s">
        <v>620</v>
      </c>
      <c r="C140" s="187" t="str">
        <f t="shared" si="2"/>
        <v>F712451407109/RU18</v>
      </c>
      <c r="D140" s="185" t="s">
        <v>775</v>
      </c>
      <c r="E140" s="186">
        <v>29600</v>
      </c>
    </row>
    <row r="141" spans="1:5" x14ac:dyDescent="0.2">
      <c r="A141" s="83" t="s">
        <v>626</v>
      </c>
      <c r="B141" s="83" t="s">
        <v>26</v>
      </c>
      <c r="C141" s="187" t="str">
        <f t="shared" si="2"/>
        <v>F712511254552/RU18</v>
      </c>
      <c r="D141" s="185" t="s">
        <v>323</v>
      </c>
      <c r="E141" s="186">
        <v>30080</v>
      </c>
    </row>
    <row r="142" spans="1:5" x14ac:dyDescent="0.2">
      <c r="A142" s="83" t="s">
        <v>626</v>
      </c>
      <c r="B142" s="83" t="s">
        <v>554</v>
      </c>
      <c r="C142" s="187" t="str">
        <f t="shared" si="2"/>
        <v>F712531402451/RU18</v>
      </c>
      <c r="D142" s="185" t="s">
        <v>776</v>
      </c>
      <c r="E142" s="186">
        <v>25370</v>
      </c>
    </row>
    <row r="143" spans="1:5" x14ac:dyDescent="0.2">
      <c r="A143" s="83" t="s">
        <v>626</v>
      </c>
      <c r="B143" s="83" t="s">
        <v>365</v>
      </c>
      <c r="C143" s="187" t="str">
        <f t="shared" si="2"/>
        <v>F712531402651/RU18</v>
      </c>
      <c r="D143" s="185" t="s">
        <v>611</v>
      </c>
      <c r="E143" s="186">
        <v>23360</v>
      </c>
    </row>
    <row r="144" spans="1:5" x14ac:dyDescent="0.2">
      <c r="A144" s="83" t="s">
        <v>626</v>
      </c>
      <c r="B144" s="83" t="s">
        <v>555</v>
      </c>
      <c r="C144" s="187" t="str">
        <f t="shared" si="2"/>
        <v>F712531404261/RU18</v>
      </c>
      <c r="D144" s="185" t="s">
        <v>774</v>
      </c>
      <c r="E144" s="186">
        <v>28460</v>
      </c>
    </row>
    <row r="145" spans="1:5" x14ac:dyDescent="0.2">
      <c r="A145" s="83" t="s">
        <v>626</v>
      </c>
      <c r="B145" s="83" t="s">
        <v>282</v>
      </c>
      <c r="C145" s="187" t="str">
        <f t="shared" si="2"/>
        <v>F712531404351/RU18</v>
      </c>
      <c r="D145" s="185" t="s">
        <v>784</v>
      </c>
      <c r="E145" s="186">
        <v>26220</v>
      </c>
    </row>
    <row r="146" spans="1:5" x14ac:dyDescent="0.2">
      <c r="A146" s="83" t="s">
        <v>626</v>
      </c>
      <c r="B146" s="83" t="s">
        <v>287</v>
      </c>
      <c r="C146" s="187" t="str">
        <f t="shared" si="2"/>
        <v>F712531404361/RU18</v>
      </c>
      <c r="D146" s="185" t="s">
        <v>257</v>
      </c>
      <c r="E146" s="186">
        <v>26780</v>
      </c>
    </row>
    <row r="147" spans="1:5" x14ac:dyDescent="0.2">
      <c r="A147" s="83" t="s">
        <v>2</v>
      </c>
      <c r="B147" s="83" t="s">
        <v>817</v>
      </c>
      <c r="C147" s="187" t="str">
        <f t="shared" si="2"/>
        <v>F712541401216/RU10</v>
      </c>
      <c r="D147" s="185" t="s">
        <v>818</v>
      </c>
      <c r="E147" s="186">
        <v>26500</v>
      </c>
    </row>
    <row r="148" spans="1:5" x14ac:dyDescent="0.2">
      <c r="A148" s="83" t="s">
        <v>626</v>
      </c>
      <c r="B148" s="83" t="s">
        <v>694</v>
      </c>
      <c r="C148" s="187" t="str">
        <f t="shared" si="2"/>
        <v>F712531253266/RU18</v>
      </c>
      <c r="D148" s="185" t="s">
        <v>770</v>
      </c>
      <c r="E148" s="186">
        <v>31720</v>
      </c>
    </row>
    <row r="149" spans="1:5" x14ac:dyDescent="0.2">
      <c r="A149" s="83" t="s">
        <v>626</v>
      </c>
      <c r="B149" s="83" t="s">
        <v>695</v>
      </c>
      <c r="C149" s="187" t="str">
        <f t="shared" si="2"/>
        <v>F712531253278/RU18</v>
      </c>
      <c r="D149" s="185" t="s">
        <v>769</v>
      </c>
      <c r="E149" s="186">
        <v>28650</v>
      </c>
    </row>
    <row r="150" spans="1:5" x14ac:dyDescent="0.2">
      <c r="A150" s="83" t="s">
        <v>626</v>
      </c>
      <c r="B150" s="83" t="s">
        <v>699</v>
      </c>
      <c r="C150" s="187" t="str">
        <f t="shared" si="2"/>
        <v>F712421254102/RU18</v>
      </c>
      <c r="D150" s="185" t="s">
        <v>322</v>
      </c>
      <c r="E150" s="186">
        <v>39830</v>
      </c>
    </row>
    <row r="151" spans="1:5" x14ac:dyDescent="0.2">
      <c r="A151" s="83" t="s">
        <v>99</v>
      </c>
      <c r="B151" s="83" t="s">
        <v>718</v>
      </c>
      <c r="C151" s="187" t="str">
        <f t="shared" si="2"/>
        <v>F712411254106/RU12</v>
      </c>
      <c r="D151" s="185" t="s">
        <v>759</v>
      </c>
      <c r="E151" s="186">
        <v>37370</v>
      </c>
    </row>
    <row r="152" spans="1:5" x14ac:dyDescent="0.2">
      <c r="A152" s="83" t="s">
        <v>626</v>
      </c>
      <c r="B152" s="83" t="s">
        <v>802</v>
      </c>
      <c r="C152" s="187" t="str">
        <f t="shared" si="2"/>
        <v>F712431251129/RU18</v>
      </c>
      <c r="D152" s="185" t="s">
        <v>757</v>
      </c>
      <c r="E152" s="186">
        <v>37060</v>
      </c>
    </row>
    <row r="153" spans="1:5" x14ac:dyDescent="0.2">
      <c r="A153" s="83" t="s">
        <v>626</v>
      </c>
      <c r="B153" s="83" t="s">
        <v>713</v>
      </c>
      <c r="C153" s="187" t="str">
        <f t="shared" si="2"/>
        <v>F712541259217/RU18</v>
      </c>
      <c r="D153" s="185" t="s">
        <v>752</v>
      </c>
      <c r="E153" s="186">
        <v>23690</v>
      </c>
    </row>
    <row r="154" spans="1:5" x14ac:dyDescent="0.2">
      <c r="A154" s="83" t="s">
        <v>626</v>
      </c>
      <c r="B154" s="83" t="s">
        <v>742</v>
      </c>
      <c r="C154" s="187" t="str">
        <f t="shared" si="2"/>
        <v>F712531252455/RU18</v>
      </c>
      <c r="D154" s="185" t="s">
        <v>794</v>
      </c>
      <c r="E154" s="186">
        <v>23030</v>
      </c>
    </row>
    <row r="155" spans="1:5" x14ac:dyDescent="0.2">
      <c r="A155" s="83" t="s">
        <v>626</v>
      </c>
      <c r="B155" s="83" t="s">
        <v>741</v>
      </c>
      <c r="C155" s="187" t="str">
        <f t="shared" si="2"/>
        <v>F712421252154/RU18</v>
      </c>
      <c r="D155" s="185" t="s">
        <v>793</v>
      </c>
      <c r="E155" s="186">
        <v>28760</v>
      </c>
    </row>
    <row r="156" spans="1:5" x14ac:dyDescent="0.2">
      <c r="A156" s="83" t="s">
        <v>2</v>
      </c>
      <c r="B156" s="83" t="s">
        <v>819</v>
      </c>
      <c r="C156" s="187" t="str">
        <f t="shared" si="2"/>
        <v>F712541109206/RU10</v>
      </c>
      <c r="D156" s="185" t="s">
        <v>822</v>
      </c>
      <c r="E156" s="186">
        <v>25620</v>
      </c>
    </row>
    <row r="157" spans="1:5" x14ac:dyDescent="0.2">
      <c r="A157" s="83" t="s">
        <v>626</v>
      </c>
      <c r="B157" s="83" t="s">
        <v>819</v>
      </c>
      <c r="C157" s="187" t="str">
        <f t="shared" si="2"/>
        <v>F712541109206/RU18</v>
      </c>
      <c r="D157" s="185" t="s">
        <v>822</v>
      </c>
      <c r="E157" s="186">
        <v>26720</v>
      </c>
    </row>
    <row r="158" spans="1:5" x14ac:dyDescent="0.2">
      <c r="A158" s="83" t="s">
        <v>99</v>
      </c>
      <c r="B158" s="83" t="s">
        <v>819</v>
      </c>
      <c r="C158" s="187" t="str">
        <f t="shared" si="2"/>
        <v>F712541109206/RU12</v>
      </c>
      <c r="D158" s="185" t="s">
        <v>822</v>
      </c>
      <c r="E158" s="186">
        <v>25090</v>
      </c>
    </row>
    <row r="159" spans="1:5" x14ac:dyDescent="0.2">
      <c r="A159" s="83" t="s">
        <v>99</v>
      </c>
      <c r="B159" s="83" t="s">
        <v>621</v>
      </c>
      <c r="C159" s="187" t="str">
        <f t="shared" si="2"/>
        <v>F714541259206/RU12</v>
      </c>
      <c r="D159" s="185" t="s">
        <v>822</v>
      </c>
      <c r="E159" s="186">
        <v>24490</v>
      </c>
    </row>
    <row r="160" spans="1:5" x14ac:dyDescent="0.2">
      <c r="A160" s="83" t="s">
        <v>2</v>
      </c>
      <c r="B160" s="83" t="s">
        <v>820</v>
      </c>
      <c r="C160" s="187" t="str">
        <f t="shared" si="2"/>
        <v>F712541409206/RU10</v>
      </c>
      <c r="D160" s="185" t="s">
        <v>822</v>
      </c>
      <c r="E160" s="186">
        <v>24700</v>
      </c>
    </row>
    <row r="161" spans="1:5" x14ac:dyDescent="0.2">
      <c r="A161" s="83" t="s">
        <v>2</v>
      </c>
      <c r="B161" s="83" t="s">
        <v>821</v>
      </c>
      <c r="C161" s="187" t="str">
        <f t="shared" si="2"/>
        <v>F712541259206/RU10</v>
      </c>
      <c r="D161" s="185" t="s">
        <v>822</v>
      </c>
      <c r="E161" s="186">
        <v>25020</v>
      </c>
    </row>
    <row r="162" spans="1:5" x14ac:dyDescent="0.2">
      <c r="A162" s="83" t="s">
        <v>626</v>
      </c>
      <c r="B162" s="83" t="s">
        <v>821</v>
      </c>
      <c r="C162" s="187" t="str">
        <f t="shared" si="2"/>
        <v>F712541259206/RU18</v>
      </c>
      <c r="D162" s="185" t="s">
        <v>822</v>
      </c>
      <c r="E162" s="186">
        <v>26120</v>
      </c>
    </row>
  </sheetData>
  <autoFilter ref="A1:E162" xr:uid="{FD78110E-EBD3-45A2-A18C-599B81F34F8A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71E1-399C-42E5-8624-F1E3B4C0EEF9}">
  <dimension ref="A1:E164"/>
  <sheetViews>
    <sheetView workbookViewId="0">
      <selection activeCell="H6" sqref="H6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4.1640625" bestFit="1" customWidth="1"/>
    <col min="5" max="5" width="12.83203125" bestFit="1" customWidth="1"/>
  </cols>
  <sheetData>
    <row r="1" spans="1:5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44075</v>
      </c>
      <c r="E2" s="111" t="s">
        <v>597</v>
      </c>
    </row>
    <row r="3" spans="1:5" x14ac:dyDescent="0.2">
      <c r="A3" s="83" t="s">
        <v>2</v>
      </c>
      <c r="B3" s="83" t="s">
        <v>58</v>
      </c>
      <c r="C3" s="187" t="str">
        <f>CONCATENATE(B3,"/",A3)</f>
        <v>F712301251189/RU10</v>
      </c>
      <c r="D3" s="185" t="s">
        <v>746</v>
      </c>
      <c r="E3" s="186">
        <v>74819.5</v>
      </c>
    </row>
    <row r="4" spans="1:5" x14ac:dyDescent="0.2">
      <c r="A4" s="83" t="s">
        <v>99</v>
      </c>
      <c r="B4" s="83" t="s">
        <v>720</v>
      </c>
      <c r="C4" s="187" t="str">
        <f t="shared" ref="C4:C67" si="0">CONCATENATE(B4,"/",A4)</f>
        <v>F714531252651/RU12</v>
      </c>
      <c r="D4" s="185" t="s">
        <v>749</v>
      </c>
      <c r="E4" s="186">
        <v>22980</v>
      </c>
    </row>
    <row r="5" spans="1:5" x14ac:dyDescent="0.2">
      <c r="A5" s="83" t="s">
        <v>2</v>
      </c>
      <c r="B5" s="83" t="s">
        <v>639</v>
      </c>
      <c r="C5" s="187" t="str">
        <f t="shared" si="0"/>
        <v>F712301251187/RU10</v>
      </c>
      <c r="D5" s="185" t="s">
        <v>751</v>
      </c>
      <c r="E5" s="186">
        <v>104700</v>
      </c>
    </row>
    <row r="6" spans="1:5" x14ac:dyDescent="0.2">
      <c r="A6" s="83" t="s">
        <v>2</v>
      </c>
      <c r="B6" s="83" t="s">
        <v>713</v>
      </c>
      <c r="C6" s="187" t="str">
        <f t="shared" si="0"/>
        <v>F712541259217/RU10</v>
      </c>
      <c r="D6" s="185" t="s">
        <v>752</v>
      </c>
      <c r="E6" s="186">
        <v>22590</v>
      </c>
    </row>
    <row r="7" spans="1:5" x14ac:dyDescent="0.2">
      <c r="A7" s="83" t="s">
        <v>99</v>
      </c>
      <c r="B7" s="83" t="s">
        <v>714</v>
      </c>
      <c r="C7" s="187" t="str">
        <f t="shared" si="0"/>
        <v>F714541259217/RU12</v>
      </c>
      <c r="D7" s="185" t="s">
        <v>752</v>
      </c>
      <c r="E7" s="186">
        <v>21950</v>
      </c>
    </row>
    <row r="8" spans="1:5" x14ac:dyDescent="0.2">
      <c r="A8" s="83" t="s">
        <v>2</v>
      </c>
      <c r="B8" s="83" t="s">
        <v>641</v>
      </c>
      <c r="C8" s="187" t="str">
        <f t="shared" si="0"/>
        <v>F712201251365/RU10</v>
      </c>
      <c r="D8" s="185" t="s">
        <v>754</v>
      </c>
      <c r="E8" s="186">
        <v>64480</v>
      </c>
    </row>
    <row r="9" spans="1:5" x14ac:dyDescent="0.2">
      <c r="A9" s="83" t="s">
        <v>2</v>
      </c>
      <c r="B9" s="83" t="s">
        <v>640</v>
      </c>
      <c r="C9" s="187" t="str">
        <f t="shared" si="0"/>
        <v>F712301251295/RU10</v>
      </c>
      <c r="D9" s="185" t="s">
        <v>755</v>
      </c>
      <c r="E9" s="186">
        <v>68800</v>
      </c>
    </row>
    <row r="10" spans="1:5" x14ac:dyDescent="0.2">
      <c r="A10" s="83" t="s">
        <v>2</v>
      </c>
      <c r="B10" s="83" t="s">
        <v>691</v>
      </c>
      <c r="C10" s="187" t="str">
        <f t="shared" si="0"/>
        <v>F712421104151/RU10</v>
      </c>
      <c r="D10" s="185" t="s">
        <v>632</v>
      </c>
      <c r="E10" s="186">
        <v>29610</v>
      </c>
    </row>
    <row r="11" spans="1:5" x14ac:dyDescent="0.2">
      <c r="A11" s="83" t="s">
        <v>2</v>
      </c>
      <c r="B11" s="83" t="s">
        <v>225</v>
      </c>
      <c r="C11" s="187" t="str">
        <f t="shared" si="0"/>
        <v>F712301254713/RU10</v>
      </c>
      <c r="D11" s="185" t="s">
        <v>688</v>
      </c>
      <c r="E11" s="186">
        <v>69700</v>
      </c>
    </row>
    <row r="12" spans="1:5" x14ac:dyDescent="0.2">
      <c r="A12" s="83" t="s">
        <v>626</v>
      </c>
      <c r="B12" s="83" t="s">
        <v>225</v>
      </c>
      <c r="C12" s="187" t="str">
        <f t="shared" si="0"/>
        <v>F712301254713/RU18</v>
      </c>
      <c r="D12" s="185" t="s">
        <v>688</v>
      </c>
      <c r="E12" s="186">
        <v>70200</v>
      </c>
    </row>
    <row r="13" spans="1:5" x14ac:dyDescent="0.2">
      <c r="A13" s="83" t="s">
        <v>626</v>
      </c>
      <c r="B13" s="83" t="s">
        <v>627</v>
      </c>
      <c r="C13" s="187" t="str">
        <f t="shared" si="0"/>
        <v>F714431256169/RU18</v>
      </c>
      <c r="D13" s="185" t="s">
        <v>630</v>
      </c>
      <c r="E13" s="186">
        <v>24520</v>
      </c>
    </row>
    <row r="14" spans="1:5" x14ac:dyDescent="0.2">
      <c r="A14" s="83" t="s">
        <v>626</v>
      </c>
      <c r="B14" s="83" t="s">
        <v>628</v>
      </c>
      <c r="C14" s="187" t="str">
        <f t="shared" si="0"/>
        <v>F714531256469/RU18</v>
      </c>
      <c r="D14" s="185" t="s">
        <v>631</v>
      </c>
      <c r="E14" s="186">
        <v>21500</v>
      </c>
    </row>
    <row r="15" spans="1:5" x14ac:dyDescent="0.2">
      <c r="A15" s="83" t="s">
        <v>2</v>
      </c>
      <c r="B15" s="83" t="s">
        <v>686</v>
      </c>
      <c r="C15" s="187" t="str">
        <f t="shared" si="0"/>
        <v>F712531404200/RU10</v>
      </c>
      <c r="D15" s="185" t="s">
        <v>758</v>
      </c>
      <c r="E15" s="186">
        <v>29230</v>
      </c>
    </row>
    <row r="16" spans="1:5" x14ac:dyDescent="0.2">
      <c r="A16" s="83" t="s">
        <v>2</v>
      </c>
      <c r="B16" s="83" t="s">
        <v>718</v>
      </c>
      <c r="C16" s="187" t="str">
        <f t="shared" si="0"/>
        <v>F712411254106/RU10</v>
      </c>
      <c r="D16" s="185" t="s">
        <v>759</v>
      </c>
      <c r="E16" s="186">
        <v>36870</v>
      </c>
    </row>
    <row r="17" spans="1:5" x14ac:dyDescent="0.2">
      <c r="A17" s="83" t="s">
        <v>2</v>
      </c>
      <c r="B17" s="83" t="s">
        <v>7</v>
      </c>
      <c r="C17" s="187" t="str">
        <f t="shared" si="0"/>
        <v>F712411404101/RU10</v>
      </c>
      <c r="D17" s="185" t="s">
        <v>760</v>
      </c>
      <c r="E17" s="186">
        <v>35400</v>
      </c>
    </row>
    <row r="18" spans="1:5" x14ac:dyDescent="0.2">
      <c r="A18" s="83" t="s">
        <v>2</v>
      </c>
      <c r="B18" s="83" t="s">
        <v>643</v>
      </c>
      <c r="C18" s="187" t="str">
        <f t="shared" si="0"/>
        <v>F712421253166/RU10</v>
      </c>
      <c r="D18" s="185" t="s">
        <v>761</v>
      </c>
      <c r="E18" s="186">
        <v>34260</v>
      </c>
    </row>
    <row r="19" spans="1:5" x14ac:dyDescent="0.2">
      <c r="A19" s="83" t="s">
        <v>99</v>
      </c>
      <c r="B19" s="83" t="s">
        <v>659</v>
      </c>
      <c r="C19" s="187" t="str">
        <f t="shared" si="0"/>
        <v>F714421253166/RU12</v>
      </c>
      <c r="D19" s="185" t="s">
        <v>761</v>
      </c>
      <c r="E19" s="186">
        <v>35110</v>
      </c>
    </row>
    <row r="20" spans="1:5" x14ac:dyDescent="0.2">
      <c r="A20" s="83" t="s">
        <v>2</v>
      </c>
      <c r="B20" s="83" t="s">
        <v>644</v>
      </c>
      <c r="C20" s="187" t="str">
        <f t="shared" si="0"/>
        <v>F712531253366/RU10</v>
      </c>
      <c r="D20" s="185" t="s">
        <v>762</v>
      </c>
      <c r="E20" s="186">
        <v>28470</v>
      </c>
    </row>
    <row r="21" spans="1:5" x14ac:dyDescent="0.2">
      <c r="A21" s="83" t="s">
        <v>2</v>
      </c>
      <c r="B21" s="83" t="s">
        <v>646</v>
      </c>
      <c r="C21" s="187" t="str">
        <f t="shared" si="0"/>
        <v>F712421253178/RU10</v>
      </c>
      <c r="D21" s="185" t="s">
        <v>763</v>
      </c>
      <c r="E21" s="186">
        <v>31810</v>
      </c>
    </row>
    <row r="22" spans="1:5" x14ac:dyDescent="0.2">
      <c r="A22" s="83" t="s">
        <v>2</v>
      </c>
      <c r="B22" s="83" t="s">
        <v>648</v>
      </c>
      <c r="C22" s="187" t="str">
        <f t="shared" si="0"/>
        <v>F712531253398/RU10</v>
      </c>
      <c r="D22" s="185" t="s">
        <v>764</v>
      </c>
      <c r="E22" s="186">
        <v>25510</v>
      </c>
    </row>
    <row r="23" spans="1:5" x14ac:dyDescent="0.2">
      <c r="A23" s="83" t="s">
        <v>2</v>
      </c>
      <c r="B23" s="83" t="s">
        <v>649</v>
      </c>
      <c r="C23" s="187" t="str">
        <f t="shared" si="0"/>
        <v>F712531403366/RU10</v>
      </c>
      <c r="D23" s="185" t="s">
        <v>762</v>
      </c>
      <c r="E23" s="186">
        <v>28150</v>
      </c>
    </row>
    <row r="24" spans="1:5" x14ac:dyDescent="0.2">
      <c r="A24" s="83" t="s">
        <v>2</v>
      </c>
      <c r="B24" s="83" t="s">
        <v>650</v>
      </c>
      <c r="C24" s="187" t="str">
        <f t="shared" si="0"/>
        <v>F712421403166/RU10</v>
      </c>
      <c r="D24" s="185" t="s">
        <v>761</v>
      </c>
      <c r="E24" s="186">
        <v>33940</v>
      </c>
    </row>
    <row r="25" spans="1:5" x14ac:dyDescent="0.2">
      <c r="A25" s="83" t="s">
        <v>2</v>
      </c>
      <c r="B25" s="83" t="s">
        <v>652</v>
      </c>
      <c r="C25" s="187" t="str">
        <f t="shared" si="0"/>
        <v>F712421403130/RU10</v>
      </c>
      <c r="D25" s="185" t="s">
        <v>765</v>
      </c>
      <c r="E25" s="186">
        <v>29860</v>
      </c>
    </row>
    <row r="26" spans="1:5" x14ac:dyDescent="0.2">
      <c r="A26" s="83" t="s">
        <v>2</v>
      </c>
      <c r="B26" s="83" t="s">
        <v>653</v>
      </c>
      <c r="C26" s="187" t="str">
        <f t="shared" si="0"/>
        <v>F712531403230/RU10</v>
      </c>
      <c r="D26" s="185" t="s">
        <v>766</v>
      </c>
      <c r="E26" s="186">
        <v>28800</v>
      </c>
    </row>
    <row r="27" spans="1:5" x14ac:dyDescent="0.2">
      <c r="A27" s="83" t="s">
        <v>2</v>
      </c>
      <c r="B27" s="83" t="s">
        <v>654</v>
      </c>
      <c r="C27" s="187" t="str">
        <f t="shared" si="0"/>
        <v>F712531403330/RU10</v>
      </c>
      <c r="D27" s="185" t="s">
        <v>767</v>
      </c>
      <c r="E27" s="186">
        <v>27830</v>
      </c>
    </row>
    <row r="28" spans="1:5" x14ac:dyDescent="0.2">
      <c r="A28" s="83" t="s">
        <v>2</v>
      </c>
      <c r="B28" s="83" t="s">
        <v>655</v>
      </c>
      <c r="C28" s="187" t="str">
        <f t="shared" si="0"/>
        <v>F712531403340/RU10</v>
      </c>
      <c r="D28" s="185" t="s">
        <v>768</v>
      </c>
      <c r="E28" s="186">
        <v>26400</v>
      </c>
    </row>
    <row r="29" spans="1:5" x14ac:dyDescent="0.2">
      <c r="A29" s="83" t="s">
        <v>99</v>
      </c>
      <c r="B29" s="83" t="s">
        <v>656</v>
      </c>
      <c r="C29" s="187" t="str">
        <f t="shared" si="0"/>
        <v>F714421253178/RU12</v>
      </c>
      <c r="D29" s="185" t="s">
        <v>763</v>
      </c>
      <c r="E29" s="186">
        <v>32490</v>
      </c>
    </row>
    <row r="30" spans="1:5" x14ac:dyDescent="0.2">
      <c r="A30" s="83" t="s">
        <v>99</v>
      </c>
      <c r="B30" s="83" t="s">
        <v>657</v>
      </c>
      <c r="C30" s="187" t="str">
        <f t="shared" si="0"/>
        <v>F714521253278/RU12</v>
      </c>
      <c r="D30" s="185" t="s">
        <v>769</v>
      </c>
      <c r="E30" s="186">
        <v>28190</v>
      </c>
    </row>
    <row r="31" spans="1:5" x14ac:dyDescent="0.2">
      <c r="A31" s="83" t="s">
        <v>99</v>
      </c>
      <c r="B31" s="83" t="s">
        <v>658</v>
      </c>
      <c r="C31" s="187" t="str">
        <f t="shared" si="0"/>
        <v>F714531253398/RU12</v>
      </c>
      <c r="D31" s="185" t="s">
        <v>764</v>
      </c>
      <c r="E31" s="186">
        <v>26120</v>
      </c>
    </row>
    <row r="32" spans="1:5" x14ac:dyDescent="0.2">
      <c r="A32" s="83" t="s">
        <v>99</v>
      </c>
      <c r="B32" s="83" t="s">
        <v>660</v>
      </c>
      <c r="C32" s="187" t="str">
        <f t="shared" si="0"/>
        <v>F714521253266/RU12</v>
      </c>
      <c r="D32" s="185" t="s">
        <v>770</v>
      </c>
      <c r="E32" s="186">
        <v>30880</v>
      </c>
    </row>
    <row r="33" spans="1:5" x14ac:dyDescent="0.2">
      <c r="A33" s="83" t="s">
        <v>99</v>
      </c>
      <c r="B33" s="83" t="s">
        <v>661</v>
      </c>
      <c r="C33" s="187" t="str">
        <f t="shared" si="0"/>
        <v>F714531253366/RU12</v>
      </c>
      <c r="D33" s="185" t="s">
        <v>762</v>
      </c>
      <c r="E33" s="186">
        <v>28650</v>
      </c>
    </row>
    <row r="34" spans="1:5" x14ac:dyDescent="0.2">
      <c r="A34" s="83" t="s">
        <v>2</v>
      </c>
      <c r="B34" s="83" t="s">
        <v>662</v>
      </c>
      <c r="C34" s="187" t="str">
        <f t="shared" si="0"/>
        <v>F712421103166/RU10</v>
      </c>
      <c r="D34" s="185" t="s">
        <v>761</v>
      </c>
      <c r="E34" s="186">
        <v>34860</v>
      </c>
    </row>
    <row r="35" spans="1:5" x14ac:dyDescent="0.2">
      <c r="A35" s="83" t="s">
        <v>99</v>
      </c>
      <c r="B35" s="83" t="s">
        <v>662</v>
      </c>
      <c r="C35" s="187" t="str">
        <f t="shared" si="0"/>
        <v>F712421103166/RU12</v>
      </c>
      <c r="D35" s="185" t="s">
        <v>761</v>
      </c>
      <c r="E35" s="186">
        <v>35710</v>
      </c>
    </row>
    <row r="36" spans="1:5" x14ac:dyDescent="0.2">
      <c r="A36" s="83" t="s">
        <v>2</v>
      </c>
      <c r="B36" s="83" t="s">
        <v>328</v>
      </c>
      <c r="C36" s="187" t="str">
        <f t="shared" si="0"/>
        <v>F712421252151/RU10</v>
      </c>
      <c r="D36" s="185" t="s">
        <v>771</v>
      </c>
      <c r="E36" s="186">
        <v>30340</v>
      </c>
    </row>
    <row r="37" spans="1:5" x14ac:dyDescent="0.2">
      <c r="A37" s="83" t="s">
        <v>2</v>
      </c>
      <c r="B37" s="83" t="s">
        <v>332</v>
      </c>
      <c r="C37" s="187" t="str">
        <f t="shared" si="0"/>
        <v>F712421254161/RU10</v>
      </c>
      <c r="D37" s="185" t="s">
        <v>772</v>
      </c>
      <c r="E37" s="186">
        <v>35770</v>
      </c>
    </row>
    <row r="38" spans="1:5" x14ac:dyDescent="0.2">
      <c r="A38" s="83" t="s">
        <v>99</v>
      </c>
      <c r="B38" s="83" t="s">
        <v>627</v>
      </c>
      <c r="C38" s="187" t="str">
        <f t="shared" si="0"/>
        <v>F714431256169/RU12</v>
      </c>
      <c r="D38" s="185" t="s">
        <v>630</v>
      </c>
      <c r="E38" s="186">
        <v>24020</v>
      </c>
    </row>
    <row r="39" spans="1:5" x14ac:dyDescent="0.2">
      <c r="A39" s="83" t="s">
        <v>99</v>
      </c>
      <c r="B39" s="83" t="s">
        <v>628</v>
      </c>
      <c r="C39" s="187" t="str">
        <f t="shared" si="0"/>
        <v>F714531256469/RU12</v>
      </c>
      <c r="D39" s="185" t="s">
        <v>631</v>
      </c>
      <c r="E39" s="186">
        <v>21000</v>
      </c>
    </row>
    <row r="40" spans="1:5" x14ac:dyDescent="0.2">
      <c r="A40" s="83" t="s">
        <v>2</v>
      </c>
      <c r="B40" s="83" t="s">
        <v>629</v>
      </c>
      <c r="C40" s="187" t="str">
        <f t="shared" si="0"/>
        <v>F712421254151/RU10</v>
      </c>
      <c r="D40" s="185" t="s">
        <v>632</v>
      </c>
      <c r="E40" s="186">
        <v>29010</v>
      </c>
    </row>
    <row r="41" spans="1:5" x14ac:dyDescent="0.2">
      <c r="A41" s="83" t="s">
        <v>2</v>
      </c>
      <c r="B41" s="83" t="s">
        <v>66</v>
      </c>
      <c r="C41" s="187" t="str">
        <f t="shared" si="0"/>
        <v>F712301257329/RU10</v>
      </c>
      <c r="D41" s="185" t="s">
        <v>773</v>
      </c>
      <c r="E41" s="186">
        <v>37450.399999999994</v>
      </c>
    </row>
    <row r="42" spans="1:5" x14ac:dyDescent="0.2">
      <c r="A42" s="83" t="s">
        <v>626</v>
      </c>
      <c r="B42" s="83" t="s">
        <v>66</v>
      </c>
      <c r="C42" s="187" t="str">
        <f t="shared" si="0"/>
        <v>F712301257329/RU18</v>
      </c>
      <c r="D42" s="185" t="s">
        <v>773</v>
      </c>
      <c r="E42" s="186">
        <v>37949.899999999994</v>
      </c>
    </row>
    <row r="43" spans="1:5" x14ac:dyDescent="0.2">
      <c r="A43" s="83" t="s">
        <v>99</v>
      </c>
      <c r="B43" s="83" t="s">
        <v>66</v>
      </c>
      <c r="C43" s="187" t="str">
        <f t="shared" si="0"/>
        <v>F712301257329/RU12</v>
      </c>
      <c r="D43" s="185" t="s">
        <v>773</v>
      </c>
      <c r="E43" s="186">
        <v>37949.899999999994</v>
      </c>
    </row>
    <row r="44" spans="1:5" x14ac:dyDescent="0.2">
      <c r="A44" s="83" t="s">
        <v>2</v>
      </c>
      <c r="B44" s="83" t="s">
        <v>191</v>
      </c>
      <c r="C44" s="187" t="str">
        <f t="shared" si="0"/>
        <v>F712421251092/RU10</v>
      </c>
      <c r="D44" s="185" t="s">
        <v>193</v>
      </c>
      <c r="E44" s="186">
        <v>54360</v>
      </c>
    </row>
    <row r="45" spans="1:5" x14ac:dyDescent="0.2">
      <c r="A45" s="83" t="s">
        <v>2</v>
      </c>
      <c r="B45" s="83" t="s">
        <v>622</v>
      </c>
      <c r="C45" s="187" t="str">
        <f t="shared" si="0"/>
        <v>F712301251369/RU10</v>
      </c>
      <c r="D45" s="185" t="s">
        <v>624</v>
      </c>
      <c r="E45" s="186">
        <v>56000.4</v>
      </c>
    </row>
    <row r="46" spans="1:5" x14ac:dyDescent="0.2">
      <c r="A46" s="83" t="s">
        <v>99</v>
      </c>
      <c r="B46" s="83" t="s">
        <v>617</v>
      </c>
      <c r="C46" s="187" t="str">
        <f t="shared" si="0"/>
        <v>F714531254261/RU12</v>
      </c>
      <c r="D46" s="185" t="s">
        <v>774</v>
      </c>
      <c r="E46" s="186">
        <v>29460</v>
      </c>
    </row>
    <row r="47" spans="1:5" x14ac:dyDescent="0.2">
      <c r="A47" s="83" t="s">
        <v>99</v>
      </c>
      <c r="B47" s="83" t="s">
        <v>619</v>
      </c>
      <c r="C47" s="187" t="str">
        <f t="shared" si="0"/>
        <v>F714451407109/RU12</v>
      </c>
      <c r="D47" s="185" t="s">
        <v>775</v>
      </c>
      <c r="E47" s="186">
        <v>27400</v>
      </c>
    </row>
    <row r="48" spans="1:5" x14ac:dyDescent="0.2">
      <c r="A48" s="83" t="s">
        <v>2</v>
      </c>
      <c r="B48" s="83" t="s">
        <v>620</v>
      </c>
      <c r="C48" s="187" t="str">
        <f t="shared" si="0"/>
        <v>F712451407109/RU10</v>
      </c>
      <c r="D48" s="185" t="s">
        <v>775</v>
      </c>
      <c r="E48" s="186">
        <v>28500</v>
      </c>
    </row>
    <row r="49" spans="1:5" x14ac:dyDescent="0.2">
      <c r="A49" s="83" t="s">
        <v>99</v>
      </c>
      <c r="B49" s="83" t="s">
        <v>299</v>
      </c>
      <c r="C49" s="187" t="str">
        <f t="shared" si="0"/>
        <v>F714411254151/RU12</v>
      </c>
      <c r="D49" s="185" t="s">
        <v>632</v>
      </c>
      <c r="E49" s="186">
        <v>30890</v>
      </c>
    </row>
    <row r="50" spans="1:5" x14ac:dyDescent="0.2">
      <c r="A50" s="83" t="s">
        <v>99</v>
      </c>
      <c r="B50" s="83" t="s">
        <v>615</v>
      </c>
      <c r="C50" s="187" t="str">
        <f t="shared" si="0"/>
        <v>F714531254361/RU12</v>
      </c>
      <c r="D50" s="185" t="s">
        <v>257</v>
      </c>
      <c r="E50" s="186">
        <v>26760</v>
      </c>
    </row>
    <row r="51" spans="1:5" x14ac:dyDescent="0.2">
      <c r="A51" s="83" t="s">
        <v>99</v>
      </c>
      <c r="B51" s="83" t="s">
        <v>614</v>
      </c>
      <c r="C51" s="187" t="str">
        <f t="shared" si="0"/>
        <v>F714531252451/RU12</v>
      </c>
      <c r="D51" s="185" t="s">
        <v>776</v>
      </c>
      <c r="E51" s="186">
        <v>25790</v>
      </c>
    </row>
    <row r="52" spans="1:5" x14ac:dyDescent="0.2">
      <c r="A52" s="83" t="s">
        <v>99</v>
      </c>
      <c r="B52" s="83" t="s">
        <v>613</v>
      </c>
      <c r="C52" s="187" t="str">
        <f t="shared" si="0"/>
        <v>F714421252151/RU12</v>
      </c>
      <c r="D52" s="185" t="s">
        <v>771</v>
      </c>
      <c r="E52" s="186">
        <v>31950</v>
      </c>
    </row>
    <row r="53" spans="1:5" x14ac:dyDescent="0.2">
      <c r="A53" s="83" t="s">
        <v>99</v>
      </c>
      <c r="B53" s="83" t="s">
        <v>612</v>
      </c>
      <c r="C53" s="187" t="str">
        <f t="shared" si="0"/>
        <v>F714531402651/RU12</v>
      </c>
      <c r="D53" s="185" t="s">
        <v>611</v>
      </c>
      <c r="E53" s="186">
        <v>22660</v>
      </c>
    </row>
    <row r="54" spans="1:5" x14ac:dyDescent="0.2">
      <c r="A54" s="83" t="s">
        <v>2</v>
      </c>
      <c r="B54" s="83" t="s">
        <v>65</v>
      </c>
      <c r="C54" s="187" t="str">
        <f t="shared" si="0"/>
        <v>F712301257129/RU10</v>
      </c>
      <c r="D54" s="185" t="s">
        <v>777</v>
      </c>
      <c r="E54" s="186">
        <v>56715</v>
      </c>
    </row>
    <row r="55" spans="1:5" x14ac:dyDescent="0.2">
      <c r="A55" s="83" t="s">
        <v>626</v>
      </c>
      <c r="B55" s="83" t="s">
        <v>65</v>
      </c>
      <c r="C55" s="187" t="str">
        <f t="shared" si="0"/>
        <v>F712301257129/RU18</v>
      </c>
      <c r="D55" s="185" t="s">
        <v>777</v>
      </c>
      <c r="E55" s="186">
        <v>57215</v>
      </c>
    </row>
    <row r="56" spans="1:5" x14ac:dyDescent="0.2">
      <c r="A56" s="83" t="s">
        <v>2</v>
      </c>
      <c r="B56" s="83" t="s">
        <v>59</v>
      </c>
      <c r="C56" s="187" t="str">
        <f t="shared" si="0"/>
        <v>F712301251285/RU10</v>
      </c>
      <c r="D56" s="185" t="s">
        <v>778</v>
      </c>
      <c r="E56" s="186">
        <v>63740.2</v>
      </c>
    </row>
    <row r="57" spans="1:5" x14ac:dyDescent="0.2">
      <c r="A57" s="83" t="s">
        <v>2</v>
      </c>
      <c r="B57" s="83" t="s">
        <v>365</v>
      </c>
      <c r="C57" s="187" t="str">
        <f t="shared" si="0"/>
        <v>F712531402651/RU10</v>
      </c>
      <c r="D57" s="185" t="s">
        <v>611</v>
      </c>
      <c r="E57" s="186">
        <v>22260</v>
      </c>
    </row>
    <row r="58" spans="1:5" x14ac:dyDescent="0.2">
      <c r="A58" s="83" t="s">
        <v>2</v>
      </c>
      <c r="B58" s="83" t="s">
        <v>60</v>
      </c>
      <c r="C58" s="187" t="str">
        <f t="shared" si="0"/>
        <v>F712301252525/RU10</v>
      </c>
      <c r="D58" s="185" t="s">
        <v>780</v>
      </c>
      <c r="E58" s="186">
        <v>63470</v>
      </c>
    </row>
    <row r="59" spans="1:5" x14ac:dyDescent="0.2">
      <c r="A59" s="83" t="s">
        <v>2</v>
      </c>
      <c r="B59" s="83" t="s">
        <v>61</v>
      </c>
      <c r="C59" s="187" t="str">
        <f t="shared" si="0"/>
        <v>F712301252632/RU10</v>
      </c>
      <c r="D59" s="185" t="s">
        <v>747</v>
      </c>
      <c r="E59" s="186">
        <v>38230</v>
      </c>
    </row>
    <row r="60" spans="1:5" x14ac:dyDescent="0.2">
      <c r="A60" s="83" t="s">
        <v>2</v>
      </c>
      <c r="B60" s="83" t="s">
        <v>140</v>
      </c>
      <c r="C60" s="187" t="str">
        <f t="shared" si="0"/>
        <v>F712301257489/RU10</v>
      </c>
      <c r="D60" s="185" t="s">
        <v>781</v>
      </c>
      <c r="E60" s="186">
        <v>38660.149999999994</v>
      </c>
    </row>
    <row r="61" spans="1:5" x14ac:dyDescent="0.2">
      <c r="A61" s="83" t="s">
        <v>2</v>
      </c>
      <c r="B61" s="83" t="s">
        <v>16</v>
      </c>
      <c r="C61" s="187" t="str">
        <f t="shared" si="0"/>
        <v>F712421251056/RU10</v>
      </c>
      <c r="D61" s="185" t="s">
        <v>193</v>
      </c>
      <c r="E61" s="186">
        <v>53280</v>
      </c>
    </row>
    <row r="62" spans="1:5" x14ac:dyDescent="0.2">
      <c r="A62" s="83" t="s">
        <v>2</v>
      </c>
      <c r="B62" s="83" t="s">
        <v>79</v>
      </c>
      <c r="C62" s="187" t="str">
        <f t="shared" si="0"/>
        <v>F712451257109/RU10</v>
      </c>
      <c r="D62" s="185" t="s">
        <v>782</v>
      </c>
      <c r="E62" s="186">
        <v>28820</v>
      </c>
    </row>
    <row r="63" spans="1:5" x14ac:dyDescent="0.2">
      <c r="A63" s="83" t="s">
        <v>2</v>
      </c>
      <c r="B63" s="83" t="s">
        <v>26</v>
      </c>
      <c r="C63" s="187" t="str">
        <f t="shared" si="0"/>
        <v>F712511254552/RU10</v>
      </c>
      <c r="D63" s="185" t="s">
        <v>323</v>
      </c>
      <c r="E63" s="186">
        <v>28980</v>
      </c>
    </row>
    <row r="64" spans="1:5" x14ac:dyDescent="0.2">
      <c r="A64" s="83" t="s">
        <v>2</v>
      </c>
      <c r="B64" s="83" t="s">
        <v>80</v>
      </c>
      <c r="C64" s="187" t="str">
        <f t="shared" si="0"/>
        <v>F712511404552/RU10</v>
      </c>
      <c r="D64" s="185" t="s">
        <v>323</v>
      </c>
      <c r="E64" s="186">
        <v>28660</v>
      </c>
    </row>
    <row r="65" spans="1:5" x14ac:dyDescent="0.2">
      <c r="A65" s="83" t="s">
        <v>99</v>
      </c>
      <c r="B65" s="83" t="s">
        <v>98</v>
      </c>
      <c r="C65" s="187" t="str">
        <f t="shared" si="0"/>
        <v>F714511254552/RU12</v>
      </c>
      <c r="D65" s="185" t="s">
        <v>323</v>
      </c>
      <c r="E65" s="186">
        <v>27790</v>
      </c>
    </row>
    <row r="66" spans="1:5" x14ac:dyDescent="0.2">
      <c r="A66" s="83" t="s">
        <v>2</v>
      </c>
      <c r="B66" s="83" t="s">
        <v>699</v>
      </c>
      <c r="C66" s="187" t="str">
        <f t="shared" si="0"/>
        <v>F712421254102/RU10</v>
      </c>
      <c r="D66" s="185" t="s">
        <v>322</v>
      </c>
      <c r="E66" s="186">
        <v>38730</v>
      </c>
    </row>
    <row r="67" spans="1:5" x14ac:dyDescent="0.2">
      <c r="A67" s="83" t="s">
        <v>99</v>
      </c>
      <c r="B67" s="83" t="s">
        <v>263</v>
      </c>
      <c r="C67" s="187" t="str">
        <f t="shared" si="0"/>
        <v>F714411254102/RU12</v>
      </c>
      <c r="D67" s="185" t="s">
        <v>783</v>
      </c>
      <c r="E67" s="186">
        <v>41390</v>
      </c>
    </row>
    <row r="68" spans="1:5" x14ac:dyDescent="0.2">
      <c r="A68" s="83" t="s">
        <v>2</v>
      </c>
      <c r="B68" s="83" t="s">
        <v>282</v>
      </c>
      <c r="C68" s="187" t="str">
        <f t="shared" ref="C68:C128" si="1">CONCATENATE(B68,"/",A68)</f>
        <v>F712531404351/RU10</v>
      </c>
      <c r="D68" s="185" t="s">
        <v>784</v>
      </c>
      <c r="E68" s="186">
        <v>25120</v>
      </c>
    </row>
    <row r="69" spans="1:5" x14ac:dyDescent="0.2">
      <c r="A69" s="83" t="s">
        <v>2</v>
      </c>
      <c r="B69" s="83" t="s">
        <v>283</v>
      </c>
      <c r="C69" s="187" t="str">
        <f t="shared" si="1"/>
        <v>F712421402151/RU10</v>
      </c>
      <c r="D69" s="185" t="s">
        <v>771</v>
      </c>
      <c r="E69" s="186">
        <v>30020</v>
      </c>
    </row>
    <row r="70" spans="1:5" x14ac:dyDescent="0.2">
      <c r="A70" s="83" t="s">
        <v>2</v>
      </c>
      <c r="B70" s="83" t="s">
        <v>284</v>
      </c>
      <c r="C70" s="187" t="str">
        <f t="shared" si="1"/>
        <v>F712421404161/RU10</v>
      </c>
      <c r="D70" s="185" t="s">
        <v>772</v>
      </c>
      <c r="E70" s="186">
        <v>35450</v>
      </c>
    </row>
    <row r="71" spans="1:5" x14ac:dyDescent="0.2">
      <c r="A71" s="83" t="s">
        <v>2</v>
      </c>
      <c r="B71" s="83" t="s">
        <v>287</v>
      </c>
      <c r="C71" s="187" t="str">
        <f t="shared" si="1"/>
        <v>F712531404361/RU10</v>
      </c>
      <c r="D71" s="185" t="s">
        <v>257</v>
      </c>
      <c r="E71" s="186">
        <v>25680</v>
      </c>
    </row>
    <row r="72" spans="1:5" x14ac:dyDescent="0.2">
      <c r="A72" s="83" t="s">
        <v>99</v>
      </c>
      <c r="B72" s="83" t="s">
        <v>237</v>
      </c>
      <c r="C72" s="187" t="str">
        <f t="shared" si="1"/>
        <v>F714551407369/RU12</v>
      </c>
      <c r="D72" s="185" t="s">
        <v>785</v>
      </c>
      <c r="E72" s="186">
        <v>19080</v>
      </c>
    </row>
    <row r="73" spans="1:5" x14ac:dyDescent="0.2">
      <c r="A73" s="83" t="s">
        <v>2</v>
      </c>
      <c r="B73" s="83" t="s">
        <v>802</v>
      </c>
      <c r="C73" s="187" t="str">
        <f t="shared" si="1"/>
        <v>F712431251129/RU10</v>
      </c>
      <c r="D73" s="185" t="s">
        <v>757</v>
      </c>
      <c r="E73" s="186">
        <v>35960</v>
      </c>
    </row>
    <row r="74" spans="1:5" x14ac:dyDescent="0.2">
      <c r="A74" s="83" t="s">
        <v>99</v>
      </c>
      <c r="B74" s="198" t="s">
        <v>181</v>
      </c>
      <c r="C74" s="187" t="str">
        <f t="shared" si="1"/>
        <v>F714551407450/RU12</v>
      </c>
      <c r="D74" s="185" t="s">
        <v>786</v>
      </c>
      <c r="E74" s="186">
        <v>21150</v>
      </c>
    </row>
    <row r="75" spans="1:5" x14ac:dyDescent="0.2">
      <c r="A75" s="83" t="s">
        <v>2</v>
      </c>
      <c r="B75" s="83" t="s">
        <v>286</v>
      </c>
      <c r="C75" s="187" t="str">
        <f t="shared" si="1"/>
        <v>F712421404151/RU10</v>
      </c>
      <c r="D75" s="185" t="s">
        <v>632</v>
      </c>
      <c r="E75" s="186">
        <v>28690</v>
      </c>
    </row>
    <row r="76" spans="1:5" x14ac:dyDescent="0.2">
      <c r="A76" s="83" t="s">
        <v>2</v>
      </c>
      <c r="B76" s="83" t="s">
        <v>554</v>
      </c>
      <c r="C76" s="187" t="str">
        <f t="shared" si="1"/>
        <v>F712531402451/RU10</v>
      </c>
      <c r="D76" s="185" t="s">
        <v>776</v>
      </c>
      <c r="E76" s="186">
        <v>24270</v>
      </c>
    </row>
    <row r="77" spans="1:5" x14ac:dyDescent="0.2">
      <c r="A77" s="83" t="s">
        <v>2</v>
      </c>
      <c r="B77" s="83" t="s">
        <v>555</v>
      </c>
      <c r="C77" s="187" t="str">
        <f t="shared" si="1"/>
        <v>F712531404261/RU10</v>
      </c>
      <c r="D77" s="185" t="s">
        <v>774</v>
      </c>
      <c r="E77" s="186">
        <v>27360</v>
      </c>
    </row>
    <row r="78" spans="1:5" x14ac:dyDescent="0.2">
      <c r="A78" s="83" t="s">
        <v>626</v>
      </c>
      <c r="B78" s="83" t="s">
        <v>58</v>
      </c>
      <c r="C78" s="187" t="str">
        <f t="shared" si="1"/>
        <v>F712301251189/RU18</v>
      </c>
      <c r="D78" s="185" t="s">
        <v>746</v>
      </c>
      <c r="E78" s="186">
        <v>75319.5</v>
      </c>
    </row>
    <row r="79" spans="1:5" x14ac:dyDescent="0.2">
      <c r="A79" s="83" t="s">
        <v>626</v>
      </c>
      <c r="B79" s="83" t="s">
        <v>59</v>
      </c>
      <c r="C79" s="187" t="str">
        <f t="shared" si="1"/>
        <v>F712301251285/RU18</v>
      </c>
      <c r="D79" s="185" t="s">
        <v>778</v>
      </c>
      <c r="E79" s="186">
        <v>64240.2</v>
      </c>
    </row>
    <row r="80" spans="1:5" x14ac:dyDescent="0.2">
      <c r="A80" s="83" t="s">
        <v>626</v>
      </c>
      <c r="B80" s="83" t="s">
        <v>60</v>
      </c>
      <c r="C80" s="187" t="str">
        <f t="shared" si="1"/>
        <v>F712301252525/RU18</v>
      </c>
      <c r="D80" s="185" t="s">
        <v>780</v>
      </c>
      <c r="E80" s="186">
        <v>63970</v>
      </c>
    </row>
    <row r="81" spans="1:5" x14ac:dyDescent="0.2">
      <c r="A81" s="83" t="s">
        <v>99</v>
      </c>
      <c r="B81" s="198" t="s">
        <v>58</v>
      </c>
      <c r="C81" s="187" t="str">
        <f t="shared" si="1"/>
        <v>F712301251189/RU12</v>
      </c>
      <c r="D81" s="185" t="s">
        <v>746</v>
      </c>
      <c r="E81" s="186">
        <v>75319.5</v>
      </c>
    </row>
    <row r="82" spans="1:5" x14ac:dyDescent="0.2">
      <c r="A82" s="83" t="s">
        <v>99</v>
      </c>
      <c r="B82" s="198" t="s">
        <v>59</v>
      </c>
      <c r="C82" s="187" t="str">
        <f t="shared" si="1"/>
        <v>F712301251285/RU12</v>
      </c>
      <c r="D82" s="185" t="s">
        <v>778</v>
      </c>
      <c r="E82" s="186">
        <v>64240.2</v>
      </c>
    </row>
    <row r="83" spans="1:5" x14ac:dyDescent="0.2">
      <c r="A83" s="83" t="s">
        <v>99</v>
      </c>
      <c r="B83" s="198" t="s">
        <v>140</v>
      </c>
      <c r="C83" s="187" t="str">
        <f t="shared" si="1"/>
        <v>F712301257489/RU12</v>
      </c>
      <c r="D83" s="185" t="s">
        <v>781</v>
      </c>
      <c r="E83" s="186">
        <v>39159.649999999994</v>
      </c>
    </row>
    <row r="84" spans="1:5" x14ac:dyDescent="0.2">
      <c r="A84" s="198" t="s">
        <v>626</v>
      </c>
      <c r="B84" s="198" t="s">
        <v>326</v>
      </c>
      <c r="C84" s="187" t="str">
        <f t="shared" si="1"/>
        <v>F712301253285/RU18</v>
      </c>
      <c r="D84" s="185" t="s">
        <v>748</v>
      </c>
      <c r="E84" s="186">
        <v>61190</v>
      </c>
    </row>
    <row r="85" spans="1:5" x14ac:dyDescent="0.2">
      <c r="A85" s="83" t="s">
        <v>626</v>
      </c>
      <c r="B85" s="198" t="s">
        <v>140</v>
      </c>
      <c r="C85" s="187" t="str">
        <f t="shared" si="1"/>
        <v>F712301257489/RU18</v>
      </c>
      <c r="D85" s="185" t="s">
        <v>781</v>
      </c>
      <c r="E85" s="186">
        <v>39159.649999999994</v>
      </c>
    </row>
    <row r="86" spans="1:5" x14ac:dyDescent="0.2">
      <c r="A86" s="198" t="s">
        <v>2</v>
      </c>
      <c r="B86" s="198" t="s">
        <v>326</v>
      </c>
      <c r="C86" s="187" t="str">
        <f t="shared" si="1"/>
        <v>F712301253285/RU10</v>
      </c>
      <c r="D86" s="185" t="s">
        <v>748</v>
      </c>
      <c r="E86" s="186">
        <v>60690</v>
      </c>
    </row>
    <row r="87" spans="1:5" x14ac:dyDescent="0.2">
      <c r="A87" s="198" t="s">
        <v>99</v>
      </c>
      <c r="B87" s="198" t="s">
        <v>39</v>
      </c>
      <c r="C87" s="187" t="str">
        <f t="shared" si="1"/>
        <v>F714411254161/RU12</v>
      </c>
      <c r="D87" s="185" t="s">
        <v>772</v>
      </c>
      <c r="E87" s="186">
        <v>37550</v>
      </c>
    </row>
    <row r="88" spans="1:5" x14ac:dyDescent="0.2">
      <c r="A88" s="83" t="s">
        <v>99</v>
      </c>
      <c r="B88" s="83" t="s">
        <v>800</v>
      </c>
      <c r="C88" s="187" t="str">
        <f t="shared" si="1"/>
        <v>F714421251056/RU12</v>
      </c>
      <c r="D88" s="185" t="s">
        <v>193</v>
      </c>
      <c r="E88" s="186">
        <v>54180</v>
      </c>
    </row>
    <row r="89" spans="1:5" x14ac:dyDescent="0.2">
      <c r="A89" s="83" t="s">
        <v>99</v>
      </c>
      <c r="B89" s="83" t="s">
        <v>60</v>
      </c>
      <c r="C89" s="187" t="str">
        <f t="shared" si="1"/>
        <v>F712301252525/RU12</v>
      </c>
      <c r="D89" s="185" t="s">
        <v>780</v>
      </c>
      <c r="E89" s="186">
        <v>63970</v>
      </c>
    </row>
    <row r="90" spans="1:5" x14ac:dyDescent="0.2">
      <c r="A90" s="198" t="s">
        <v>99</v>
      </c>
      <c r="B90" s="198" t="s">
        <v>326</v>
      </c>
      <c r="C90" s="187" t="str">
        <f t="shared" si="1"/>
        <v>F712301253285/RU12</v>
      </c>
      <c r="D90" s="185" t="s">
        <v>748</v>
      </c>
      <c r="E90" s="186">
        <v>61190</v>
      </c>
    </row>
    <row r="91" spans="1:5" x14ac:dyDescent="0.2">
      <c r="A91" s="83" t="s">
        <v>626</v>
      </c>
      <c r="B91" s="83" t="s">
        <v>61</v>
      </c>
      <c r="C91" s="187" t="str">
        <f t="shared" si="1"/>
        <v>F712301252632/RU18</v>
      </c>
      <c r="D91" s="185" t="s">
        <v>747</v>
      </c>
      <c r="E91" s="186">
        <v>38730</v>
      </c>
    </row>
    <row r="92" spans="1:5" x14ac:dyDescent="0.2">
      <c r="A92" s="198" t="s">
        <v>2</v>
      </c>
      <c r="B92" s="198" t="s">
        <v>559</v>
      </c>
      <c r="C92" s="187" t="str">
        <f t="shared" si="1"/>
        <v>F712301102632/RU10</v>
      </c>
      <c r="D92" s="185" t="s">
        <v>747</v>
      </c>
      <c r="E92" s="186">
        <v>38830</v>
      </c>
    </row>
    <row r="93" spans="1:5" x14ac:dyDescent="0.2">
      <c r="A93" s="198" t="s">
        <v>99</v>
      </c>
      <c r="B93" s="198" t="s">
        <v>559</v>
      </c>
      <c r="C93" s="187" t="str">
        <f t="shared" si="1"/>
        <v>F712301102632/RU12</v>
      </c>
      <c r="D93" s="185" t="s">
        <v>747</v>
      </c>
      <c r="E93" s="186">
        <v>39330</v>
      </c>
    </row>
    <row r="94" spans="1:5" x14ac:dyDescent="0.2">
      <c r="A94" s="198" t="s">
        <v>626</v>
      </c>
      <c r="B94" s="198" t="s">
        <v>559</v>
      </c>
      <c r="C94" s="187" t="str">
        <f t="shared" si="1"/>
        <v>F712301102632/RU18</v>
      </c>
      <c r="D94" s="185" t="s">
        <v>747</v>
      </c>
      <c r="E94" s="186">
        <v>39330</v>
      </c>
    </row>
    <row r="95" spans="1:5" x14ac:dyDescent="0.2">
      <c r="A95" s="198" t="s">
        <v>2</v>
      </c>
      <c r="B95" s="198" t="s">
        <v>142</v>
      </c>
      <c r="C95" s="187" t="str">
        <f t="shared" si="1"/>
        <v>F712301251485/RU10</v>
      </c>
      <c r="D95" s="185" t="s">
        <v>711</v>
      </c>
      <c r="E95" s="186">
        <v>66449.600000000006</v>
      </c>
    </row>
    <row r="96" spans="1:5" x14ac:dyDescent="0.2">
      <c r="A96" s="198" t="s">
        <v>2</v>
      </c>
      <c r="B96" s="198" t="s">
        <v>562</v>
      </c>
      <c r="C96" s="187" t="str">
        <f t="shared" si="1"/>
        <v>F712301103285/RU10</v>
      </c>
      <c r="D96" s="185" t="s">
        <v>748</v>
      </c>
      <c r="E96" s="186">
        <v>61290</v>
      </c>
    </row>
    <row r="97" spans="1:5" x14ac:dyDescent="0.2">
      <c r="A97" s="198" t="s">
        <v>99</v>
      </c>
      <c r="B97" s="198" t="s">
        <v>562</v>
      </c>
      <c r="C97" s="187" t="str">
        <f t="shared" si="1"/>
        <v>F712301103285/RU12</v>
      </c>
      <c r="D97" s="185" t="s">
        <v>748</v>
      </c>
      <c r="E97" s="186">
        <v>61790</v>
      </c>
    </row>
    <row r="98" spans="1:5" x14ac:dyDescent="0.2">
      <c r="A98" s="198" t="s">
        <v>2</v>
      </c>
      <c r="B98" s="198" t="s">
        <v>694</v>
      </c>
      <c r="C98" s="187" t="str">
        <f t="shared" si="1"/>
        <v>F712531253266/RU10</v>
      </c>
      <c r="D98" s="185" t="s">
        <v>770</v>
      </c>
      <c r="E98" s="186">
        <v>30620</v>
      </c>
    </row>
    <row r="99" spans="1:5" x14ac:dyDescent="0.2">
      <c r="A99" s="198" t="s">
        <v>2</v>
      </c>
      <c r="B99" s="198" t="s">
        <v>695</v>
      </c>
      <c r="C99" s="187" t="str">
        <f t="shared" si="1"/>
        <v>F712531253278/RU10</v>
      </c>
      <c r="D99" s="185" t="s">
        <v>769</v>
      </c>
      <c r="E99" s="186">
        <v>27550</v>
      </c>
    </row>
    <row r="100" spans="1:5" x14ac:dyDescent="0.2">
      <c r="A100" s="198" t="s">
        <v>2</v>
      </c>
      <c r="B100" s="198" t="s">
        <v>696</v>
      </c>
      <c r="C100" s="187" t="str">
        <f t="shared" si="1"/>
        <v>F712531403266/RU10</v>
      </c>
      <c r="D100" s="185" t="s">
        <v>770</v>
      </c>
      <c r="E100" s="186">
        <v>30300</v>
      </c>
    </row>
    <row r="101" spans="1:5" x14ac:dyDescent="0.2">
      <c r="A101" s="83" t="s">
        <v>99</v>
      </c>
      <c r="B101" s="83" t="s">
        <v>61</v>
      </c>
      <c r="C101" s="187" t="str">
        <f t="shared" si="1"/>
        <v>F712301252632/RU12</v>
      </c>
      <c r="D101" s="185" t="s">
        <v>747</v>
      </c>
      <c r="E101" s="186">
        <v>38730</v>
      </c>
    </row>
    <row r="102" spans="1:5" x14ac:dyDescent="0.2">
      <c r="A102" s="83" t="s">
        <v>99</v>
      </c>
      <c r="B102" s="83" t="s">
        <v>65</v>
      </c>
      <c r="C102" s="187" t="str">
        <f t="shared" si="1"/>
        <v>F712301257129/RU12</v>
      </c>
      <c r="D102" s="185" t="s">
        <v>777</v>
      </c>
      <c r="E102" s="186">
        <v>57215</v>
      </c>
    </row>
    <row r="103" spans="1:5" x14ac:dyDescent="0.2">
      <c r="A103" s="198" t="s">
        <v>2</v>
      </c>
      <c r="B103" s="198" t="s">
        <v>735</v>
      </c>
      <c r="C103" s="187" t="str">
        <f t="shared" si="1"/>
        <v>F712531103266/RU10</v>
      </c>
      <c r="D103" s="185" t="s">
        <v>770</v>
      </c>
      <c r="E103" s="186">
        <v>31220</v>
      </c>
    </row>
    <row r="104" spans="1:5" x14ac:dyDescent="0.2">
      <c r="A104" s="83" t="s">
        <v>2</v>
      </c>
      <c r="B104" s="83" t="s">
        <v>300</v>
      </c>
      <c r="C104" s="187" t="str">
        <f t="shared" si="1"/>
        <v>F712421253102/RU10</v>
      </c>
      <c r="D104" s="185" t="s">
        <v>789</v>
      </c>
      <c r="E104" s="186">
        <v>37390</v>
      </c>
    </row>
    <row r="105" spans="1:5" x14ac:dyDescent="0.2">
      <c r="A105" s="83" t="s">
        <v>626</v>
      </c>
      <c r="B105" s="83" t="s">
        <v>662</v>
      </c>
      <c r="C105" s="187" t="str">
        <f t="shared" si="1"/>
        <v>F712421103166/RU18</v>
      </c>
      <c r="D105" s="185" t="s">
        <v>761</v>
      </c>
      <c r="E105" s="186">
        <v>35960</v>
      </c>
    </row>
    <row r="106" spans="1:5" x14ac:dyDescent="0.2">
      <c r="A106" s="83" t="s">
        <v>99</v>
      </c>
      <c r="B106" s="198" t="s">
        <v>738</v>
      </c>
      <c r="C106" s="187" t="str">
        <f t="shared" si="1"/>
        <v>F714541409130/RU12</v>
      </c>
      <c r="D106" s="185" t="s">
        <v>708</v>
      </c>
      <c r="E106" s="186">
        <v>21840</v>
      </c>
    </row>
    <row r="107" spans="1:5" x14ac:dyDescent="0.2">
      <c r="A107" s="83" t="s">
        <v>2</v>
      </c>
      <c r="B107" s="83" t="s">
        <v>556</v>
      </c>
      <c r="C107" s="187" t="str">
        <f t="shared" si="1"/>
        <v>F712421102151/RU10</v>
      </c>
      <c r="D107" s="185" t="s">
        <v>771</v>
      </c>
      <c r="E107" s="186">
        <v>30940</v>
      </c>
    </row>
    <row r="108" spans="1:5" x14ac:dyDescent="0.2">
      <c r="A108" s="83" t="s">
        <v>2</v>
      </c>
      <c r="B108" s="83" t="s">
        <v>313</v>
      </c>
      <c r="C108" s="187" t="str">
        <f t="shared" si="1"/>
        <v>F712421104161/RU10</v>
      </c>
      <c r="D108" s="185" t="s">
        <v>772</v>
      </c>
      <c r="E108" s="186">
        <v>36370</v>
      </c>
    </row>
    <row r="109" spans="1:5" x14ac:dyDescent="0.2">
      <c r="A109" s="83" t="s">
        <v>99</v>
      </c>
      <c r="B109" s="83" t="s">
        <v>553</v>
      </c>
      <c r="C109" s="187" t="str">
        <f t="shared" si="1"/>
        <v>F714421253102/RU12</v>
      </c>
      <c r="D109" s="185" t="s">
        <v>789</v>
      </c>
      <c r="E109" s="186">
        <v>37280</v>
      </c>
    </row>
    <row r="110" spans="1:5" x14ac:dyDescent="0.2">
      <c r="A110" s="83" t="s">
        <v>2</v>
      </c>
      <c r="B110" s="83" t="s">
        <v>741</v>
      </c>
      <c r="C110" s="187" t="str">
        <f t="shared" si="1"/>
        <v>F712421252154/RU10</v>
      </c>
      <c r="D110" s="185" t="s">
        <v>793</v>
      </c>
      <c r="E110" s="186">
        <v>27660</v>
      </c>
    </row>
    <row r="111" spans="1:5" x14ac:dyDescent="0.2">
      <c r="A111" s="83" t="s">
        <v>2</v>
      </c>
      <c r="B111" s="83" t="s">
        <v>742</v>
      </c>
      <c r="C111" s="187" t="str">
        <f t="shared" si="1"/>
        <v>F712531252455/RU10</v>
      </c>
      <c r="D111" s="185" t="s">
        <v>794</v>
      </c>
      <c r="E111" s="186">
        <v>21930</v>
      </c>
    </row>
    <row r="112" spans="1:5" x14ac:dyDescent="0.2">
      <c r="A112" s="83" t="s">
        <v>2</v>
      </c>
      <c r="B112" s="83" t="s">
        <v>743</v>
      </c>
      <c r="C112" s="187" t="str">
        <f t="shared" si="1"/>
        <v>F712531252654/RU10</v>
      </c>
      <c r="D112" s="185" t="s">
        <v>795</v>
      </c>
      <c r="E112" s="186">
        <v>21040</v>
      </c>
    </row>
    <row r="113" spans="1:5" x14ac:dyDescent="0.2">
      <c r="A113" s="83" t="s">
        <v>2</v>
      </c>
      <c r="B113" s="83" t="s">
        <v>744</v>
      </c>
      <c r="C113" s="187" t="str">
        <f t="shared" si="1"/>
        <v>F712531102651/RU10</v>
      </c>
      <c r="D113" s="185" t="s">
        <v>611</v>
      </c>
      <c r="E113" s="186">
        <v>23180</v>
      </c>
    </row>
    <row r="114" spans="1:5" x14ac:dyDescent="0.2">
      <c r="A114" s="83" t="s">
        <v>626</v>
      </c>
      <c r="B114" s="198" t="s">
        <v>181</v>
      </c>
      <c r="C114" s="187" t="str">
        <f t="shared" si="1"/>
        <v>F714551407450/RU18</v>
      </c>
      <c r="D114" s="185" t="s">
        <v>786</v>
      </c>
      <c r="E114" s="186">
        <v>21650</v>
      </c>
    </row>
    <row r="115" spans="1:5" x14ac:dyDescent="0.2">
      <c r="A115" s="83" t="s">
        <v>99</v>
      </c>
      <c r="B115" s="83" t="s">
        <v>797</v>
      </c>
      <c r="C115" s="187" t="str">
        <f t="shared" si="1"/>
        <v>F714421252154/RU12</v>
      </c>
      <c r="D115" s="185" t="s">
        <v>793</v>
      </c>
      <c r="E115" s="186">
        <v>28870</v>
      </c>
    </row>
    <row r="116" spans="1:5" x14ac:dyDescent="0.2">
      <c r="A116" s="83" t="s">
        <v>99</v>
      </c>
      <c r="B116" s="83" t="s">
        <v>798</v>
      </c>
      <c r="C116" s="187" t="str">
        <f t="shared" si="1"/>
        <v>F714531252455/RU12</v>
      </c>
      <c r="D116" s="185" t="s">
        <v>794</v>
      </c>
      <c r="E116" s="186">
        <v>23190</v>
      </c>
    </row>
    <row r="117" spans="1:5" x14ac:dyDescent="0.2">
      <c r="A117" s="83" t="s">
        <v>99</v>
      </c>
      <c r="B117" s="83" t="s">
        <v>799</v>
      </c>
      <c r="C117" s="187" t="str">
        <f t="shared" si="1"/>
        <v>F714531252654/RU12</v>
      </c>
      <c r="D117" s="185" t="s">
        <v>795</v>
      </c>
      <c r="E117" s="186">
        <v>20690</v>
      </c>
    </row>
    <row r="118" spans="1:5" x14ac:dyDescent="0.2">
      <c r="A118" s="83" t="s">
        <v>99</v>
      </c>
      <c r="B118" s="83" t="s">
        <v>801</v>
      </c>
      <c r="C118" s="187" t="str">
        <f t="shared" si="1"/>
        <v>F714431251129/RU12</v>
      </c>
      <c r="D118" s="185" t="s">
        <v>757</v>
      </c>
      <c r="E118" s="186">
        <v>36920</v>
      </c>
    </row>
    <row r="119" spans="1:5" x14ac:dyDescent="0.2">
      <c r="A119" s="83" t="s">
        <v>2</v>
      </c>
      <c r="B119" s="83" t="s">
        <v>664</v>
      </c>
      <c r="C119" s="187" t="str">
        <f t="shared" si="1"/>
        <v>F712551401360/RU10</v>
      </c>
      <c r="D119" s="185" t="s">
        <v>806</v>
      </c>
      <c r="E119" s="199">
        <v>25000</v>
      </c>
    </row>
    <row r="120" spans="1:5" x14ac:dyDescent="0.2">
      <c r="A120" s="83" t="s">
        <v>99</v>
      </c>
      <c r="B120" s="83" t="s">
        <v>616</v>
      </c>
      <c r="C120" s="187" t="str">
        <f t="shared" si="1"/>
        <v>F714531254351/RU12</v>
      </c>
      <c r="D120" s="185" t="s">
        <v>784</v>
      </c>
      <c r="E120" s="186">
        <v>26340</v>
      </c>
    </row>
    <row r="121" spans="1:5" x14ac:dyDescent="0.2">
      <c r="A121" s="198" t="s">
        <v>626</v>
      </c>
      <c r="B121" s="83" t="s">
        <v>142</v>
      </c>
      <c r="C121" s="187" t="str">
        <f t="shared" si="1"/>
        <v>F712301251485/RU18</v>
      </c>
      <c r="D121" s="185" t="s">
        <v>711</v>
      </c>
      <c r="E121" s="186">
        <v>66949.600000000006</v>
      </c>
    </row>
    <row r="122" spans="1:5" x14ac:dyDescent="0.2">
      <c r="A122" s="83" t="s">
        <v>626</v>
      </c>
      <c r="B122" s="83" t="s">
        <v>810</v>
      </c>
      <c r="C122" s="187" t="str">
        <f t="shared" si="1"/>
        <v>F712421104102/RU18</v>
      </c>
      <c r="D122" s="185" t="s">
        <v>322</v>
      </c>
      <c r="E122" s="186">
        <v>40430</v>
      </c>
    </row>
    <row r="123" spans="1:5" x14ac:dyDescent="0.2">
      <c r="A123" s="83" t="s">
        <v>2</v>
      </c>
      <c r="B123" s="83" t="s">
        <v>811</v>
      </c>
      <c r="C123" s="187" t="str">
        <f t="shared" si="1"/>
        <v>F712301403301/RU10</v>
      </c>
      <c r="D123" s="185" t="s">
        <v>814</v>
      </c>
      <c r="E123" s="186">
        <v>57650</v>
      </c>
    </row>
    <row r="124" spans="1:5" x14ac:dyDescent="0.2">
      <c r="A124" s="83" t="s">
        <v>626</v>
      </c>
      <c r="B124" s="83" t="s">
        <v>811</v>
      </c>
      <c r="C124" s="187" t="str">
        <f t="shared" si="1"/>
        <v>F712301403301/RU18</v>
      </c>
      <c r="D124" s="185" t="s">
        <v>814</v>
      </c>
      <c r="E124" s="186">
        <v>58150</v>
      </c>
    </row>
    <row r="125" spans="1:5" x14ac:dyDescent="0.2">
      <c r="A125" s="83" t="s">
        <v>2</v>
      </c>
      <c r="B125" s="83" t="s">
        <v>812</v>
      </c>
      <c r="C125" s="187" t="str">
        <f t="shared" si="1"/>
        <v>F712301403117/RU10</v>
      </c>
      <c r="D125" s="185" t="s">
        <v>815</v>
      </c>
      <c r="E125" s="186">
        <v>70520</v>
      </c>
    </row>
    <row r="126" spans="1:5" x14ac:dyDescent="0.2">
      <c r="A126" s="83" t="s">
        <v>99</v>
      </c>
      <c r="B126" s="83" t="s">
        <v>811</v>
      </c>
      <c r="C126" s="187" t="str">
        <f t="shared" si="1"/>
        <v>F712301403301/RU12</v>
      </c>
      <c r="D126" s="185" t="s">
        <v>814</v>
      </c>
      <c r="E126" s="186">
        <v>58150</v>
      </c>
    </row>
    <row r="127" spans="1:5" x14ac:dyDescent="0.2">
      <c r="A127" s="83" t="s">
        <v>626</v>
      </c>
      <c r="B127" s="83" t="s">
        <v>16</v>
      </c>
      <c r="C127" s="187" t="str">
        <f t="shared" si="1"/>
        <v>F712421251056/RU18</v>
      </c>
      <c r="D127" s="185" t="s">
        <v>193</v>
      </c>
      <c r="E127" s="186">
        <v>54380</v>
      </c>
    </row>
    <row r="128" spans="1:5" x14ac:dyDescent="0.2">
      <c r="A128" s="83" t="s">
        <v>626</v>
      </c>
      <c r="B128" s="83" t="s">
        <v>643</v>
      </c>
      <c r="C128" s="187" t="str">
        <f t="shared" si="1"/>
        <v>F712421253166/RU18</v>
      </c>
      <c r="D128" s="185" t="s">
        <v>761</v>
      </c>
      <c r="E128" s="186">
        <v>35360</v>
      </c>
    </row>
    <row r="129" spans="1:5" x14ac:dyDescent="0.2">
      <c r="A129" s="83" t="s">
        <v>626</v>
      </c>
      <c r="B129" s="83" t="s">
        <v>644</v>
      </c>
      <c r="C129" s="187" t="str">
        <f t="shared" ref="C129:C159" si="2">CONCATENATE(B129,"/",A129)</f>
        <v>F712531253366/RU18</v>
      </c>
      <c r="D129" s="185" t="s">
        <v>762</v>
      </c>
      <c r="E129" s="186">
        <v>29570</v>
      </c>
    </row>
    <row r="130" spans="1:5" x14ac:dyDescent="0.2">
      <c r="A130" s="83" t="s">
        <v>626</v>
      </c>
      <c r="B130" s="83" t="s">
        <v>646</v>
      </c>
      <c r="C130" s="187" t="str">
        <f t="shared" si="2"/>
        <v>F712421253178/RU18</v>
      </c>
      <c r="D130" s="185" t="s">
        <v>763</v>
      </c>
      <c r="E130" s="186">
        <v>32910</v>
      </c>
    </row>
    <row r="131" spans="1:5" x14ac:dyDescent="0.2">
      <c r="A131" s="83" t="s">
        <v>626</v>
      </c>
      <c r="B131" s="83" t="s">
        <v>648</v>
      </c>
      <c r="C131" s="187" t="str">
        <f t="shared" si="2"/>
        <v>F712531253398/RU18</v>
      </c>
      <c r="D131" s="185" t="s">
        <v>764</v>
      </c>
      <c r="E131" s="186">
        <v>26610</v>
      </c>
    </row>
    <row r="132" spans="1:5" x14ac:dyDescent="0.2">
      <c r="A132" s="83" t="s">
        <v>626</v>
      </c>
      <c r="B132" s="83" t="s">
        <v>652</v>
      </c>
      <c r="C132" s="187" t="str">
        <f t="shared" si="2"/>
        <v>F712421403130/RU18</v>
      </c>
      <c r="D132" s="185" t="s">
        <v>765</v>
      </c>
      <c r="E132" s="186">
        <v>32960</v>
      </c>
    </row>
    <row r="133" spans="1:5" x14ac:dyDescent="0.2">
      <c r="A133" s="83" t="s">
        <v>626</v>
      </c>
      <c r="B133" s="83" t="s">
        <v>328</v>
      </c>
      <c r="C133" s="187" t="str">
        <f t="shared" si="2"/>
        <v>F712421252151/RU18</v>
      </c>
      <c r="D133" s="185" t="s">
        <v>771</v>
      </c>
      <c r="E133" s="186">
        <v>31440</v>
      </c>
    </row>
    <row r="134" spans="1:5" x14ac:dyDescent="0.2">
      <c r="A134" s="83" t="s">
        <v>626</v>
      </c>
      <c r="B134" s="83" t="s">
        <v>300</v>
      </c>
      <c r="C134" s="187" t="str">
        <f t="shared" si="2"/>
        <v>F712421253102/RU18</v>
      </c>
      <c r="D134" s="185" t="s">
        <v>789</v>
      </c>
      <c r="E134" s="186">
        <v>38490</v>
      </c>
    </row>
    <row r="135" spans="1:5" x14ac:dyDescent="0.2">
      <c r="A135" s="83" t="s">
        <v>626</v>
      </c>
      <c r="B135" s="83" t="s">
        <v>629</v>
      </c>
      <c r="C135" s="187" t="str">
        <f t="shared" si="2"/>
        <v>F712421254151/RU18</v>
      </c>
      <c r="D135" s="185" t="s">
        <v>632</v>
      </c>
      <c r="E135" s="186">
        <v>30110</v>
      </c>
    </row>
    <row r="136" spans="1:5" x14ac:dyDescent="0.2">
      <c r="A136" s="83" t="s">
        <v>626</v>
      </c>
      <c r="B136" s="83" t="s">
        <v>332</v>
      </c>
      <c r="C136" s="187" t="str">
        <f t="shared" si="2"/>
        <v>F712421254161/RU18</v>
      </c>
      <c r="D136" s="185" t="s">
        <v>772</v>
      </c>
      <c r="E136" s="186">
        <v>36870</v>
      </c>
    </row>
    <row r="137" spans="1:5" x14ac:dyDescent="0.2">
      <c r="A137" s="83" t="s">
        <v>626</v>
      </c>
      <c r="B137" s="83" t="s">
        <v>620</v>
      </c>
      <c r="C137" s="187" t="str">
        <f t="shared" si="2"/>
        <v>F712451407109/RU18</v>
      </c>
      <c r="D137" s="185" t="s">
        <v>775</v>
      </c>
      <c r="E137" s="186">
        <v>29600</v>
      </c>
    </row>
    <row r="138" spans="1:5" x14ac:dyDescent="0.2">
      <c r="A138" s="83" t="s">
        <v>626</v>
      </c>
      <c r="B138" s="83" t="s">
        <v>26</v>
      </c>
      <c r="C138" s="187" t="str">
        <f t="shared" si="2"/>
        <v>F712511254552/RU18</v>
      </c>
      <c r="D138" s="185" t="s">
        <v>323</v>
      </c>
      <c r="E138" s="186">
        <v>30080</v>
      </c>
    </row>
    <row r="139" spans="1:5" x14ac:dyDescent="0.2">
      <c r="A139" s="83" t="s">
        <v>626</v>
      </c>
      <c r="B139" s="83" t="s">
        <v>554</v>
      </c>
      <c r="C139" s="187" t="str">
        <f t="shared" si="2"/>
        <v>F712531402451/RU18</v>
      </c>
      <c r="D139" s="185" t="s">
        <v>776</v>
      </c>
      <c r="E139" s="186">
        <v>25370</v>
      </c>
    </row>
    <row r="140" spans="1:5" x14ac:dyDescent="0.2">
      <c r="A140" s="83" t="s">
        <v>626</v>
      </c>
      <c r="B140" s="83" t="s">
        <v>365</v>
      </c>
      <c r="C140" s="187" t="str">
        <f t="shared" si="2"/>
        <v>F712531402651/RU18</v>
      </c>
      <c r="D140" s="185" t="s">
        <v>611</v>
      </c>
      <c r="E140" s="186">
        <v>23360</v>
      </c>
    </row>
    <row r="141" spans="1:5" x14ac:dyDescent="0.2">
      <c r="A141" s="83" t="s">
        <v>626</v>
      </c>
      <c r="B141" s="83" t="s">
        <v>555</v>
      </c>
      <c r="C141" s="187" t="str">
        <f t="shared" si="2"/>
        <v>F712531404261/RU18</v>
      </c>
      <c r="D141" s="185" t="s">
        <v>774</v>
      </c>
      <c r="E141" s="186">
        <v>28460</v>
      </c>
    </row>
    <row r="142" spans="1:5" x14ac:dyDescent="0.2">
      <c r="A142" s="83" t="s">
        <v>626</v>
      </c>
      <c r="B142" s="83" t="s">
        <v>282</v>
      </c>
      <c r="C142" s="187" t="str">
        <f t="shared" si="2"/>
        <v>F712531404351/RU18</v>
      </c>
      <c r="D142" s="185" t="s">
        <v>784</v>
      </c>
      <c r="E142" s="186">
        <v>26220</v>
      </c>
    </row>
    <row r="143" spans="1:5" x14ac:dyDescent="0.2">
      <c r="A143" s="83" t="s">
        <v>626</v>
      </c>
      <c r="B143" s="83" t="s">
        <v>287</v>
      </c>
      <c r="C143" s="187" t="str">
        <f t="shared" si="2"/>
        <v>F712531404361/RU18</v>
      </c>
      <c r="D143" s="185" t="s">
        <v>257</v>
      </c>
      <c r="E143" s="186">
        <v>26780</v>
      </c>
    </row>
    <row r="144" spans="1:5" x14ac:dyDescent="0.2">
      <c r="A144" s="83" t="s">
        <v>2</v>
      </c>
      <c r="B144" s="83" t="s">
        <v>817</v>
      </c>
      <c r="C144" s="187" t="str">
        <f t="shared" si="2"/>
        <v>F712541401216/RU10</v>
      </c>
      <c r="D144" s="185" t="s">
        <v>818</v>
      </c>
      <c r="E144" s="186">
        <v>26500</v>
      </c>
    </row>
    <row r="145" spans="1:5" x14ac:dyDescent="0.2">
      <c r="A145" s="83" t="s">
        <v>626</v>
      </c>
      <c r="B145" s="83" t="s">
        <v>694</v>
      </c>
      <c r="C145" s="187" t="str">
        <f t="shared" si="2"/>
        <v>F712531253266/RU18</v>
      </c>
      <c r="D145" s="185" t="s">
        <v>770</v>
      </c>
      <c r="E145" s="186">
        <v>31720</v>
      </c>
    </row>
    <row r="146" spans="1:5" x14ac:dyDescent="0.2">
      <c r="A146" s="83" t="s">
        <v>626</v>
      </c>
      <c r="B146" s="83" t="s">
        <v>695</v>
      </c>
      <c r="C146" s="187" t="str">
        <f t="shared" si="2"/>
        <v>F712531253278/RU18</v>
      </c>
      <c r="D146" s="185" t="s">
        <v>769</v>
      </c>
      <c r="E146" s="186">
        <v>28650</v>
      </c>
    </row>
    <row r="147" spans="1:5" x14ac:dyDescent="0.2">
      <c r="A147" s="83" t="s">
        <v>626</v>
      </c>
      <c r="B147" s="83" t="s">
        <v>699</v>
      </c>
      <c r="C147" s="187" t="str">
        <f t="shared" si="2"/>
        <v>F712421254102/RU18</v>
      </c>
      <c r="D147" s="185" t="s">
        <v>322</v>
      </c>
      <c r="E147" s="186">
        <v>39830</v>
      </c>
    </row>
    <row r="148" spans="1:5" x14ac:dyDescent="0.2">
      <c r="A148" s="83" t="s">
        <v>99</v>
      </c>
      <c r="B148" s="83" t="s">
        <v>718</v>
      </c>
      <c r="C148" s="187" t="str">
        <f t="shared" si="2"/>
        <v>F712411254106/RU12</v>
      </c>
      <c r="D148" s="185" t="s">
        <v>759</v>
      </c>
      <c r="E148" s="186">
        <v>37370</v>
      </c>
    </row>
    <row r="149" spans="1:5" x14ac:dyDescent="0.2">
      <c r="A149" s="83" t="s">
        <v>626</v>
      </c>
      <c r="B149" s="83" t="s">
        <v>802</v>
      </c>
      <c r="C149" s="187" t="str">
        <f t="shared" si="2"/>
        <v>F712431251129/RU18</v>
      </c>
      <c r="D149" s="185" t="s">
        <v>757</v>
      </c>
      <c r="E149" s="186">
        <v>37060</v>
      </c>
    </row>
    <row r="150" spans="1:5" x14ac:dyDescent="0.2">
      <c r="A150" s="83" t="s">
        <v>626</v>
      </c>
      <c r="B150" s="83" t="s">
        <v>713</v>
      </c>
      <c r="C150" s="187" t="str">
        <f t="shared" si="2"/>
        <v>F712541259217/RU18</v>
      </c>
      <c r="D150" s="185" t="s">
        <v>752</v>
      </c>
      <c r="E150" s="186">
        <v>23690</v>
      </c>
    </row>
    <row r="151" spans="1:5" x14ac:dyDescent="0.2">
      <c r="A151" s="83" t="s">
        <v>626</v>
      </c>
      <c r="B151" s="83" t="s">
        <v>742</v>
      </c>
      <c r="C151" s="187" t="str">
        <f t="shared" si="2"/>
        <v>F712531252455/RU18</v>
      </c>
      <c r="D151" s="185" t="s">
        <v>794</v>
      </c>
      <c r="E151" s="186">
        <v>23030</v>
      </c>
    </row>
    <row r="152" spans="1:5" x14ac:dyDescent="0.2">
      <c r="A152" s="83" t="s">
        <v>626</v>
      </c>
      <c r="B152" s="83" t="s">
        <v>741</v>
      </c>
      <c r="C152" s="187" t="str">
        <f t="shared" si="2"/>
        <v>F712421252154/RU18</v>
      </c>
      <c r="D152" s="185" t="s">
        <v>793</v>
      </c>
      <c r="E152" s="186">
        <v>28760</v>
      </c>
    </row>
    <row r="153" spans="1:5" x14ac:dyDescent="0.2">
      <c r="A153" s="83" t="s">
        <v>2</v>
      </c>
      <c r="B153" s="83" t="s">
        <v>819</v>
      </c>
      <c r="C153" s="187" t="str">
        <f t="shared" si="2"/>
        <v>F712541109206/RU10</v>
      </c>
      <c r="D153" s="185" t="s">
        <v>822</v>
      </c>
      <c r="E153" s="186">
        <v>25620</v>
      </c>
    </row>
    <row r="154" spans="1:5" x14ac:dyDescent="0.2">
      <c r="A154" s="83" t="s">
        <v>626</v>
      </c>
      <c r="B154" s="83" t="s">
        <v>819</v>
      </c>
      <c r="C154" s="187" t="str">
        <f t="shared" si="2"/>
        <v>F712541109206/RU18</v>
      </c>
      <c r="D154" s="185" t="s">
        <v>822</v>
      </c>
      <c r="E154" s="186">
        <v>26720</v>
      </c>
    </row>
    <row r="155" spans="1:5" x14ac:dyDescent="0.2">
      <c r="A155" s="83" t="s">
        <v>99</v>
      </c>
      <c r="B155" s="83" t="s">
        <v>819</v>
      </c>
      <c r="C155" s="187" t="str">
        <f t="shared" si="2"/>
        <v>F712541109206/RU12</v>
      </c>
      <c r="D155" s="185" t="s">
        <v>822</v>
      </c>
      <c r="E155" s="186">
        <v>25090</v>
      </c>
    </row>
    <row r="156" spans="1:5" x14ac:dyDescent="0.2">
      <c r="A156" s="83" t="s">
        <v>99</v>
      </c>
      <c r="B156" s="83" t="s">
        <v>621</v>
      </c>
      <c r="C156" s="187" t="str">
        <f t="shared" si="2"/>
        <v>F714541259206/RU12</v>
      </c>
      <c r="D156" s="185" t="s">
        <v>822</v>
      </c>
      <c r="E156" s="186">
        <v>24490</v>
      </c>
    </row>
    <row r="157" spans="1:5" x14ac:dyDescent="0.2">
      <c r="A157" s="83" t="s">
        <v>2</v>
      </c>
      <c r="B157" s="83" t="s">
        <v>820</v>
      </c>
      <c r="C157" s="187" t="str">
        <f t="shared" si="2"/>
        <v>F712541409206/RU10</v>
      </c>
      <c r="D157" s="185" t="s">
        <v>822</v>
      </c>
      <c r="E157" s="186">
        <v>24700</v>
      </c>
    </row>
    <row r="158" spans="1:5" x14ac:dyDescent="0.2">
      <c r="A158" s="83" t="s">
        <v>2</v>
      </c>
      <c r="B158" s="83" t="s">
        <v>821</v>
      </c>
      <c r="C158" s="187" t="str">
        <f t="shared" si="2"/>
        <v>F712541259206/RU10</v>
      </c>
      <c r="D158" s="185" t="s">
        <v>822</v>
      </c>
      <c r="E158" s="186">
        <v>25020</v>
      </c>
    </row>
    <row r="159" spans="1:5" x14ac:dyDescent="0.2">
      <c r="A159" s="83" t="s">
        <v>626</v>
      </c>
      <c r="B159" s="83" t="s">
        <v>821</v>
      </c>
      <c r="C159" s="187" t="str">
        <f t="shared" si="2"/>
        <v>F712541259206/RU18</v>
      </c>
      <c r="D159" s="185" t="s">
        <v>822</v>
      </c>
      <c r="E159" s="186">
        <v>26120</v>
      </c>
    </row>
    <row r="160" spans="1:5" x14ac:dyDescent="0.2">
      <c r="A160" s="83" t="s">
        <v>2</v>
      </c>
      <c r="B160" s="83" t="s">
        <v>604</v>
      </c>
      <c r="C160" s="187" t="str">
        <f t="shared" ref="C160" si="3">CONCATENATE(B160,"/",A160)</f>
        <v>F712201403279/RU10</v>
      </c>
      <c r="D160" s="185" t="s">
        <v>823</v>
      </c>
      <c r="E160" s="186">
        <v>78100</v>
      </c>
    </row>
    <row r="161" spans="1:5" x14ac:dyDescent="0.2">
      <c r="A161" s="83" t="s">
        <v>2</v>
      </c>
      <c r="B161" s="83" t="s">
        <v>605</v>
      </c>
      <c r="C161" s="187" t="str">
        <f t="shared" ref="C161" si="4">CONCATENATE(B161,"/",A161)</f>
        <v>F712201403397/RU10</v>
      </c>
      <c r="D161" s="185" t="s">
        <v>791</v>
      </c>
      <c r="E161" s="186">
        <v>81020</v>
      </c>
    </row>
    <row r="162" spans="1:5" x14ac:dyDescent="0.2">
      <c r="A162" s="83" t="s">
        <v>2</v>
      </c>
      <c r="B162" s="2" t="s">
        <v>633</v>
      </c>
      <c r="C162" s="187" t="str">
        <f t="shared" ref="C162:C164" si="5">CONCATENATE(B162,"/",A162)</f>
        <v>F712201402507/RU10</v>
      </c>
      <c r="D162" s="185" t="s">
        <v>803</v>
      </c>
      <c r="E162" s="186">
        <v>65820</v>
      </c>
    </row>
    <row r="163" spans="1:5" x14ac:dyDescent="0.2">
      <c r="A163" s="83" t="s">
        <v>626</v>
      </c>
      <c r="B163" s="83" t="s">
        <v>744</v>
      </c>
      <c r="C163" s="187" t="str">
        <f t="shared" si="5"/>
        <v>F712531102651/RU18</v>
      </c>
      <c r="D163" s="185" t="s">
        <v>611</v>
      </c>
      <c r="E163" s="186">
        <v>24280</v>
      </c>
    </row>
    <row r="164" spans="1:5" x14ac:dyDescent="0.2">
      <c r="A164" s="83" t="s">
        <v>626</v>
      </c>
      <c r="B164" s="83" t="s">
        <v>714</v>
      </c>
      <c r="C164" s="187" t="str">
        <f t="shared" si="5"/>
        <v>F714541259217/RU18</v>
      </c>
      <c r="D164" s="185" t="s">
        <v>752</v>
      </c>
      <c r="E164" s="186">
        <v>23690</v>
      </c>
    </row>
  </sheetData>
  <autoFilter ref="A1:E1" xr:uid="{F17E3857-4025-467E-ACA4-9518A4A2EFB6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D9AB-0CD2-40DB-A58F-D5E1E9C3F1CF}">
  <dimension ref="A1:E168"/>
  <sheetViews>
    <sheetView topLeftCell="A145" workbookViewId="0">
      <selection sqref="A1:E168"/>
    </sheetView>
  </sheetViews>
  <sheetFormatPr baseColWidth="10" defaultColWidth="8.83203125" defaultRowHeight="15" x14ac:dyDescent="0.2"/>
  <cols>
    <col min="1" max="1" width="8.6640625" style="200"/>
    <col min="2" max="2" width="13.83203125" style="200" bestFit="1" customWidth="1"/>
    <col min="3" max="3" width="19.1640625" style="200" customWidth="1"/>
    <col min="4" max="4" width="44.1640625" style="200" bestFit="1" customWidth="1"/>
    <col min="5" max="5" width="12.83203125" style="200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44105</v>
      </c>
      <c r="E2" s="202" t="s">
        <v>597</v>
      </c>
    </row>
    <row r="3" spans="1:5" s="201" customFormat="1" x14ac:dyDescent="0.2">
      <c r="A3" s="83" t="s">
        <v>2</v>
      </c>
      <c r="B3" s="83" t="s">
        <v>58</v>
      </c>
      <c r="C3" s="187" t="str">
        <f>CONCATENATE(B3,"/",A3)</f>
        <v>F712301251189/RU10</v>
      </c>
      <c r="D3" s="185" t="s">
        <v>746</v>
      </c>
      <c r="E3" s="186">
        <v>74819.5</v>
      </c>
    </row>
    <row r="4" spans="1:5" s="201" customFormat="1" x14ac:dyDescent="0.2">
      <c r="A4" s="83" t="s">
        <v>99</v>
      </c>
      <c r="B4" s="83" t="s">
        <v>720</v>
      </c>
      <c r="C4" s="187" t="str">
        <f t="shared" ref="C4:C66" si="0">CONCATENATE(B4,"/",A4)</f>
        <v>F714531252651/RU12</v>
      </c>
      <c r="D4" s="185" t="s">
        <v>749</v>
      </c>
      <c r="E4" s="186">
        <v>22980</v>
      </c>
    </row>
    <row r="5" spans="1:5" s="201" customFormat="1" x14ac:dyDescent="0.2">
      <c r="A5" s="83" t="s">
        <v>2</v>
      </c>
      <c r="B5" s="83" t="s">
        <v>639</v>
      </c>
      <c r="C5" s="187" t="str">
        <f t="shared" si="0"/>
        <v>F712301251187/RU10</v>
      </c>
      <c r="D5" s="185" t="s">
        <v>751</v>
      </c>
      <c r="E5" s="186">
        <v>104700</v>
      </c>
    </row>
    <row r="6" spans="1:5" s="201" customFormat="1" x14ac:dyDescent="0.2">
      <c r="A6" s="83" t="s">
        <v>2</v>
      </c>
      <c r="B6" s="83" t="s">
        <v>713</v>
      </c>
      <c r="C6" s="187" t="str">
        <f t="shared" si="0"/>
        <v>F712541259217/RU10</v>
      </c>
      <c r="D6" s="185" t="s">
        <v>752</v>
      </c>
      <c r="E6" s="186">
        <v>22590</v>
      </c>
    </row>
    <row r="7" spans="1:5" s="201" customFormat="1" x14ac:dyDescent="0.2">
      <c r="A7" s="83" t="s">
        <v>99</v>
      </c>
      <c r="B7" s="83" t="s">
        <v>714</v>
      </c>
      <c r="C7" s="187" t="str">
        <f t="shared" si="0"/>
        <v>F714541259217/RU12</v>
      </c>
      <c r="D7" s="185" t="s">
        <v>752</v>
      </c>
      <c r="E7" s="186">
        <v>21950</v>
      </c>
    </row>
    <row r="8" spans="1:5" s="201" customFormat="1" x14ac:dyDescent="0.2">
      <c r="A8" s="83" t="s">
        <v>2</v>
      </c>
      <c r="B8" s="83" t="s">
        <v>641</v>
      </c>
      <c r="C8" s="187" t="str">
        <f t="shared" si="0"/>
        <v>F712201251365/RU10</v>
      </c>
      <c r="D8" s="185" t="s">
        <v>754</v>
      </c>
      <c r="E8" s="186">
        <v>64480</v>
      </c>
    </row>
    <row r="9" spans="1:5" s="201" customFormat="1" x14ac:dyDescent="0.2">
      <c r="A9" s="83" t="s">
        <v>2</v>
      </c>
      <c r="B9" s="83" t="s">
        <v>640</v>
      </c>
      <c r="C9" s="187" t="str">
        <f t="shared" si="0"/>
        <v>F712301251295/RU10</v>
      </c>
      <c r="D9" s="185" t="s">
        <v>755</v>
      </c>
      <c r="E9" s="186">
        <v>68800</v>
      </c>
    </row>
    <row r="10" spans="1:5" x14ac:dyDescent="0.2">
      <c r="A10" s="83" t="s">
        <v>2</v>
      </c>
      <c r="B10" s="83" t="s">
        <v>691</v>
      </c>
      <c r="C10" s="187" t="str">
        <f t="shared" si="0"/>
        <v>F712421104151/RU10</v>
      </c>
      <c r="D10" s="185" t="s">
        <v>632</v>
      </c>
      <c r="E10" s="186">
        <v>30110</v>
      </c>
    </row>
    <row r="11" spans="1:5" s="201" customFormat="1" x14ac:dyDescent="0.2">
      <c r="A11" s="83" t="s">
        <v>2</v>
      </c>
      <c r="B11" s="83" t="s">
        <v>225</v>
      </c>
      <c r="C11" s="187" t="str">
        <f t="shared" si="0"/>
        <v>F712301254713/RU10</v>
      </c>
      <c r="D11" s="185" t="s">
        <v>688</v>
      </c>
      <c r="E11" s="186">
        <v>69700</v>
      </c>
    </row>
    <row r="12" spans="1:5" s="201" customFormat="1" x14ac:dyDescent="0.2">
      <c r="A12" s="83" t="s">
        <v>626</v>
      </c>
      <c r="B12" s="83" t="s">
        <v>225</v>
      </c>
      <c r="C12" s="187" t="str">
        <f t="shared" si="0"/>
        <v>F712301254713/RU18</v>
      </c>
      <c r="D12" s="185" t="s">
        <v>688</v>
      </c>
      <c r="E12" s="186">
        <v>70200</v>
      </c>
    </row>
    <row r="13" spans="1:5" s="201" customFormat="1" x14ac:dyDescent="0.2">
      <c r="A13" s="83" t="s">
        <v>626</v>
      </c>
      <c r="B13" s="83" t="s">
        <v>627</v>
      </c>
      <c r="C13" s="187" t="str">
        <f t="shared" si="0"/>
        <v>F714431256169/RU18</v>
      </c>
      <c r="D13" s="185" t="s">
        <v>630</v>
      </c>
      <c r="E13" s="186">
        <v>24520</v>
      </c>
    </row>
    <row r="14" spans="1:5" s="201" customFormat="1" x14ac:dyDescent="0.2">
      <c r="A14" s="83" t="s">
        <v>626</v>
      </c>
      <c r="B14" s="83" t="s">
        <v>628</v>
      </c>
      <c r="C14" s="187" t="str">
        <f t="shared" si="0"/>
        <v>F714531256469/RU18</v>
      </c>
      <c r="D14" s="185" t="s">
        <v>631</v>
      </c>
      <c r="E14" s="186">
        <v>21500</v>
      </c>
    </row>
    <row r="15" spans="1:5" x14ac:dyDescent="0.2">
      <c r="A15" s="83" t="s">
        <v>2</v>
      </c>
      <c r="B15" s="83" t="s">
        <v>686</v>
      </c>
      <c r="C15" s="187" t="str">
        <f t="shared" si="0"/>
        <v>F712531404200/RU10</v>
      </c>
      <c r="D15" s="185" t="s">
        <v>758</v>
      </c>
      <c r="E15" s="186">
        <v>29530</v>
      </c>
    </row>
    <row r="16" spans="1:5" x14ac:dyDescent="0.2">
      <c r="A16" s="83" t="s">
        <v>2</v>
      </c>
      <c r="B16" s="83" t="s">
        <v>7</v>
      </c>
      <c r="C16" s="187" t="str">
        <f t="shared" si="0"/>
        <v>F712411404101/RU10</v>
      </c>
      <c r="D16" s="185" t="s">
        <v>760</v>
      </c>
      <c r="E16" s="186">
        <v>36000</v>
      </c>
    </row>
    <row r="17" spans="1:5" x14ac:dyDescent="0.2">
      <c r="A17" s="83" t="s">
        <v>2</v>
      </c>
      <c r="B17" s="83" t="s">
        <v>643</v>
      </c>
      <c r="C17" s="187" t="str">
        <f t="shared" si="0"/>
        <v>F712421253166/RU10</v>
      </c>
      <c r="D17" s="185" t="s">
        <v>761</v>
      </c>
      <c r="E17" s="186">
        <v>34610</v>
      </c>
    </row>
    <row r="18" spans="1:5" s="201" customFormat="1" x14ac:dyDescent="0.2">
      <c r="A18" s="83" t="s">
        <v>99</v>
      </c>
      <c r="B18" s="83" t="s">
        <v>659</v>
      </c>
      <c r="C18" s="187" t="str">
        <f t="shared" si="0"/>
        <v>F714421253166/RU12</v>
      </c>
      <c r="D18" s="185" t="s">
        <v>761</v>
      </c>
      <c r="E18" s="186">
        <v>35110</v>
      </c>
    </row>
    <row r="19" spans="1:5" x14ac:dyDescent="0.2">
      <c r="A19" s="83" t="s">
        <v>2</v>
      </c>
      <c r="B19" s="83" t="s">
        <v>644</v>
      </c>
      <c r="C19" s="187" t="str">
        <f t="shared" si="0"/>
        <v>F712531253366/RU10</v>
      </c>
      <c r="D19" s="185" t="s">
        <v>762</v>
      </c>
      <c r="E19" s="186">
        <v>28750</v>
      </c>
    </row>
    <row r="20" spans="1:5" x14ac:dyDescent="0.2">
      <c r="A20" s="83" t="s">
        <v>2</v>
      </c>
      <c r="B20" s="83" t="s">
        <v>646</v>
      </c>
      <c r="C20" s="187" t="str">
        <f t="shared" si="0"/>
        <v>F712421253178/RU10</v>
      </c>
      <c r="D20" s="185" t="s">
        <v>763</v>
      </c>
      <c r="E20" s="186">
        <v>32140</v>
      </c>
    </row>
    <row r="21" spans="1:5" x14ac:dyDescent="0.2">
      <c r="A21" s="83" t="s">
        <v>2</v>
      </c>
      <c r="B21" s="83" t="s">
        <v>648</v>
      </c>
      <c r="C21" s="187" t="str">
        <f t="shared" si="0"/>
        <v>F712531253398/RU10</v>
      </c>
      <c r="D21" s="185" t="s">
        <v>764</v>
      </c>
      <c r="E21" s="186">
        <v>25770</v>
      </c>
    </row>
    <row r="22" spans="1:5" x14ac:dyDescent="0.2">
      <c r="A22" s="83" t="s">
        <v>2</v>
      </c>
      <c r="B22" s="83" t="s">
        <v>649</v>
      </c>
      <c r="C22" s="187" t="str">
        <f t="shared" si="0"/>
        <v>F712531403366/RU10</v>
      </c>
      <c r="D22" s="185" t="s">
        <v>762</v>
      </c>
      <c r="E22" s="186">
        <v>28430</v>
      </c>
    </row>
    <row r="23" spans="1:5" x14ac:dyDescent="0.2">
      <c r="A23" s="83" t="s">
        <v>2</v>
      </c>
      <c r="B23" s="83" t="s">
        <v>650</v>
      </c>
      <c r="C23" s="187" t="str">
        <f t="shared" si="0"/>
        <v>F712421403166/RU10</v>
      </c>
      <c r="D23" s="185" t="s">
        <v>761</v>
      </c>
      <c r="E23" s="186">
        <v>34290</v>
      </c>
    </row>
    <row r="24" spans="1:5" x14ac:dyDescent="0.2">
      <c r="A24" s="83" t="s">
        <v>2</v>
      </c>
      <c r="B24" s="83" t="s">
        <v>652</v>
      </c>
      <c r="C24" s="187" t="str">
        <f t="shared" si="0"/>
        <v>F712421403130/RU10</v>
      </c>
      <c r="D24" s="185" t="s">
        <v>765</v>
      </c>
      <c r="E24" s="186">
        <v>30160</v>
      </c>
    </row>
    <row r="25" spans="1:5" x14ac:dyDescent="0.2">
      <c r="A25" s="83" t="s">
        <v>2</v>
      </c>
      <c r="B25" s="83" t="s">
        <v>653</v>
      </c>
      <c r="C25" s="187" t="str">
        <f t="shared" si="0"/>
        <v>F712531403230/RU10</v>
      </c>
      <c r="D25" s="185" t="s">
        <v>766</v>
      </c>
      <c r="E25" s="186">
        <v>29090</v>
      </c>
    </row>
    <row r="26" spans="1:5" x14ac:dyDescent="0.2">
      <c r="A26" s="83" t="s">
        <v>2</v>
      </c>
      <c r="B26" s="83" t="s">
        <v>654</v>
      </c>
      <c r="C26" s="187" t="str">
        <f t="shared" si="0"/>
        <v>F712531403330/RU10</v>
      </c>
      <c r="D26" s="185" t="s">
        <v>767</v>
      </c>
      <c r="E26" s="186">
        <v>28100</v>
      </c>
    </row>
    <row r="27" spans="1:5" x14ac:dyDescent="0.2">
      <c r="A27" s="83" t="s">
        <v>2</v>
      </c>
      <c r="B27" s="83" t="s">
        <v>655</v>
      </c>
      <c r="C27" s="187" t="str">
        <f t="shared" si="0"/>
        <v>F712531403340/RU10</v>
      </c>
      <c r="D27" s="185" t="s">
        <v>768</v>
      </c>
      <c r="E27" s="186">
        <v>26600</v>
      </c>
    </row>
    <row r="28" spans="1:5" s="201" customFormat="1" x14ac:dyDescent="0.2">
      <c r="A28" s="83" t="s">
        <v>99</v>
      </c>
      <c r="B28" s="83" t="s">
        <v>656</v>
      </c>
      <c r="C28" s="187" t="str">
        <f t="shared" si="0"/>
        <v>F714421253178/RU12</v>
      </c>
      <c r="D28" s="185" t="s">
        <v>763</v>
      </c>
      <c r="E28" s="186">
        <v>32490</v>
      </c>
    </row>
    <row r="29" spans="1:5" s="201" customFormat="1" x14ac:dyDescent="0.2">
      <c r="A29" s="83" t="s">
        <v>99</v>
      </c>
      <c r="B29" s="83" t="s">
        <v>657</v>
      </c>
      <c r="C29" s="187" t="str">
        <f t="shared" si="0"/>
        <v>F714521253278/RU12</v>
      </c>
      <c r="D29" s="185" t="s">
        <v>769</v>
      </c>
      <c r="E29" s="186">
        <v>28190</v>
      </c>
    </row>
    <row r="30" spans="1:5" s="201" customFormat="1" x14ac:dyDescent="0.2">
      <c r="A30" s="83" t="s">
        <v>99</v>
      </c>
      <c r="B30" s="83" t="s">
        <v>658</v>
      </c>
      <c r="C30" s="187" t="str">
        <f t="shared" si="0"/>
        <v>F714531253398/RU12</v>
      </c>
      <c r="D30" s="185" t="s">
        <v>764</v>
      </c>
      <c r="E30" s="186">
        <v>26120</v>
      </c>
    </row>
    <row r="31" spans="1:5" s="201" customFormat="1" x14ac:dyDescent="0.2">
      <c r="A31" s="83" t="s">
        <v>99</v>
      </c>
      <c r="B31" s="83" t="s">
        <v>660</v>
      </c>
      <c r="C31" s="187" t="str">
        <f t="shared" si="0"/>
        <v>F714521253266/RU12</v>
      </c>
      <c r="D31" s="185" t="s">
        <v>770</v>
      </c>
      <c r="E31" s="186">
        <v>30880</v>
      </c>
    </row>
    <row r="32" spans="1:5" s="201" customFormat="1" x14ac:dyDescent="0.2">
      <c r="A32" s="83" t="s">
        <v>99</v>
      </c>
      <c r="B32" s="83" t="s">
        <v>661</v>
      </c>
      <c r="C32" s="187" t="str">
        <f t="shared" si="0"/>
        <v>F714531253366/RU12</v>
      </c>
      <c r="D32" s="185" t="s">
        <v>762</v>
      </c>
      <c r="E32" s="186">
        <v>28650</v>
      </c>
    </row>
    <row r="33" spans="1:5" x14ac:dyDescent="0.2">
      <c r="A33" s="83" t="s">
        <v>2</v>
      </c>
      <c r="B33" s="83" t="s">
        <v>662</v>
      </c>
      <c r="C33" s="187" t="str">
        <f t="shared" si="0"/>
        <v>F712421103166/RU10</v>
      </c>
      <c r="D33" s="185" t="s">
        <v>761</v>
      </c>
      <c r="E33" s="186">
        <v>35210</v>
      </c>
    </row>
    <row r="34" spans="1:5" x14ac:dyDescent="0.2">
      <c r="A34" s="83" t="s">
        <v>99</v>
      </c>
      <c r="B34" s="83" t="s">
        <v>662</v>
      </c>
      <c r="C34" s="187" t="str">
        <f t="shared" si="0"/>
        <v>F712421103166/RU12</v>
      </c>
      <c r="D34" s="185" t="s">
        <v>761</v>
      </c>
      <c r="E34" s="186">
        <v>35710</v>
      </c>
    </row>
    <row r="35" spans="1:5" x14ac:dyDescent="0.2">
      <c r="A35" s="83" t="s">
        <v>2</v>
      </c>
      <c r="B35" s="83" t="s">
        <v>328</v>
      </c>
      <c r="C35" s="187" t="str">
        <f t="shared" si="0"/>
        <v>F712421252151/RU10</v>
      </c>
      <c r="D35" s="185" t="s">
        <v>771</v>
      </c>
      <c r="E35" s="186">
        <v>30810</v>
      </c>
    </row>
    <row r="36" spans="1:5" x14ac:dyDescent="0.2">
      <c r="A36" s="83" t="s">
        <v>2</v>
      </c>
      <c r="B36" s="83" t="s">
        <v>332</v>
      </c>
      <c r="C36" s="187" t="str">
        <f t="shared" si="0"/>
        <v>F712421254161/RU10</v>
      </c>
      <c r="D36" s="185" t="s">
        <v>772</v>
      </c>
      <c r="E36" s="186">
        <v>36170</v>
      </c>
    </row>
    <row r="37" spans="1:5" s="201" customFormat="1" x14ac:dyDescent="0.2">
      <c r="A37" s="83" t="s">
        <v>99</v>
      </c>
      <c r="B37" s="83" t="s">
        <v>627</v>
      </c>
      <c r="C37" s="187" t="str">
        <f t="shared" si="0"/>
        <v>F714431256169/RU12</v>
      </c>
      <c r="D37" s="185" t="s">
        <v>630</v>
      </c>
      <c r="E37" s="186">
        <v>24020</v>
      </c>
    </row>
    <row r="38" spans="1:5" s="201" customFormat="1" x14ac:dyDescent="0.2">
      <c r="A38" s="83" t="s">
        <v>99</v>
      </c>
      <c r="B38" s="83" t="s">
        <v>628</v>
      </c>
      <c r="C38" s="187" t="str">
        <f t="shared" si="0"/>
        <v>F714531256469/RU12</v>
      </c>
      <c r="D38" s="185" t="s">
        <v>631</v>
      </c>
      <c r="E38" s="186">
        <v>21000</v>
      </c>
    </row>
    <row r="39" spans="1:5" x14ac:dyDescent="0.2">
      <c r="A39" s="83" t="s">
        <v>2</v>
      </c>
      <c r="B39" s="83" t="s">
        <v>629</v>
      </c>
      <c r="C39" s="187" t="str">
        <f t="shared" si="0"/>
        <v>F712421254151/RU10</v>
      </c>
      <c r="D39" s="185" t="s">
        <v>632</v>
      </c>
      <c r="E39" s="186">
        <v>29510</v>
      </c>
    </row>
    <row r="40" spans="1:5" s="201" customFormat="1" x14ac:dyDescent="0.2">
      <c r="A40" s="83" t="s">
        <v>2</v>
      </c>
      <c r="B40" s="83" t="s">
        <v>66</v>
      </c>
      <c r="C40" s="187" t="str">
        <f t="shared" si="0"/>
        <v>F712301257329/RU10</v>
      </c>
      <c r="D40" s="185" t="s">
        <v>773</v>
      </c>
      <c r="E40" s="186">
        <v>37450.399999999994</v>
      </c>
    </row>
    <row r="41" spans="1:5" s="201" customFormat="1" x14ac:dyDescent="0.2">
      <c r="A41" s="83" t="s">
        <v>626</v>
      </c>
      <c r="B41" s="83" t="s">
        <v>66</v>
      </c>
      <c r="C41" s="187" t="str">
        <f t="shared" si="0"/>
        <v>F712301257329/RU18</v>
      </c>
      <c r="D41" s="185" t="s">
        <v>773</v>
      </c>
      <c r="E41" s="186">
        <v>37949.899999999994</v>
      </c>
    </row>
    <row r="42" spans="1:5" s="201" customFormat="1" x14ac:dyDescent="0.2">
      <c r="A42" s="83" t="s">
        <v>99</v>
      </c>
      <c r="B42" s="83" t="s">
        <v>66</v>
      </c>
      <c r="C42" s="187" t="str">
        <f t="shared" si="0"/>
        <v>F712301257329/RU12</v>
      </c>
      <c r="D42" s="185" t="s">
        <v>773</v>
      </c>
      <c r="E42" s="186">
        <v>37949.899999999994</v>
      </c>
    </row>
    <row r="43" spans="1:5" x14ac:dyDescent="0.2">
      <c r="A43" s="83" t="s">
        <v>2</v>
      </c>
      <c r="B43" s="83" t="s">
        <v>191</v>
      </c>
      <c r="C43" s="187" t="str">
        <f t="shared" si="0"/>
        <v>F712421251092/RU10</v>
      </c>
      <c r="D43" s="185" t="s">
        <v>193</v>
      </c>
      <c r="E43" s="186">
        <v>55400</v>
      </c>
    </row>
    <row r="44" spans="1:5" s="201" customFormat="1" x14ac:dyDescent="0.2">
      <c r="A44" s="83" t="s">
        <v>2</v>
      </c>
      <c r="B44" s="83" t="s">
        <v>622</v>
      </c>
      <c r="C44" s="187" t="str">
        <f t="shared" si="0"/>
        <v>F712301251369/RU10</v>
      </c>
      <c r="D44" s="185" t="s">
        <v>624</v>
      </c>
      <c r="E44" s="186">
        <v>56000.4</v>
      </c>
    </row>
    <row r="45" spans="1:5" s="201" customFormat="1" x14ac:dyDescent="0.2">
      <c r="A45" s="83" t="s">
        <v>99</v>
      </c>
      <c r="B45" s="83" t="s">
        <v>617</v>
      </c>
      <c r="C45" s="187" t="str">
        <f t="shared" si="0"/>
        <v>F714531254261/RU12</v>
      </c>
      <c r="D45" s="185" t="s">
        <v>774</v>
      </c>
      <c r="E45" s="186">
        <v>29460</v>
      </c>
    </row>
    <row r="46" spans="1:5" s="201" customFormat="1" x14ac:dyDescent="0.2">
      <c r="A46" s="83" t="s">
        <v>99</v>
      </c>
      <c r="B46" s="83" t="s">
        <v>619</v>
      </c>
      <c r="C46" s="187" t="str">
        <f t="shared" si="0"/>
        <v>F714451407109/RU12</v>
      </c>
      <c r="D46" s="185" t="s">
        <v>775</v>
      </c>
      <c r="E46" s="186">
        <v>27400</v>
      </c>
    </row>
    <row r="47" spans="1:5" x14ac:dyDescent="0.2">
      <c r="A47" s="83" t="s">
        <v>2</v>
      </c>
      <c r="B47" s="83" t="s">
        <v>620</v>
      </c>
      <c r="C47" s="187" t="str">
        <f t="shared" si="0"/>
        <v>F712451407109/RU10</v>
      </c>
      <c r="D47" s="185" t="s">
        <v>775</v>
      </c>
      <c r="E47" s="186">
        <v>29100</v>
      </c>
    </row>
    <row r="48" spans="1:5" s="201" customFormat="1" x14ac:dyDescent="0.2">
      <c r="A48" s="83" t="s">
        <v>99</v>
      </c>
      <c r="B48" s="83" t="s">
        <v>299</v>
      </c>
      <c r="C48" s="187" t="str">
        <f t="shared" si="0"/>
        <v>F714411254151/RU12</v>
      </c>
      <c r="D48" s="185" t="s">
        <v>632</v>
      </c>
      <c r="E48" s="186">
        <v>30890</v>
      </c>
    </row>
    <row r="49" spans="1:5" s="201" customFormat="1" x14ac:dyDescent="0.2">
      <c r="A49" s="83" t="s">
        <v>99</v>
      </c>
      <c r="B49" s="83" t="s">
        <v>615</v>
      </c>
      <c r="C49" s="187" t="str">
        <f t="shared" si="0"/>
        <v>F714531254361/RU12</v>
      </c>
      <c r="D49" s="185" t="s">
        <v>257</v>
      </c>
      <c r="E49" s="186">
        <v>26760</v>
      </c>
    </row>
    <row r="50" spans="1:5" s="201" customFormat="1" x14ac:dyDescent="0.2">
      <c r="A50" s="83" t="s">
        <v>99</v>
      </c>
      <c r="B50" s="83" t="s">
        <v>614</v>
      </c>
      <c r="C50" s="187" t="str">
        <f t="shared" si="0"/>
        <v>F714531252451/RU12</v>
      </c>
      <c r="D50" s="185" t="s">
        <v>776</v>
      </c>
      <c r="E50" s="186">
        <v>25790</v>
      </c>
    </row>
    <row r="51" spans="1:5" s="201" customFormat="1" x14ac:dyDescent="0.2">
      <c r="A51" s="83" t="s">
        <v>99</v>
      </c>
      <c r="B51" s="83" t="s">
        <v>613</v>
      </c>
      <c r="C51" s="187" t="str">
        <f t="shared" si="0"/>
        <v>F714421252151/RU12</v>
      </c>
      <c r="D51" s="185" t="s">
        <v>771</v>
      </c>
      <c r="E51" s="186">
        <v>31950</v>
      </c>
    </row>
    <row r="52" spans="1:5" s="201" customFormat="1" x14ac:dyDescent="0.2">
      <c r="A52" s="83" t="s">
        <v>99</v>
      </c>
      <c r="B52" s="83" t="s">
        <v>612</v>
      </c>
      <c r="C52" s="187" t="str">
        <f t="shared" si="0"/>
        <v>F714531402651/RU12</v>
      </c>
      <c r="D52" s="185" t="s">
        <v>611</v>
      </c>
      <c r="E52" s="186">
        <v>22660</v>
      </c>
    </row>
    <row r="53" spans="1:5" x14ac:dyDescent="0.2">
      <c r="A53" s="83" t="s">
        <v>2</v>
      </c>
      <c r="B53" s="83" t="s">
        <v>65</v>
      </c>
      <c r="C53" s="187" t="str">
        <f t="shared" si="0"/>
        <v>F712301257129/RU10</v>
      </c>
      <c r="D53" s="185" t="s">
        <v>777</v>
      </c>
      <c r="E53" s="186">
        <v>57280</v>
      </c>
    </row>
    <row r="54" spans="1:5" x14ac:dyDescent="0.2">
      <c r="A54" s="83" t="s">
        <v>626</v>
      </c>
      <c r="B54" s="83" t="s">
        <v>65</v>
      </c>
      <c r="C54" s="187" t="str">
        <f t="shared" si="0"/>
        <v>F712301257129/RU18</v>
      </c>
      <c r="D54" s="185" t="s">
        <v>777</v>
      </c>
      <c r="E54" s="186">
        <v>57780</v>
      </c>
    </row>
    <row r="55" spans="1:5" s="201" customFormat="1" x14ac:dyDescent="0.2">
      <c r="A55" s="83" t="s">
        <v>2</v>
      </c>
      <c r="B55" s="83" t="s">
        <v>59</v>
      </c>
      <c r="C55" s="187" t="str">
        <f t="shared" si="0"/>
        <v>F712301251285/RU10</v>
      </c>
      <c r="D55" s="185" t="s">
        <v>778</v>
      </c>
      <c r="E55" s="186">
        <v>63740.2</v>
      </c>
    </row>
    <row r="56" spans="1:5" x14ac:dyDescent="0.2">
      <c r="A56" s="83" t="s">
        <v>2</v>
      </c>
      <c r="B56" s="83" t="s">
        <v>365</v>
      </c>
      <c r="C56" s="187" t="str">
        <f t="shared" si="0"/>
        <v>F712531402651/RU10</v>
      </c>
      <c r="D56" s="185" t="s">
        <v>611</v>
      </c>
      <c r="E56" s="186">
        <v>22460</v>
      </c>
    </row>
    <row r="57" spans="1:5" s="201" customFormat="1" x14ac:dyDescent="0.2">
      <c r="A57" s="83" t="s">
        <v>2</v>
      </c>
      <c r="B57" s="83" t="s">
        <v>60</v>
      </c>
      <c r="C57" s="187" t="str">
        <f t="shared" si="0"/>
        <v>F712301252525/RU10</v>
      </c>
      <c r="D57" s="185" t="s">
        <v>780</v>
      </c>
      <c r="E57" s="186">
        <v>63470</v>
      </c>
    </row>
    <row r="58" spans="1:5" s="201" customFormat="1" x14ac:dyDescent="0.2">
      <c r="A58" s="83" t="s">
        <v>2</v>
      </c>
      <c r="B58" s="83" t="s">
        <v>61</v>
      </c>
      <c r="C58" s="187" t="str">
        <f t="shared" si="0"/>
        <v>F712301252632/RU10</v>
      </c>
      <c r="D58" s="185" t="s">
        <v>747</v>
      </c>
      <c r="E58" s="186">
        <v>38230</v>
      </c>
    </row>
    <row r="59" spans="1:5" s="201" customFormat="1" x14ac:dyDescent="0.2">
      <c r="A59" s="83" t="s">
        <v>2</v>
      </c>
      <c r="B59" s="83" t="s">
        <v>140</v>
      </c>
      <c r="C59" s="187" t="str">
        <f t="shared" si="0"/>
        <v>F712301257489/RU10</v>
      </c>
      <c r="D59" s="185" t="s">
        <v>781</v>
      </c>
      <c r="E59" s="186">
        <v>38660.149999999994</v>
      </c>
    </row>
    <row r="60" spans="1:5" x14ac:dyDescent="0.2">
      <c r="A60" s="83" t="s">
        <v>2</v>
      </c>
      <c r="B60" s="83" t="s">
        <v>16</v>
      </c>
      <c r="C60" s="187" t="str">
        <f t="shared" si="0"/>
        <v>F712421251056/RU10</v>
      </c>
      <c r="D60" s="185" t="s">
        <v>193</v>
      </c>
      <c r="E60" s="186">
        <v>54020</v>
      </c>
    </row>
    <row r="61" spans="1:5" x14ac:dyDescent="0.2">
      <c r="A61" s="83" t="s">
        <v>2</v>
      </c>
      <c r="B61" s="83" t="s">
        <v>79</v>
      </c>
      <c r="C61" s="187" t="str">
        <f t="shared" si="0"/>
        <v>F712451257109/RU10</v>
      </c>
      <c r="D61" s="185" t="s">
        <v>782</v>
      </c>
      <c r="E61" s="186">
        <v>29420</v>
      </c>
    </row>
    <row r="62" spans="1:5" x14ac:dyDescent="0.2">
      <c r="A62" s="83" t="s">
        <v>2</v>
      </c>
      <c r="B62" s="83" t="s">
        <v>26</v>
      </c>
      <c r="C62" s="187" t="str">
        <f t="shared" si="0"/>
        <v>F712511254552/RU10</v>
      </c>
      <c r="D62" s="185" t="s">
        <v>323</v>
      </c>
      <c r="E62" s="186">
        <v>29420</v>
      </c>
    </row>
    <row r="63" spans="1:5" x14ac:dyDescent="0.2">
      <c r="A63" s="83" t="s">
        <v>2</v>
      </c>
      <c r="B63" s="83" t="s">
        <v>80</v>
      </c>
      <c r="C63" s="187" t="str">
        <f t="shared" si="0"/>
        <v>F712511404552/RU10</v>
      </c>
      <c r="D63" s="185" t="s">
        <v>323</v>
      </c>
      <c r="E63" s="186">
        <v>29100</v>
      </c>
    </row>
    <row r="64" spans="1:5" s="201" customFormat="1" x14ac:dyDescent="0.2">
      <c r="A64" s="83" t="s">
        <v>99</v>
      </c>
      <c r="B64" s="83" t="s">
        <v>98</v>
      </c>
      <c r="C64" s="187" t="str">
        <f t="shared" si="0"/>
        <v>F714511254552/RU12</v>
      </c>
      <c r="D64" s="185" t="s">
        <v>323</v>
      </c>
      <c r="E64" s="186">
        <v>27790</v>
      </c>
    </row>
    <row r="65" spans="1:5" x14ac:dyDescent="0.2">
      <c r="A65" s="83" t="s">
        <v>2</v>
      </c>
      <c r="B65" s="83" t="s">
        <v>699</v>
      </c>
      <c r="C65" s="187" t="str">
        <f t="shared" si="0"/>
        <v>F712421254102/RU10</v>
      </c>
      <c r="D65" s="185" t="s">
        <v>322</v>
      </c>
      <c r="E65" s="186">
        <v>39390</v>
      </c>
    </row>
    <row r="66" spans="1:5" s="201" customFormat="1" x14ac:dyDescent="0.2">
      <c r="A66" s="83" t="s">
        <v>99</v>
      </c>
      <c r="B66" s="83" t="s">
        <v>263</v>
      </c>
      <c r="C66" s="187" t="str">
        <f t="shared" si="0"/>
        <v>F714411254102/RU12</v>
      </c>
      <c r="D66" s="185" t="s">
        <v>783</v>
      </c>
      <c r="E66" s="186">
        <v>41390</v>
      </c>
    </row>
    <row r="67" spans="1:5" x14ac:dyDescent="0.2">
      <c r="A67" s="83" t="s">
        <v>2</v>
      </c>
      <c r="B67" s="83" t="s">
        <v>282</v>
      </c>
      <c r="C67" s="187" t="str">
        <f t="shared" ref="C67:C130" si="1">CONCATENATE(B67,"/",A67)</f>
        <v>F712531404351/RU10</v>
      </c>
      <c r="D67" s="185" t="s">
        <v>784</v>
      </c>
      <c r="E67" s="186">
        <v>25610</v>
      </c>
    </row>
    <row r="68" spans="1:5" x14ac:dyDescent="0.2">
      <c r="A68" s="83" t="s">
        <v>2</v>
      </c>
      <c r="B68" s="83" t="s">
        <v>283</v>
      </c>
      <c r="C68" s="187" t="str">
        <f t="shared" si="1"/>
        <v>F712421402151/RU10</v>
      </c>
      <c r="D68" s="185" t="s">
        <v>771</v>
      </c>
      <c r="E68" s="186">
        <v>30490</v>
      </c>
    </row>
    <row r="69" spans="1:5" x14ac:dyDescent="0.2">
      <c r="A69" s="83" t="s">
        <v>2</v>
      </c>
      <c r="B69" s="83" t="s">
        <v>284</v>
      </c>
      <c r="C69" s="187" t="str">
        <f t="shared" si="1"/>
        <v>F712421404161/RU10</v>
      </c>
      <c r="D69" s="185" t="s">
        <v>772</v>
      </c>
      <c r="E69" s="186">
        <v>35850</v>
      </c>
    </row>
    <row r="70" spans="1:5" x14ac:dyDescent="0.2">
      <c r="A70" s="83" t="s">
        <v>2</v>
      </c>
      <c r="B70" s="83" t="s">
        <v>287</v>
      </c>
      <c r="C70" s="187" t="str">
        <f t="shared" si="1"/>
        <v>F712531404361/RU10</v>
      </c>
      <c r="D70" s="185" t="s">
        <v>257</v>
      </c>
      <c r="E70" s="186">
        <v>26070</v>
      </c>
    </row>
    <row r="71" spans="1:5" s="201" customFormat="1" x14ac:dyDescent="0.2">
      <c r="A71" s="83" t="s">
        <v>99</v>
      </c>
      <c r="B71" s="83" t="s">
        <v>237</v>
      </c>
      <c r="C71" s="187" t="str">
        <f t="shared" si="1"/>
        <v>F714551407369/RU12</v>
      </c>
      <c r="D71" s="185" t="s">
        <v>785</v>
      </c>
      <c r="E71" s="186">
        <v>19080</v>
      </c>
    </row>
    <row r="72" spans="1:5" x14ac:dyDescent="0.2">
      <c r="A72" s="83" t="s">
        <v>2</v>
      </c>
      <c r="B72" s="83" t="s">
        <v>802</v>
      </c>
      <c r="C72" s="187" t="str">
        <f t="shared" si="1"/>
        <v>F712431251129/RU10</v>
      </c>
      <c r="D72" s="185" t="s">
        <v>757</v>
      </c>
      <c r="E72" s="186">
        <v>36810</v>
      </c>
    </row>
    <row r="73" spans="1:5" s="201" customFormat="1" x14ac:dyDescent="0.2">
      <c r="A73" s="83" t="s">
        <v>99</v>
      </c>
      <c r="B73" s="198" t="s">
        <v>181</v>
      </c>
      <c r="C73" s="187" t="str">
        <f t="shared" si="1"/>
        <v>F714551407450/RU12</v>
      </c>
      <c r="D73" s="185" t="s">
        <v>786</v>
      </c>
      <c r="E73" s="186">
        <v>21150</v>
      </c>
    </row>
    <row r="74" spans="1:5" x14ac:dyDescent="0.2">
      <c r="A74" s="83" t="s">
        <v>2</v>
      </c>
      <c r="B74" s="83" t="s">
        <v>286</v>
      </c>
      <c r="C74" s="187" t="str">
        <f t="shared" si="1"/>
        <v>F712421404151/RU10</v>
      </c>
      <c r="D74" s="185" t="s">
        <v>632</v>
      </c>
      <c r="E74" s="186">
        <v>29190</v>
      </c>
    </row>
    <row r="75" spans="1:5" x14ac:dyDescent="0.2">
      <c r="A75" s="83" t="s">
        <v>2</v>
      </c>
      <c r="B75" s="83" t="s">
        <v>554</v>
      </c>
      <c r="C75" s="187" t="str">
        <f t="shared" si="1"/>
        <v>F712531402451/RU10</v>
      </c>
      <c r="D75" s="185" t="s">
        <v>776</v>
      </c>
      <c r="E75" s="186">
        <v>24510</v>
      </c>
    </row>
    <row r="76" spans="1:5" x14ac:dyDescent="0.2">
      <c r="A76" s="83" t="s">
        <v>2</v>
      </c>
      <c r="B76" s="83" t="s">
        <v>555</v>
      </c>
      <c r="C76" s="187" t="str">
        <f t="shared" si="1"/>
        <v>F712531404261/RU10</v>
      </c>
      <c r="D76" s="185" t="s">
        <v>774</v>
      </c>
      <c r="E76" s="186">
        <v>27790</v>
      </c>
    </row>
    <row r="77" spans="1:5" s="201" customFormat="1" x14ac:dyDescent="0.2">
      <c r="A77" s="83" t="s">
        <v>626</v>
      </c>
      <c r="B77" s="83" t="s">
        <v>58</v>
      </c>
      <c r="C77" s="187" t="str">
        <f t="shared" si="1"/>
        <v>F712301251189/RU18</v>
      </c>
      <c r="D77" s="185" t="s">
        <v>746</v>
      </c>
      <c r="E77" s="186">
        <v>75319.5</v>
      </c>
    </row>
    <row r="78" spans="1:5" s="201" customFormat="1" x14ac:dyDescent="0.2">
      <c r="A78" s="83" t="s">
        <v>626</v>
      </c>
      <c r="B78" s="83" t="s">
        <v>59</v>
      </c>
      <c r="C78" s="187" t="str">
        <f t="shared" si="1"/>
        <v>F712301251285/RU18</v>
      </c>
      <c r="D78" s="185" t="s">
        <v>778</v>
      </c>
      <c r="E78" s="186">
        <v>64240.2</v>
      </c>
    </row>
    <row r="79" spans="1:5" s="201" customFormat="1" x14ac:dyDescent="0.2">
      <c r="A79" s="83" t="s">
        <v>626</v>
      </c>
      <c r="B79" s="83" t="s">
        <v>60</v>
      </c>
      <c r="C79" s="187" t="str">
        <f t="shared" si="1"/>
        <v>F712301252525/RU18</v>
      </c>
      <c r="D79" s="185" t="s">
        <v>780</v>
      </c>
      <c r="E79" s="186">
        <v>63970</v>
      </c>
    </row>
    <row r="80" spans="1:5" s="201" customFormat="1" x14ac:dyDescent="0.2">
      <c r="A80" s="83" t="s">
        <v>99</v>
      </c>
      <c r="B80" s="198" t="s">
        <v>58</v>
      </c>
      <c r="C80" s="187" t="str">
        <f t="shared" si="1"/>
        <v>F712301251189/RU12</v>
      </c>
      <c r="D80" s="185" t="s">
        <v>746</v>
      </c>
      <c r="E80" s="186">
        <v>75319.5</v>
      </c>
    </row>
    <row r="81" spans="1:5" s="201" customFormat="1" x14ac:dyDescent="0.2">
      <c r="A81" s="83" t="s">
        <v>99</v>
      </c>
      <c r="B81" s="198" t="s">
        <v>59</v>
      </c>
      <c r="C81" s="187" t="str">
        <f t="shared" si="1"/>
        <v>F712301251285/RU12</v>
      </c>
      <c r="D81" s="185" t="s">
        <v>778</v>
      </c>
      <c r="E81" s="186">
        <v>64240.2</v>
      </c>
    </row>
    <row r="82" spans="1:5" s="201" customFormat="1" x14ac:dyDescent="0.2">
      <c r="A82" s="83" t="s">
        <v>99</v>
      </c>
      <c r="B82" s="198" t="s">
        <v>140</v>
      </c>
      <c r="C82" s="187" t="str">
        <f t="shared" si="1"/>
        <v>F712301257489/RU12</v>
      </c>
      <c r="D82" s="185" t="s">
        <v>781</v>
      </c>
      <c r="E82" s="186">
        <v>39159.649999999994</v>
      </c>
    </row>
    <row r="83" spans="1:5" s="201" customFormat="1" x14ac:dyDescent="0.2">
      <c r="A83" s="198" t="s">
        <v>626</v>
      </c>
      <c r="B83" s="198" t="s">
        <v>326</v>
      </c>
      <c r="C83" s="187" t="str">
        <f t="shared" si="1"/>
        <v>F712301253285/RU18</v>
      </c>
      <c r="D83" s="185" t="s">
        <v>748</v>
      </c>
      <c r="E83" s="186">
        <v>61190</v>
      </c>
    </row>
    <row r="84" spans="1:5" s="201" customFormat="1" x14ac:dyDescent="0.2">
      <c r="A84" s="83" t="s">
        <v>626</v>
      </c>
      <c r="B84" s="198" t="s">
        <v>140</v>
      </c>
      <c r="C84" s="187" t="str">
        <f t="shared" si="1"/>
        <v>F712301257489/RU18</v>
      </c>
      <c r="D84" s="185" t="s">
        <v>781</v>
      </c>
      <c r="E84" s="186">
        <v>39159.649999999994</v>
      </c>
    </row>
    <row r="85" spans="1:5" s="201" customFormat="1" x14ac:dyDescent="0.2">
      <c r="A85" s="198" t="s">
        <v>2</v>
      </c>
      <c r="B85" s="198" t="s">
        <v>326</v>
      </c>
      <c r="C85" s="187" t="str">
        <f t="shared" si="1"/>
        <v>F712301253285/RU10</v>
      </c>
      <c r="D85" s="185" t="s">
        <v>748</v>
      </c>
      <c r="E85" s="186">
        <v>60690</v>
      </c>
    </row>
    <row r="86" spans="1:5" s="201" customFormat="1" x14ac:dyDescent="0.2">
      <c r="A86" s="198" t="s">
        <v>99</v>
      </c>
      <c r="B86" s="198" t="s">
        <v>39</v>
      </c>
      <c r="C86" s="187" t="str">
        <f t="shared" si="1"/>
        <v>F714411254161/RU12</v>
      </c>
      <c r="D86" s="185" t="s">
        <v>772</v>
      </c>
      <c r="E86" s="186">
        <v>37550</v>
      </c>
    </row>
    <row r="87" spans="1:5" s="201" customFormat="1" x14ac:dyDescent="0.2">
      <c r="A87" s="83" t="s">
        <v>99</v>
      </c>
      <c r="B87" s="83" t="s">
        <v>800</v>
      </c>
      <c r="C87" s="187" t="str">
        <f t="shared" si="1"/>
        <v>F714421251056/RU12</v>
      </c>
      <c r="D87" s="185" t="s">
        <v>193</v>
      </c>
      <c r="E87" s="186">
        <v>54180</v>
      </c>
    </row>
    <row r="88" spans="1:5" s="201" customFormat="1" x14ac:dyDescent="0.2">
      <c r="A88" s="83" t="s">
        <v>99</v>
      </c>
      <c r="B88" s="83" t="s">
        <v>60</v>
      </c>
      <c r="C88" s="187" t="str">
        <f t="shared" si="1"/>
        <v>F712301252525/RU12</v>
      </c>
      <c r="D88" s="185" t="s">
        <v>780</v>
      </c>
      <c r="E88" s="186">
        <v>63970</v>
      </c>
    </row>
    <row r="89" spans="1:5" s="201" customFormat="1" x14ac:dyDescent="0.2">
      <c r="A89" s="198" t="s">
        <v>99</v>
      </c>
      <c r="B89" s="198" t="s">
        <v>326</v>
      </c>
      <c r="C89" s="187" t="str">
        <f t="shared" si="1"/>
        <v>F712301253285/RU12</v>
      </c>
      <c r="D89" s="185" t="s">
        <v>748</v>
      </c>
      <c r="E89" s="186">
        <v>61190</v>
      </c>
    </row>
    <row r="90" spans="1:5" s="201" customFormat="1" x14ac:dyDescent="0.2">
      <c r="A90" s="83" t="s">
        <v>626</v>
      </c>
      <c r="B90" s="83" t="s">
        <v>61</v>
      </c>
      <c r="C90" s="187" t="str">
        <f t="shared" si="1"/>
        <v>F712301252632/RU18</v>
      </c>
      <c r="D90" s="185" t="s">
        <v>747</v>
      </c>
      <c r="E90" s="186">
        <v>38730</v>
      </c>
    </row>
    <row r="91" spans="1:5" s="201" customFormat="1" x14ac:dyDescent="0.2">
      <c r="A91" s="198" t="s">
        <v>2</v>
      </c>
      <c r="B91" s="198" t="s">
        <v>559</v>
      </c>
      <c r="C91" s="187" t="str">
        <f t="shared" si="1"/>
        <v>F712301102632/RU10</v>
      </c>
      <c r="D91" s="185" t="s">
        <v>747</v>
      </c>
      <c r="E91" s="186">
        <v>38830</v>
      </c>
    </row>
    <row r="92" spans="1:5" s="201" customFormat="1" x14ac:dyDescent="0.2">
      <c r="A92" s="198" t="s">
        <v>99</v>
      </c>
      <c r="B92" s="198" t="s">
        <v>559</v>
      </c>
      <c r="C92" s="187" t="str">
        <f t="shared" si="1"/>
        <v>F712301102632/RU12</v>
      </c>
      <c r="D92" s="185" t="s">
        <v>747</v>
      </c>
      <c r="E92" s="186">
        <v>39330</v>
      </c>
    </row>
    <row r="93" spans="1:5" s="201" customFormat="1" x14ac:dyDescent="0.2">
      <c r="A93" s="198" t="s">
        <v>626</v>
      </c>
      <c r="B93" s="198" t="s">
        <v>559</v>
      </c>
      <c r="C93" s="187" t="str">
        <f t="shared" si="1"/>
        <v>F712301102632/RU18</v>
      </c>
      <c r="D93" s="185" t="s">
        <v>747</v>
      </c>
      <c r="E93" s="186">
        <v>39330</v>
      </c>
    </row>
    <row r="94" spans="1:5" s="201" customFormat="1" x14ac:dyDescent="0.2">
      <c r="A94" s="198" t="s">
        <v>2</v>
      </c>
      <c r="B94" s="198" t="s">
        <v>142</v>
      </c>
      <c r="C94" s="187" t="str">
        <f t="shared" si="1"/>
        <v>F712301251485/RU10</v>
      </c>
      <c r="D94" s="185" t="s">
        <v>711</v>
      </c>
      <c r="E94" s="186">
        <v>66449.600000000006</v>
      </c>
    </row>
    <row r="95" spans="1:5" s="201" customFormat="1" x14ac:dyDescent="0.2">
      <c r="A95" s="198" t="s">
        <v>2</v>
      </c>
      <c r="B95" s="198" t="s">
        <v>562</v>
      </c>
      <c r="C95" s="187" t="str">
        <f t="shared" si="1"/>
        <v>F712301103285/RU10</v>
      </c>
      <c r="D95" s="185" t="s">
        <v>748</v>
      </c>
      <c r="E95" s="186">
        <v>61290</v>
      </c>
    </row>
    <row r="96" spans="1:5" s="201" customFormat="1" x14ac:dyDescent="0.2">
      <c r="A96" s="198" t="s">
        <v>99</v>
      </c>
      <c r="B96" s="198" t="s">
        <v>562</v>
      </c>
      <c r="C96" s="187" t="str">
        <f t="shared" si="1"/>
        <v>F712301103285/RU12</v>
      </c>
      <c r="D96" s="185" t="s">
        <v>748</v>
      </c>
      <c r="E96" s="186">
        <v>61790</v>
      </c>
    </row>
    <row r="97" spans="1:5" x14ac:dyDescent="0.2">
      <c r="A97" s="198" t="s">
        <v>2</v>
      </c>
      <c r="B97" s="198" t="s">
        <v>694</v>
      </c>
      <c r="C97" s="187" t="str">
        <f t="shared" si="1"/>
        <v>F712531253266/RU10</v>
      </c>
      <c r="D97" s="185" t="s">
        <v>770</v>
      </c>
      <c r="E97" s="186">
        <v>30840</v>
      </c>
    </row>
    <row r="98" spans="1:5" x14ac:dyDescent="0.2">
      <c r="A98" s="198" t="s">
        <v>2</v>
      </c>
      <c r="B98" s="198" t="s">
        <v>695</v>
      </c>
      <c r="C98" s="187" t="str">
        <f t="shared" si="1"/>
        <v>F712531253278/RU10</v>
      </c>
      <c r="D98" s="185" t="s">
        <v>769</v>
      </c>
      <c r="E98" s="186">
        <v>27950</v>
      </c>
    </row>
    <row r="99" spans="1:5" x14ac:dyDescent="0.2">
      <c r="A99" s="198" t="s">
        <v>2</v>
      </c>
      <c r="B99" s="198" t="s">
        <v>696</v>
      </c>
      <c r="C99" s="187" t="str">
        <f t="shared" si="1"/>
        <v>F712531403266/RU10</v>
      </c>
      <c r="D99" s="185" t="s">
        <v>770</v>
      </c>
      <c r="E99" s="186">
        <v>30520</v>
      </c>
    </row>
    <row r="100" spans="1:5" s="201" customFormat="1" x14ac:dyDescent="0.2">
      <c r="A100" s="83" t="s">
        <v>99</v>
      </c>
      <c r="B100" s="83" t="s">
        <v>61</v>
      </c>
      <c r="C100" s="187" t="str">
        <f t="shared" si="1"/>
        <v>F712301252632/RU12</v>
      </c>
      <c r="D100" s="185" t="s">
        <v>747</v>
      </c>
      <c r="E100" s="186">
        <v>38730</v>
      </c>
    </row>
    <row r="101" spans="1:5" x14ac:dyDescent="0.2">
      <c r="A101" s="83" t="s">
        <v>99</v>
      </c>
      <c r="B101" s="83" t="s">
        <v>65</v>
      </c>
      <c r="C101" s="187" t="str">
        <f t="shared" si="1"/>
        <v>F712301257129/RU12</v>
      </c>
      <c r="D101" s="185" t="s">
        <v>777</v>
      </c>
      <c r="E101" s="186">
        <v>57780</v>
      </c>
    </row>
    <row r="102" spans="1:5" x14ac:dyDescent="0.2">
      <c r="A102" s="198" t="s">
        <v>2</v>
      </c>
      <c r="B102" s="198" t="s">
        <v>735</v>
      </c>
      <c r="C102" s="187" t="str">
        <f t="shared" si="1"/>
        <v>F712531103266/RU10</v>
      </c>
      <c r="D102" s="185" t="s">
        <v>770</v>
      </c>
      <c r="E102" s="186">
        <v>31440</v>
      </c>
    </row>
    <row r="103" spans="1:5" x14ac:dyDescent="0.2">
      <c r="A103" s="83" t="s">
        <v>2</v>
      </c>
      <c r="B103" s="83" t="s">
        <v>300</v>
      </c>
      <c r="C103" s="187" t="str">
        <f t="shared" si="1"/>
        <v>F712421253102/RU10</v>
      </c>
      <c r="D103" s="185" t="s">
        <v>789</v>
      </c>
      <c r="E103" s="186">
        <v>37940</v>
      </c>
    </row>
    <row r="104" spans="1:5" x14ac:dyDescent="0.2">
      <c r="A104" s="83" t="s">
        <v>626</v>
      </c>
      <c r="B104" s="83" t="s">
        <v>662</v>
      </c>
      <c r="C104" s="187" t="str">
        <f t="shared" si="1"/>
        <v>F712421103166/RU18</v>
      </c>
      <c r="D104" s="185" t="s">
        <v>761</v>
      </c>
      <c r="E104" s="186">
        <v>36310</v>
      </c>
    </row>
    <row r="105" spans="1:5" s="201" customFormat="1" x14ac:dyDescent="0.2">
      <c r="A105" s="83" t="s">
        <v>99</v>
      </c>
      <c r="B105" s="198" t="s">
        <v>738</v>
      </c>
      <c r="C105" s="187" t="str">
        <f t="shared" si="1"/>
        <v>F714541409130/RU12</v>
      </c>
      <c r="D105" s="185" t="s">
        <v>708</v>
      </c>
      <c r="E105" s="186">
        <v>21840</v>
      </c>
    </row>
    <row r="106" spans="1:5" x14ac:dyDescent="0.2">
      <c r="A106" s="83" t="s">
        <v>2</v>
      </c>
      <c r="B106" s="83" t="s">
        <v>556</v>
      </c>
      <c r="C106" s="187" t="str">
        <f t="shared" si="1"/>
        <v>F712421102151/RU10</v>
      </c>
      <c r="D106" s="185" t="s">
        <v>771</v>
      </c>
      <c r="E106" s="186">
        <v>31410</v>
      </c>
    </row>
    <row r="107" spans="1:5" x14ac:dyDescent="0.2">
      <c r="A107" s="83" t="s">
        <v>2</v>
      </c>
      <c r="B107" s="83" t="s">
        <v>313</v>
      </c>
      <c r="C107" s="187" t="str">
        <f t="shared" si="1"/>
        <v>F712421104161/RU10</v>
      </c>
      <c r="D107" s="185" t="s">
        <v>772</v>
      </c>
      <c r="E107" s="186">
        <v>36770</v>
      </c>
    </row>
    <row r="108" spans="1:5" s="201" customFormat="1" x14ac:dyDescent="0.2">
      <c r="A108" s="83" t="s">
        <v>99</v>
      </c>
      <c r="B108" s="83" t="s">
        <v>553</v>
      </c>
      <c r="C108" s="187" t="str">
        <f t="shared" si="1"/>
        <v>F714421253102/RU12</v>
      </c>
      <c r="D108" s="185" t="s">
        <v>789</v>
      </c>
      <c r="E108" s="186">
        <v>37280</v>
      </c>
    </row>
    <row r="109" spans="1:5" x14ac:dyDescent="0.2">
      <c r="A109" s="83" t="s">
        <v>2</v>
      </c>
      <c r="B109" s="83" t="s">
        <v>741</v>
      </c>
      <c r="C109" s="187" t="str">
        <f t="shared" si="1"/>
        <v>F712421252154/RU10</v>
      </c>
      <c r="D109" s="185" t="s">
        <v>793</v>
      </c>
      <c r="E109" s="186">
        <v>28020</v>
      </c>
    </row>
    <row r="110" spans="1:5" x14ac:dyDescent="0.2">
      <c r="A110" s="83" t="s">
        <v>2</v>
      </c>
      <c r="B110" s="83" t="s">
        <v>742</v>
      </c>
      <c r="C110" s="187" t="str">
        <f t="shared" si="1"/>
        <v>F712531252455/RU10</v>
      </c>
      <c r="D110" s="185" t="s">
        <v>794</v>
      </c>
      <c r="E110" s="186">
        <v>22150</v>
      </c>
    </row>
    <row r="111" spans="1:5" x14ac:dyDescent="0.2">
      <c r="A111" s="83" t="s">
        <v>2</v>
      </c>
      <c r="B111" s="83" t="s">
        <v>743</v>
      </c>
      <c r="C111" s="187" t="str">
        <f t="shared" si="1"/>
        <v>F712531252654/RU10</v>
      </c>
      <c r="D111" s="185" t="s">
        <v>795</v>
      </c>
      <c r="E111" s="186">
        <v>21250</v>
      </c>
    </row>
    <row r="112" spans="1:5" x14ac:dyDescent="0.2">
      <c r="A112" s="83" t="s">
        <v>2</v>
      </c>
      <c r="B112" s="83" t="s">
        <v>744</v>
      </c>
      <c r="C112" s="187" t="str">
        <f t="shared" si="1"/>
        <v>F712531102651/RU10</v>
      </c>
      <c r="D112" s="185" t="s">
        <v>611</v>
      </c>
      <c r="E112" s="186">
        <v>23380</v>
      </c>
    </row>
    <row r="113" spans="1:5" s="201" customFormat="1" x14ac:dyDescent="0.2">
      <c r="A113" s="83" t="s">
        <v>626</v>
      </c>
      <c r="B113" s="198" t="s">
        <v>181</v>
      </c>
      <c r="C113" s="187" t="str">
        <f t="shared" si="1"/>
        <v>F714551407450/RU18</v>
      </c>
      <c r="D113" s="185" t="s">
        <v>786</v>
      </c>
      <c r="E113" s="186">
        <v>21650</v>
      </c>
    </row>
    <row r="114" spans="1:5" s="201" customFormat="1" x14ac:dyDescent="0.2">
      <c r="A114" s="83" t="s">
        <v>99</v>
      </c>
      <c r="B114" s="83" t="s">
        <v>797</v>
      </c>
      <c r="C114" s="187" t="str">
        <f t="shared" si="1"/>
        <v>F714421252154/RU12</v>
      </c>
      <c r="D114" s="185" t="s">
        <v>793</v>
      </c>
      <c r="E114" s="186">
        <v>28870</v>
      </c>
    </row>
    <row r="115" spans="1:5" s="201" customFormat="1" x14ac:dyDescent="0.2">
      <c r="A115" s="83" t="s">
        <v>99</v>
      </c>
      <c r="B115" s="83" t="s">
        <v>798</v>
      </c>
      <c r="C115" s="187" t="str">
        <f t="shared" si="1"/>
        <v>F714531252455/RU12</v>
      </c>
      <c r="D115" s="185" t="s">
        <v>794</v>
      </c>
      <c r="E115" s="186">
        <v>23190</v>
      </c>
    </row>
    <row r="116" spans="1:5" s="201" customFormat="1" x14ac:dyDescent="0.2">
      <c r="A116" s="83" t="s">
        <v>99</v>
      </c>
      <c r="B116" s="83" t="s">
        <v>799</v>
      </c>
      <c r="C116" s="187" t="str">
        <f t="shared" si="1"/>
        <v>F714531252654/RU12</v>
      </c>
      <c r="D116" s="185" t="s">
        <v>795</v>
      </c>
      <c r="E116" s="186">
        <v>20690</v>
      </c>
    </row>
    <row r="117" spans="1:5" s="201" customFormat="1" x14ac:dyDescent="0.2">
      <c r="A117" s="83" t="s">
        <v>99</v>
      </c>
      <c r="B117" s="83" t="s">
        <v>801</v>
      </c>
      <c r="C117" s="187" t="str">
        <f t="shared" si="1"/>
        <v>F714431251129/RU12</v>
      </c>
      <c r="D117" s="185" t="s">
        <v>757</v>
      </c>
      <c r="E117" s="186">
        <v>36920</v>
      </c>
    </row>
    <row r="118" spans="1:5" x14ac:dyDescent="0.2">
      <c r="A118" s="83" t="s">
        <v>2</v>
      </c>
      <c r="B118" s="83" t="s">
        <v>664</v>
      </c>
      <c r="C118" s="187" t="str">
        <f t="shared" si="1"/>
        <v>F712551401360/RU10</v>
      </c>
      <c r="D118" s="185" t="s">
        <v>806</v>
      </c>
      <c r="E118" s="199">
        <v>25600</v>
      </c>
    </row>
    <row r="119" spans="1:5" s="201" customFormat="1" x14ac:dyDescent="0.2">
      <c r="A119" s="83" t="s">
        <v>99</v>
      </c>
      <c r="B119" s="83" t="s">
        <v>616</v>
      </c>
      <c r="C119" s="187" t="str">
        <f t="shared" si="1"/>
        <v>F714531254351/RU12</v>
      </c>
      <c r="D119" s="185" t="s">
        <v>784</v>
      </c>
      <c r="E119" s="186">
        <v>26340</v>
      </c>
    </row>
    <row r="120" spans="1:5" s="201" customFormat="1" x14ac:dyDescent="0.2">
      <c r="A120" s="198" t="s">
        <v>626</v>
      </c>
      <c r="B120" s="83" t="s">
        <v>142</v>
      </c>
      <c r="C120" s="187" t="str">
        <f t="shared" si="1"/>
        <v>F712301251485/RU18</v>
      </c>
      <c r="D120" s="185" t="s">
        <v>711</v>
      </c>
      <c r="E120" s="186">
        <v>66949.600000000006</v>
      </c>
    </row>
    <row r="121" spans="1:5" x14ac:dyDescent="0.2">
      <c r="A121" s="83" t="s">
        <v>626</v>
      </c>
      <c r="B121" s="83" t="s">
        <v>810</v>
      </c>
      <c r="C121" s="187" t="str">
        <f t="shared" si="1"/>
        <v>F712421104102/RU18</v>
      </c>
      <c r="D121" s="185" t="s">
        <v>322</v>
      </c>
      <c r="E121" s="186">
        <v>41090</v>
      </c>
    </row>
    <row r="122" spans="1:5" s="201" customFormat="1" x14ac:dyDescent="0.2">
      <c r="A122" s="83" t="s">
        <v>2</v>
      </c>
      <c r="B122" s="83" t="s">
        <v>811</v>
      </c>
      <c r="C122" s="187" t="str">
        <f t="shared" si="1"/>
        <v>F712301403301/RU10</v>
      </c>
      <c r="D122" s="185" t="s">
        <v>814</v>
      </c>
      <c r="E122" s="186">
        <v>57650</v>
      </c>
    </row>
    <row r="123" spans="1:5" s="201" customFormat="1" x14ac:dyDescent="0.2">
      <c r="A123" s="83" t="s">
        <v>626</v>
      </c>
      <c r="B123" s="83" t="s">
        <v>811</v>
      </c>
      <c r="C123" s="187" t="str">
        <f t="shared" si="1"/>
        <v>F712301403301/RU18</v>
      </c>
      <c r="D123" s="185" t="s">
        <v>814</v>
      </c>
      <c r="E123" s="186">
        <v>58150</v>
      </c>
    </row>
    <row r="124" spans="1:5" s="201" customFormat="1" x14ac:dyDescent="0.2">
      <c r="A124" s="83" t="s">
        <v>2</v>
      </c>
      <c r="B124" s="83" t="s">
        <v>812</v>
      </c>
      <c r="C124" s="187" t="str">
        <f t="shared" si="1"/>
        <v>F712301403117/RU10</v>
      </c>
      <c r="D124" s="185" t="s">
        <v>815</v>
      </c>
      <c r="E124" s="186">
        <v>70520</v>
      </c>
    </row>
    <row r="125" spans="1:5" s="201" customFormat="1" x14ac:dyDescent="0.2">
      <c r="A125" s="83" t="s">
        <v>99</v>
      </c>
      <c r="B125" s="83" t="s">
        <v>811</v>
      </c>
      <c r="C125" s="187" t="str">
        <f t="shared" si="1"/>
        <v>F712301403301/RU12</v>
      </c>
      <c r="D125" s="185" t="s">
        <v>814</v>
      </c>
      <c r="E125" s="186">
        <v>58150</v>
      </c>
    </row>
    <row r="126" spans="1:5" x14ac:dyDescent="0.2">
      <c r="A126" s="83" t="s">
        <v>626</v>
      </c>
      <c r="B126" s="83" t="s">
        <v>16</v>
      </c>
      <c r="C126" s="187" t="str">
        <f t="shared" si="1"/>
        <v>F712421251056/RU18</v>
      </c>
      <c r="D126" s="185" t="s">
        <v>193</v>
      </c>
      <c r="E126" s="186">
        <v>55120</v>
      </c>
    </row>
    <row r="127" spans="1:5" x14ac:dyDescent="0.2">
      <c r="A127" s="83" t="s">
        <v>626</v>
      </c>
      <c r="B127" s="83" t="s">
        <v>643</v>
      </c>
      <c r="C127" s="187" t="str">
        <f t="shared" si="1"/>
        <v>F712421253166/RU18</v>
      </c>
      <c r="D127" s="185" t="s">
        <v>761</v>
      </c>
      <c r="E127" s="186">
        <v>35710</v>
      </c>
    </row>
    <row r="128" spans="1:5" x14ac:dyDescent="0.2">
      <c r="A128" s="83" t="s">
        <v>626</v>
      </c>
      <c r="B128" s="83" t="s">
        <v>644</v>
      </c>
      <c r="C128" s="187" t="str">
        <f t="shared" si="1"/>
        <v>F712531253366/RU18</v>
      </c>
      <c r="D128" s="185" t="s">
        <v>762</v>
      </c>
      <c r="E128" s="186">
        <v>29850</v>
      </c>
    </row>
    <row r="129" spans="1:5" x14ac:dyDescent="0.2">
      <c r="A129" s="83" t="s">
        <v>626</v>
      </c>
      <c r="B129" s="83" t="s">
        <v>646</v>
      </c>
      <c r="C129" s="187" t="str">
        <f t="shared" si="1"/>
        <v>F712421253178/RU18</v>
      </c>
      <c r="D129" s="185" t="s">
        <v>763</v>
      </c>
      <c r="E129" s="186">
        <v>33240</v>
      </c>
    </row>
    <row r="130" spans="1:5" x14ac:dyDescent="0.2">
      <c r="A130" s="83" t="s">
        <v>626</v>
      </c>
      <c r="B130" s="83" t="s">
        <v>648</v>
      </c>
      <c r="C130" s="187" t="str">
        <f t="shared" si="1"/>
        <v>F712531253398/RU18</v>
      </c>
      <c r="D130" s="185" t="s">
        <v>764</v>
      </c>
      <c r="E130" s="186">
        <v>26870</v>
      </c>
    </row>
    <row r="131" spans="1:5" x14ac:dyDescent="0.2">
      <c r="A131" s="83" t="s">
        <v>626</v>
      </c>
      <c r="B131" s="83" t="s">
        <v>652</v>
      </c>
      <c r="C131" s="187" t="str">
        <f t="shared" ref="C131:C168" si="2">CONCATENATE(B131,"/",A131)</f>
        <v>F712421403130/RU18</v>
      </c>
      <c r="D131" s="185" t="s">
        <v>765</v>
      </c>
      <c r="E131" s="186">
        <v>33260</v>
      </c>
    </row>
    <row r="132" spans="1:5" x14ac:dyDescent="0.2">
      <c r="A132" s="83" t="s">
        <v>626</v>
      </c>
      <c r="B132" s="83" t="s">
        <v>328</v>
      </c>
      <c r="C132" s="187" t="str">
        <f t="shared" si="2"/>
        <v>F712421252151/RU18</v>
      </c>
      <c r="D132" s="185" t="s">
        <v>771</v>
      </c>
      <c r="E132" s="186">
        <v>31910</v>
      </c>
    </row>
    <row r="133" spans="1:5" x14ac:dyDescent="0.2">
      <c r="A133" s="83" t="s">
        <v>626</v>
      </c>
      <c r="B133" s="83" t="s">
        <v>300</v>
      </c>
      <c r="C133" s="187" t="str">
        <f t="shared" si="2"/>
        <v>F712421253102/RU18</v>
      </c>
      <c r="D133" s="185" t="s">
        <v>789</v>
      </c>
      <c r="E133" s="186">
        <v>39040</v>
      </c>
    </row>
    <row r="134" spans="1:5" x14ac:dyDescent="0.2">
      <c r="A134" s="83" t="s">
        <v>626</v>
      </c>
      <c r="B134" s="83" t="s">
        <v>629</v>
      </c>
      <c r="C134" s="187" t="str">
        <f t="shared" si="2"/>
        <v>F712421254151/RU18</v>
      </c>
      <c r="D134" s="185" t="s">
        <v>632</v>
      </c>
      <c r="E134" s="186">
        <v>30610</v>
      </c>
    </row>
    <row r="135" spans="1:5" x14ac:dyDescent="0.2">
      <c r="A135" s="83" t="s">
        <v>626</v>
      </c>
      <c r="B135" s="83" t="s">
        <v>332</v>
      </c>
      <c r="C135" s="187" t="str">
        <f t="shared" si="2"/>
        <v>F712421254161/RU18</v>
      </c>
      <c r="D135" s="185" t="s">
        <v>772</v>
      </c>
      <c r="E135" s="186">
        <v>37270</v>
      </c>
    </row>
    <row r="136" spans="1:5" x14ac:dyDescent="0.2">
      <c r="A136" s="83" t="s">
        <v>626</v>
      </c>
      <c r="B136" s="83" t="s">
        <v>620</v>
      </c>
      <c r="C136" s="187" t="str">
        <f t="shared" si="2"/>
        <v>F712451407109/RU18</v>
      </c>
      <c r="D136" s="185" t="s">
        <v>775</v>
      </c>
      <c r="E136" s="186">
        <v>30200</v>
      </c>
    </row>
    <row r="137" spans="1:5" x14ac:dyDescent="0.2">
      <c r="A137" s="83" t="s">
        <v>626</v>
      </c>
      <c r="B137" s="83" t="s">
        <v>26</v>
      </c>
      <c r="C137" s="187" t="str">
        <f t="shared" si="2"/>
        <v>F712511254552/RU18</v>
      </c>
      <c r="D137" s="185" t="s">
        <v>323</v>
      </c>
      <c r="E137" s="186">
        <v>30520</v>
      </c>
    </row>
    <row r="138" spans="1:5" x14ac:dyDescent="0.2">
      <c r="A138" s="83" t="s">
        <v>626</v>
      </c>
      <c r="B138" s="83" t="s">
        <v>554</v>
      </c>
      <c r="C138" s="187" t="str">
        <f t="shared" si="2"/>
        <v>F712531402451/RU18</v>
      </c>
      <c r="D138" s="185" t="s">
        <v>776</v>
      </c>
      <c r="E138" s="186">
        <v>25610</v>
      </c>
    </row>
    <row r="139" spans="1:5" x14ac:dyDescent="0.2">
      <c r="A139" s="83" t="s">
        <v>626</v>
      </c>
      <c r="B139" s="83" t="s">
        <v>365</v>
      </c>
      <c r="C139" s="187" t="str">
        <f t="shared" si="2"/>
        <v>F712531402651/RU18</v>
      </c>
      <c r="D139" s="185" t="s">
        <v>611</v>
      </c>
      <c r="E139" s="186">
        <v>23560</v>
      </c>
    </row>
    <row r="140" spans="1:5" x14ac:dyDescent="0.2">
      <c r="A140" s="83" t="s">
        <v>626</v>
      </c>
      <c r="B140" s="83" t="s">
        <v>555</v>
      </c>
      <c r="C140" s="187" t="str">
        <f t="shared" si="2"/>
        <v>F712531404261/RU18</v>
      </c>
      <c r="D140" s="185" t="s">
        <v>774</v>
      </c>
      <c r="E140" s="186">
        <v>28890</v>
      </c>
    </row>
    <row r="141" spans="1:5" x14ac:dyDescent="0.2">
      <c r="A141" s="83" t="s">
        <v>626</v>
      </c>
      <c r="B141" s="83" t="s">
        <v>282</v>
      </c>
      <c r="C141" s="187" t="str">
        <f t="shared" si="2"/>
        <v>F712531404351/RU18</v>
      </c>
      <c r="D141" s="185" t="s">
        <v>784</v>
      </c>
      <c r="E141" s="186">
        <v>26710</v>
      </c>
    </row>
    <row r="142" spans="1:5" x14ac:dyDescent="0.2">
      <c r="A142" s="83" t="s">
        <v>626</v>
      </c>
      <c r="B142" s="83" t="s">
        <v>287</v>
      </c>
      <c r="C142" s="187" t="str">
        <f t="shared" si="2"/>
        <v>F712531404361/RU18</v>
      </c>
      <c r="D142" s="185" t="s">
        <v>257</v>
      </c>
      <c r="E142" s="186">
        <v>27170</v>
      </c>
    </row>
    <row r="143" spans="1:5" x14ac:dyDescent="0.2">
      <c r="A143" s="83" t="s">
        <v>2</v>
      </c>
      <c r="B143" s="83" t="s">
        <v>817</v>
      </c>
      <c r="C143" s="187" t="str">
        <f t="shared" si="2"/>
        <v>F712541401216/RU10</v>
      </c>
      <c r="D143" s="185" t="s">
        <v>818</v>
      </c>
      <c r="E143" s="186">
        <v>26800</v>
      </c>
    </row>
    <row r="144" spans="1:5" x14ac:dyDescent="0.2">
      <c r="A144" s="83" t="s">
        <v>626</v>
      </c>
      <c r="B144" s="83" t="s">
        <v>694</v>
      </c>
      <c r="C144" s="187" t="str">
        <f t="shared" si="2"/>
        <v>F712531253266/RU18</v>
      </c>
      <c r="D144" s="185" t="s">
        <v>770</v>
      </c>
      <c r="E144" s="186">
        <v>31940</v>
      </c>
    </row>
    <row r="145" spans="1:5" x14ac:dyDescent="0.2">
      <c r="A145" s="83" t="s">
        <v>626</v>
      </c>
      <c r="B145" s="83" t="s">
        <v>695</v>
      </c>
      <c r="C145" s="187" t="str">
        <f t="shared" si="2"/>
        <v>F712531253278/RU18</v>
      </c>
      <c r="D145" s="185" t="s">
        <v>769</v>
      </c>
      <c r="E145" s="186">
        <v>29050</v>
      </c>
    </row>
    <row r="146" spans="1:5" x14ac:dyDescent="0.2">
      <c r="A146" s="83" t="s">
        <v>626</v>
      </c>
      <c r="B146" s="83" t="s">
        <v>699</v>
      </c>
      <c r="C146" s="187" t="str">
        <f t="shared" si="2"/>
        <v>F712421254102/RU18</v>
      </c>
      <c r="D146" s="185" t="s">
        <v>322</v>
      </c>
      <c r="E146" s="186">
        <v>40490</v>
      </c>
    </row>
    <row r="147" spans="1:5" x14ac:dyDescent="0.2">
      <c r="A147" s="83" t="s">
        <v>626</v>
      </c>
      <c r="B147" s="83" t="s">
        <v>802</v>
      </c>
      <c r="C147" s="187" t="str">
        <f t="shared" si="2"/>
        <v>F712431251129/RU18</v>
      </c>
      <c r="D147" s="185" t="s">
        <v>757</v>
      </c>
      <c r="E147" s="186">
        <v>37910</v>
      </c>
    </row>
    <row r="148" spans="1:5" s="201" customFormat="1" x14ac:dyDescent="0.2">
      <c r="A148" s="83" t="s">
        <v>626</v>
      </c>
      <c r="B148" s="83" t="s">
        <v>713</v>
      </c>
      <c r="C148" s="187" t="str">
        <f t="shared" si="2"/>
        <v>F712541259217/RU18</v>
      </c>
      <c r="D148" s="185" t="s">
        <v>752</v>
      </c>
      <c r="E148" s="186">
        <v>23690</v>
      </c>
    </row>
    <row r="149" spans="1:5" x14ac:dyDescent="0.2">
      <c r="A149" s="83" t="s">
        <v>626</v>
      </c>
      <c r="B149" s="83" t="s">
        <v>742</v>
      </c>
      <c r="C149" s="187" t="str">
        <f t="shared" si="2"/>
        <v>F712531252455/RU18</v>
      </c>
      <c r="D149" s="185" t="s">
        <v>794</v>
      </c>
      <c r="E149" s="186">
        <v>23250</v>
      </c>
    </row>
    <row r="150" spans="1:5" x14ac:dyDescent="0.2">
      <c r="A150" s="83" t="s">
        <v>626</v>
      </c>
      <c r="B150" s="83" t="s">
        <v>741</v>
      </c>
      <c r="C150" s="187" t="str">
        <f t="shared" si="2"/>
        <v>F712421252154/RU18</v>
      </c>
      <c r="D150" s="185" t="s">
        <v>793</v>
      </c>
      <c r="E150" s="186">
        <v>29120</v>
      </c>
    </row>
    <row r="151" spans="1:5" s="201" customFormat="1" x14ac:dyDescent="0.2">
      <c r="A151" s="83" t="s">
        <v>2</v>
      </c>
      <c r="B151" s="83" t="s">
        <v>819</v>
      </c>
      <c r="C151" s="187" t="str">
        <f t="shared" si="2"/>
        <v>F712541109206/RU10</v>
      </c>
      <c r="D151" s="185" t="s">
        <v>822</v>
      </c>
      <c r="E151" s="186">
        <v>25620</v>
      </c>
    </row>
    <row r="152" spans="1:5" s="201" customFormat="1" x14ac:dyDescent="0.2">
      <c r="A152" s="83" t="s">
        <v>626</v>
      </c>
      <c r="B152" s="83" t="s">
        <v>819</v>
      </c>
      <c r="C152" s="187" t="str">
        <f t="shared" si="2"/>
        <v>F712541109206/RU18</v>
      </c>
      <c r="D152" s="185" t="s">
        <v>822</v>
      </c>
      <c r="E152" s="186">
        <v>26720</v>
      </c>
    </row>
    <row r="153" spans="1:5" s="201" customFormat="1" x14ac:dyDescent="0.2">
      <c r="A153" s="83" t="s">
        <v>99</v>
      </c>
      <c r="B153" s="83" t="s">
        <v>819</v>
      </c>
      <c r="C153" s="187" t="str">
        <f t="shared" si="2"/>
        <v>F712541109206/RU12</v>
      </c>
      <c r="D153" s="185" t="s">
        <v>822</v>
      </c>
      <c r="E153" s="186">
        <v>25090</v>
      </c>
    </row>
    <row r="154" spans="1:5" s="201" customFormat="1" x14ac:dyDescent="0.2">
      <c r="A154" s="83" t="s">
        <v>99</v>
      </c>
      <c r="B154" s="83" t="s">
        <v>621</v>
      </c>
      <c r="C154" s="187" t="str">
        <f t="shared" si="2"/>
        <v>F714541259206/RU12</v>
      </c>
      <c r="D154" s="185" t="s">
        <v>822</v>
      </c>
      <c r="E154" s="186">
        <v>24490</v>
      </c>
    </row>
    <row r="155" spans="1:5" s="201" customFormat="1" x14ac:dyDescent="0.2">
      <c r="A155" s="83" t="s">
        <v>2</v>
      </c>
      <c r="B155" s="83" t="s">
        <v>820</v>
      </c>
      <c r="C155" s="187" t="str">
        <f t="shared" si="2"/>
        <v>F712541409206/RU10</v>
      </c>
      <c r="D155" s="185" t="s">
        <v>822</v>
      </c>
      <c r="E155" s="186">
        <v>24700</v>
      </c>
    </row>
    <row r="156" spans="1:5" s="201" customFormat="1" x14ac:dyDescent="0.2">
      <c r="A156" s="83" t="s">
        <v>2</v>
      </c>
      <c r="B156" s="83" t="s">
        <v>821</v>
      </c>
      <c r="C156" s="187" t="str">
        <f t="shared" si="2"/>
        <v>F712541259206/RU10</v>
      </c>
      <c r="D156" s="185" t="s">
        <v>822</v>
      </c>
      <c r="E156" s="186">
        <v>25020</v>
      </c>
    </row>
    <row r="157" spans="1:5" s="201" customFormat="1" x14ac:dyDescent="0.2">
      <c r="A157" s="83" t="s">
        <v>626</v>
      </c>
      <c r="B157" s="83" t="s">
        <v>821</v>
      </c>
      <c r="C157" s="187" t="str">
        <f t="shared" si="2"/>
        <v>F712541259206/RU18</v>
      </c>
      <c r="D157" s="185" t="s">
        <v>822</v>
      </c>
      <c r="E157" s="186">
        <v>26120</v>
      </c>
    </row>
    <row r="158" spans="1:5" s="201" customFormat="1" x14ac:dyDescent="0.2">
      <c r="A158" s="83" t="s">
        <v>2</v>
      </c>
      <c r="B158" s="83" t="s">
        <v>604</v>
      </c>
      <c r="C158" s="187" t="str">
        <f t="shared" si="2"/>
        <v>F712201403279/RU10</v>
      </c>
      <c r="D158" s="185" t="s">
        <v>823</v>
      </c>
      <c r="E158" s="186">
        <v>78100</v>
      </c>
    </row>
    <row r="159" spans="1:5" x14ac:dyDescent="0.2">
      <c r="A159" s="83" t="s">
        <v>2</v>
      </c>
      <c r="B159" s="83" t="s">
        <v>605</v>
      </c>
      <c r="C159" s="187" t="str">
        <f t="shared" si="2"/>
        <v>F712201403397/RU10</v>
      </c>
      <c r="D159" s="185" t="s">
        <v>791</v>
      </c>
      <c r="E159" s="186">
        <v>81020.399999999994</v>
      </c>
    </row>
    <row r="160" spans="1:5" s="201" customFormat="1" x14ac:dyDescent="0.2">
      <c r="A160" s="83" t="s">
        <v>2</v>
      </c>
      <c r="B160" s="185" t="s">
        <v>633</v>
      </c>
      <c r="C160" s="187" t="str">
        <f t="shared" si="2"/>
        <v>F712201402507/RU10</v>
      </c>
      <c r="D160" s="185" t="s">
        <v>803</v>
      </c>
      <c r="E160" s="186">
        <v>65820</v>
      </c>
    </row>
    <row r="161" spans="1:5" x14ac:dyDescent="0.2">
      <c r="A161" s="83" t="s">
        <v>626</v>
      </c>
      <c r="B161" s="83" t="s">
        <v>744</v>
      </c>
      <c r="C161" s="187" t="str">
        <f t="shared" si="2"/>
        <v>F712531102651/RU18</v>
      </c>
      <c r="D161" s="185" t="s">
        <v>611</v>
      </c>
      <c r="E161" s="186">
        <v>24480</v>
      </c>
    </row>
    <row r="162" spans="1:5" s="201" customFormat="1" x14ac:dyDescent="0.2">
      <c r="A162" s="83" t="s">
        <v>626</v>
      </c>
      <c r="B162" s="83" t="s">
        <v>714</v>
      </c>
      <c r="C162" s="187" t="str">
        <f t="shared" si="2"/>
        <v>F714541259217/RU18</v>
      </c>
      <c r="D162" s="185" t="s">
        <v>752</v>
      </c>
      <c r="E162" s="186">
        <v>23690</v>
      </c>
    </row>
    <row r="163" spans="1:5" x14ac:dyDescent="0.2">
      <c r="A163" s="83" t="s">
        <v>2</v>
      </c>
      <c r="B163" s="83" t="s">
        <v>824</v>
      </c>
      <c r="C163" s="187" t="str">
        <f t="shared" si="2"/>
        <v>F712301252526/RU10</v>
      </c>
      <c r="D163" s="185" t="s">
        <v>826</v>
      </c>
      <c r="E163" s="186">
        <v>43720</v>
      </c>
    </row>
    <row r="164" spans="1:5" x14ac:dyDescent="0.2">
      <c r="A164" s="83" t="s">
        <v>2</v>
      </c>
      <c r="B164" s="83" t="s">
        <v>825</v>
      </c>
      <c r="C164" s="187" t="str">
        <f t="shared" si="2"/>
        <v>F712301102526/RU10</v>
      </c>
      <c r="D164" s="185" t="s">
        <v>826</v>
      </c>
      <c r="E164" s="186">
        <v>44320</v>
      </c>
    </row>
    <row r="165" spans="1:5" x14ac:dyDescent="0.2">
      <c r="A165" s="83" t="s">
        <v>2</v>
      </c>
      <c r="B165" s="83" t="s">
        <v>606</v>
      </c>
      <c r="C165" s="187" t="str">
        <f t="shared" si="2"/>
        <v>F712301403115/RU10</v>
      </c>
      <c r="D165" s="185" t="s">
        <v>827</v>
      </c>
      <c r="E165" s="186">
        <v>95370</v>
      </c>
    </row>
    <row r="166" spans="1:5" x14ac:dyDescent="0.2">
      <c r="A166" s="83" t="s">
        <v>626</v>
      </c>
      <c r="B166" s="83" t="s">
        <v>562</v>
      </c>
      <c r="C166" s="187" t="str">
        <f t="shared" si="2"/>
        <v>F712301103285/RU18</v>
      </c>
      <c r="D166" s="185" t="s">
        <v>748</v>
      </c>
      <c r="E166" s="186">
        <v>61790</v>
      </c>
    </row>
    <row r="167" spans="1:5" x14ac:dyDescent="0.2">
      <c r="A167" s="83" t="s">
        <v>2</v>
      </c>
      <c r="B167" s="83" t="s">
        <v>693</v>
      </c>
      <c r="C167" s="187" t="str">
        <f t="shared" si="2"/>
        <v>F712531102451/RU10</v>
      </c>
      <c r="D167" s="185" t="s">
        <v>776</v>
      </c>
      <c r="E167" s="186">
        <v>25430</v>
      </c>
    </row>
    <row r="168" spans="1:5" x14ac:dyDescent="0.2">
      <c r="A168" s="83" t="s">
        <v>626</v>
      </c>
      <c r="B168" s="83" t="s">
        <v>743</v>
      </c>
      <c r="C168" s="187" t="str">
        <f t="shared" si="2"/>
        <v>F712531252654/RU18</v>
      </c>
      <c r="D168" s="185" t="s">
        <v>795</v>
      </c>
      <c r="E168" s="186">
        <v>22350</v>
      </c>
    </row>
  </sheetData>
  <autoFilter ref="A1:E168" xr:uid="{44B05EF3-4989-48CB-8F1B-196694856CE6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F0C5B-CE4D-4826-B096-13FBAF0324D1}">
  <dimension ref="A1:F173"/>
  <sheetViews>
    <sheetView workbookViewId="0">
      <selection activeCell="E1" sqref="E1:E1048576"/>
    </sheetView>
  </sheetViews>
  <sheetFormatPr baseColWidth="10" defaultColWidth="8.83203125" defaultRowHeight="15" x14ac:dyDescent="0.2"/>
  <cols>
    <col min="2" max="2" width="16.5" customWidth="1"/>
    <col min="3" max="3" width="19.1640625" hidden="1" customWidth="1"/>
    <col min="4" max="4" width="43.1640625" bestFit="1" customWidth="1"/>
    <col min="5" max="5" width="12.83203125" bestFit="1" customWidth="1"/>
  </cols>
  <sheetData>
    <row r="1" spans="1:6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6" x14ac:dyDescent="0.2">
      <c r="A2" s="204"/>
      <c r="B2" s="204"/>
      <c r="C2" s="204"/>
      <c r="D2" s="205">
        <v>44136</v>
      </c>
      <c r="E2" s="202" t="s">
        <v>597</v>
      </c>
    </row>
    <row r="3" spans="1:6" x14ac:dyDescent="0.2">
      <c r="A3" s="83" t="s">
        <v>2</v>
      </c>
      <c r="B3" s="83" t="s">
        <v>58</v>
      </c>
      <c r="C3" s="187" t="str">
        <f>CONCATENATE(B3,"/",A3)</f>
        <v>F712301251189/RU10</v>
      </c>
      <c r="D3" s="185" t="s">
        <v>746</v>
      </c>
      <c r="E3" s="186">
        <v>76089.5</v>
      </c>
      <c r="F3" t="str">
        <f>LEFT(RIGHT(B3,4),1)</f>
        <v>1</v>
      </c>
    </row>
    <row r="4" spans="1:6" x14ac:dyDescent="0.2">
      <c r="A4" s="83" t="s">
        <v>99</v>
      </c>
      <c r="B4" s="83" t="s">
        <v>720</v>
      </c>
      <c r="C4" s="187" t="str">
        <f t="shared" ref="C4:C67" si="0">CONCATENATE(B4,"/",A4)</f>
        <v>F714531252651/RU12</v>
      </c>
      <c r="D4" s="185" t="s">
        <v>749</v>
      </c>
      <c r="E4" s="186">
        <v>24050</v>
      </c>
      <c r="F4" t="str">
        <f t="shared" ref="F4:F67" si="1">LEFT(RIGHT(B4,4),1)</f>
        <v>2</v>
      </c>
    </row>
    <row r="5" spans="1:6" x14ac:dyDescent="0.2">
      <c r="A5" s="83" t="s">
        <v>2</v>
      </c>
      <c r="B5" s="83" t="s">
        <v>639</v>
      </c>
      <c r="C5" s="187" t="str">
        <f t="shared" si="0"/>
        <v>F712301251187/RU10</v>
      </c>
      <c r="D5" s="185" t="s">
        <v>751</v>
      </c>
      <c r="E5" s="186">
        <v>106970</v>
      </c>
      <c r="F5" t="str">
        <f t="shared" si="1"/>
        <v>1</v>
      </c>
    </row>
    <row r="6" spans="1:6" x14ac:dyDescent="0.2">
      <c r="A6" s="83" t="s">
        <v>2</v>
      </c>
      <c r="B6" s="83" t="s">
        <v>713</v>
      </c>
      <c r="C6" s="187" t="str">
        <f t="shared" si="0"/>
        <v>F712541259217/RU10</v>
      </c>
      <c r="D6" s="185" t="s">
        <v>752</v>
      </c>
      <c r="E6" s="186">
        <v>23720</v>
      </c>
      <c r="F6" t="str">
        <f t="shared" si="1"/>
        <v>9</v>
      </c>
    </row>
    <row r="7" spans="1:6" x14ac:dyDescent="0.2">
      <c r="A7" s="83" t="s">
        <v>99</v>
      </c>
      <c r="B7" s="83" t="s">
        <v>714</v>
      </c>
      <c r="C7" s="187" t="str">
        <f t="shared" si="0"/>
        <v>F714541259217/RU12</v>
      </c>
      <c r="D7" s="185" t="s">
        <v>752</v>
      </c>
      <c r="E7" s="186">
        <v>22570</v>
      </c>
      <c r="F7" t="str">
        <f t="shared" si="1"/>
        <v>9</v>
      </c>
    </row>
    <row r="8" spans="1:6" x14ac:dyDescent="0.2">
      <c r="A8" s="83" t="s">
        <v>2</v>
      </c>
      <c r="B8" s="83" t="s">
        <v>641</v>
      </c>
      <c r="C8" s="187" t="str">
        <f t="shared" si="0"/>
        <v>F712201251365/RU10</v>
      </c>
      <c r="D8" s="185" t="s">
        <v>754</v>
      </c>
      <c r="E8" s="186">
        <v>65010</v>
      </c>
      <c r="F8" t="str">
        <f t="shared" si="1"/>
        <v>1</v>
      </c>
    </row>
    <row r="9" spans="1:6" x14ac:dyDescent="0.2">
      <c r="A9" s="83" t="s">
        <v>2</v>
      </c>
      <c r="B9" s="83" t="s">
        <v>640</v>
      </c>
      <c r="C9" s="187" t="str">
        <f t="shared" si="0"/>
        <v>F712301251295/RU10</v>
      </c>
      <c r="D9" s="185" t="s">
        <v>755</v>
      </c>
      <c r="E9" s="186">
        <v>71000</v>
      </c>
      <c r="F9" t="str">
        <f t="shared" si="1"/>
        <v>1</v>
      </c>
    </row>
    <row r="10" spans="1:6" x14ac:dyDescent="0.2">
      <c r="A10" s="83" t="s">
        <v>2</v>
      </c>
      <c r="B10" s="83" t="s">
        <v>691</v>
      </c>
      <c r="C10" s="187" t="str">
        <f t="shared" si="0"/>
        <v>F712421104151/RU10</v>
      </c>
      <c r="D10" s="185" t="s">
        <v>632</v>
      </c>
      <c r="E10" s="186">
        <v>32150</v>
      </c>
      <c r="F10" t="str">
        <f t="shared" si="1"/>
        <v>4</v>
      </c>
    </row>
    <row r="11" spans="1:6" x14ac:dyDescent="0.2">
      <c r="A11" s="83" t="s">
        <v>2</v>
      </c>
      <c r="B11" s="83" t="s">
        <v>225</v>
      </c>
      <c r="C11" s="187" t="str">
        <f t="shared" si="0"/>
        <v>F712301254713/RU10</v>
      </c>
      <c r="D11" s="185" t="s">
        <v>688</v>
      </c>
      <c r="E11" s="186">
        <v>71010</v>
      </c>
      <c r="F11" t="str">
        <f t="shared" si="1"/>
        <v>4</v>
      </c>
    </row>
    <row r="12" spans="1:6" x14ac:dyDescent="0.2">
      <c r="A12" s="83" t="s">
        <v>626</v>
      </c>
      <c r="B12" s="83" t="s">
        <v>225</v>
      </c>
      <c r="C12" s="187" t="str">
        <f t="shared" si="0"/>
        <v>F712301254713/RU18</v>
      </c>
      <c r="D12" s="185" t="s">
        <v>688</v>
      </c>
      <c r="E12" s="186">
        <v>71510</v>
      </c>
      <c r="F12" t="str">
        <f t="shared" si="1"/>
        <v>4</v>
      </c>
    </row>
    <row r="13" spans="1:6" x14ac:dyDescent="0.2">
      <c r="A13" s="83" t="s">
        <v>626</v>
      </c>
      <c r="B13" s="83" t="s">
        <v>627</v>
      </c>
      <c r="C13" s="187" t="str">
        <f t="shared" si="0"/>
        <v>F714431256169/RU18</v>
      </c>
      <c r="D13" s="185" t="s">
        <v>630</v>
      </c>
      <c r="E13" s="186">
        <v>25250</v>
      </c>
      <c r="F13" t="str">
        <f t="shared" si="1"/>
        <v>6</v>
      </c>
    </row>
    <row r="14" spans="1:6" x14ac:dyDescent="0.2">
      <c r="A14" s="83" t="s">
        <v>626</v>
      </c>
      <c r="B14" s="83" t="s">
        <v>628</v>
      </c>
      <c r="C14" s="187" t="str">
        <f t="shared" si="0"/>
        <v>F714531256469/RU18</v>
      </c>
      <c r="D14" s="185" t="s">
        <v>631</v>
      </c>
      <c r="E14" s="186">
        <v>21920</v>
      </c>
      <c r="F14" t="str">
        <f t="shared" si="1"/>
        <v>6</v>
      </c>
    </row>
    <row r="15" spans="1:6" x14ac:dyDescent="0.2">
      <c r="A15" s="83" t="s">
        <v>2</v>
      </c>
      <c r="B15" s="83" t="s">
        <v>686</v>
      </c>
      <c r="C15" s="187" t="str">
        <f t="shared" si="0"/>
        <v>F712531404200/RU10</v>
      </c>
      <c r="D15" s="185" t="s">
        <v>758</v>
      </c>
      <c r="E15" s="186">
        <v>31730</v>
      </c>
      <c r="F15" t="str">
        <f t="shared" si="1"/>
        <v>4</v>
      </c>
    </row>
    <row r="16" spans="1:6" x14ac:dyDescent="0.2">
      <c r="A16" s="83" t="s">
        <v>2</v>
      </c>
      <c r="B16" s="83" t="s">
        <v>7</v>
      </c>
      <c r="C16" s="187" t="str">
        <f t="shared" si="0"/>
        <v>F712411404101/RU10</v>
      </c>
      <c r="D16" s="185" t="s">
        <v>760</v>
      </c>
      <c r="E16" s="186">
        <v>38490</v>
      </c>
      <c r="F16" t="str">
        <f t="shared" si="1"/>
        <v>4</v>
      </c>
    </row>
    <row r="17" spans="1:6" x14ac:dyDescent="0.2">
      <c r="A17" s="83" t="s">
        <v>2</v>
      </c>
      <c r="B17" s="83" t="s">
        <v>643</v>
      </c>
      <c r="C17" s="187" t="str">
        <f t="shared" si="0"/>
        <v>F712421253166/RU10</v>
      </c>
      <c r="D17" s="185" t="s">
        <v>761</v>
      </c>
      <c r="E17" s="186">
        <v>37030</v>
      </c>
      <c r="F17" t="str">
        <f t="shared" si="1"/>
        <v>3</v>
      </c>
    </row>
    <row r="18" spans="1:6" x14ac:dyDescent="0.2">
      <c r="A18" s="83" t="s">
        <v>99</v>
      </c>
      <c r="B18" s="83" t="s">
        <v>659</v>
      </c>
      <c r="C18" s="187" t="str">
        <f t="shared" si="0"/>
        <v>F714421253166/RU12</v>
      </c>
      <c r="D18" s="185" t="s">
        <v>761</v>
      </c>
      <c r="E18" s="186">
        <v>36880</v>
      </c>
      <c r="F18" t="str">
        <f t="shared" si="1"/>
        <v>3</v>
      </c>
    </row>
    <row r="19" spans="1:6" x14ac:dyDescent="0.2">
      <c r="A19" s="83" t="s">
        <v>2</v>
      </c>
      <c r="B19" s="83" t="s">
        <v>644</v>
      </c>
      <c r="C19" s="187" t="str">
        <f t="shared" si="0"/>
        <v>F712531253366/RU10</v>
      </c>
      <c r="D19" s="185" t="s">
        <v>762</v>
      </c>
      <c r="E19" s="186">
        <v>31000</v>
      </c>
      <c r="F19" t="str">
        <f t="shared" si="1"/>
        <v>3</v>
      </c>
    </row>
    <row r="20" spans="1:6" x14ac:dyDescent="0.2">
      <c r="A20" s="83" t="s">
        <v>2</v>
      </c>
      <c r="B20" s="83" t="s">
        <v>646</v>
      </c>
      <c r="C20" s="187" t="str">
        <f t="shared" si="0"/>
        <v>F712421253178/RU10</v>
      </c>
      <c r="D20" s="185" t="s">
        <v>763</v>
      </c>
      <c r="E20" s="186">
        <v>33970</v>
      </c>
      <c r="F20" t="str">
        <f t="shared" si="1"/>
        <v>3</v>
      </c>
    </row>
    <row r="21" spans="1:6" x14ac:dyDescent="0.2">
      <c r="A21" s="83" t="s">
        <v>2</v>
      </c>
      <c r="B21" s="83" t="s">
        <v>648</v>
      </c>
      <c r="C21" s="187" t="str">
        <f t="shared" si="0"/>
        <v>F712531253398/RU10</v>
      </c>
      <c r="D21" s="185" t="s">
        <v>764</v>
      </c>
      <c r="E21" s="186">
        <v>27550</v>
      </c>
      <c r="F21" t="str">
        <f t="shared" si="1"/>
        <v>3</v>
      </c>
    </row>
    <row r="22" spans="1:6" x14ac:dyDescent="0.2">
      <c r="A22" s="83" t="s">
        <v>2</v>
      </c>
      <c r="B22" s="83" t="s">
        <v>649</v>
      </c>
      <c r="C22" s="187" t="str">
        <f t="shared" si="0"/>
        <v>F712531403366/RU10</v>
      </c>
      <c r="D22" s="185" t="s">
        <v>762</v>
      </c>
      <c r="E22" s="186">
        <v>30680</v>
      </c>
      <c r="F22" t="str">
        <f t="shared" si="1"/>
        <v>3</v>
      </c>
    </row>
    <row r="23" spans="1:6" x14ac:dyDescent="0.2">
      <c r="A23" s="83" t="s">
        <v>2</v>
      </c>
      <c r="B23" s="83" t="s">
        <v>650</v>
      </c>
      <c r="C23" s="187" t="str">
        <f t="shared" si="0"/>
        <v>F712421403166/RU10</v>
      </c>
      <c r="D23" s="185" t="s">
        <v>761</v>
      </c>
      <c r="E23" s="186">
        <v>36710</v>
      </c>
      <c r="F23" t="str">
        <f t="shared" si="1"/>
        <v>3</v>
      </c>
    </row>
    <row r="24" spans="1:6" x14ac:dyDescent="0.2">
      <c r="A24" s="83" t="s">
        <v>2</v>
      </c>
      <c r="B24" s="83" t="s">
        <v>652</v>
      </c>
      <c r="C24" s="187" t="str">
        <f t="shared" si="0"/>
        <v>F712421403130/RU10</v>
      </c>
      <c r="D24" s="185" t="s">
        <v>765</v>
      </c>
      <c r="E24" s="186">
        <v>32700</v>
      </c>
      <c r="F24" t="str">
        <f t="shared" si="1"/>
        <v>3</v>
      </c>
    </row>
    <row r="25" spans="1:6" x14ac:dyDescent="0.2">
      <c r="A25" s="83" t="s">
        <v>2</v>
      </c>
      <c r="B25" s="83" t="s">
        <v>653</v>
      </c>
      <c r="C25" s="187" t="str">
        <f t="shared" si="0"/>
        <v>F712531403230/RU10</v>
      </c>
      <c r="D25" s="185" t="s">
        <v>766</v>
      </c>
      <c r="E25" s="186">
        <v>31550</v>
      </c>
      <c r="F25" t="str">
        <f t="shared" si="1"/>
        <v>3</v>
      </c>
    </row>
    <row r="26" spans="1:6" x14ac:dyDescent="0.2">
      <c r="A26" s="83" t="s">
        <v>2</v>
      </c>
      <c r="B26" s="83" t="s">
        <v>654</v>
      </c>
      <c r="C26" s="187" t="str">
        <f t="shared" si="0"/>
        <v>F712531403330/RU10</v>
      </c>
      <c r="D26" s="185" t="s">
        <v>767</v>
      </c>
      <c r="E26" s="186">
        <v>30550</v>
      </c>
      <c r="F26" t="str">
        <f t="shared" si="1"/>
        <v>3</v>
      </c>
    </row>
    <row r="27" spans="1:6" x14ac:dyDescent="0.2">
      <c r="A27" s="83" t="s">
        <v>2</v>
      </c>
      <c r="B27" s="83" t="s">
        <v>655</v>
      </c>
      <c r="C27" s="187" t="str">
        <f t="shared" si="0"/>
        <v>F712531403340/RU10</v>
      </c>
      <c r="D27" s="185" t="s">
        <v>768</v>
      </c>
      <c r="E27" s="186">
        <v>29150</v>
      </c>
      <c r="F27" t="str">
        <f t="shared" si="1"/>
        <v>3</v>
      </c>
    </row>
    <row r="28" spans="1:6" x14ac:dyDescent="0.2">
      <c r="A28" s="83" t="s">
        <v>99</v>
      </c>
      <c r="B28" s="83" t="s">
        <v>656</v>
      </c>
      <c r="C28" s="187" t="str">
        <f t="shared" si="0"/>
        <v>F714421253178/RU12</v>
      </c>
      <c r="D28" s="185" t="s">
        <v>763</v>
      </c>
      <c r="E28" s="186">
        <v>34040</v>
      </c>
      <c r="F28" t="str">
        <f t="shared" si="1"/>
        <v>3</v>
      </c>
    </row>
    <row r="29" spans="1:6" x14ac:dyDescent="0.2">
      <c r="A29" s="83" t="s">
        <v>99</v>
      </c>
      <c r="B29" s="83" t="s">
        <v>657</v>
      </c>
      <c r="C29" s="187" t="str">
        <f t="shared" si="0"/>
        <v>F714521253278/RU12</v>
      </c>
      <c r="D29" s="185" t="s">
        <v>769</v>
      </c>
      <c r="E29" s="186">
        <v>29800</v>
      </c>
      <c r="F29" t="str">
        <f t="shared" si="1"/>
        <v>3</v>
      </c>
    </row>
    <row r="30" spans="1:6" x14ac:dyDescent="0.2">
      <c r="A30" s="83" t="s">
        <v>99</v>
      </c>
      <c r="B30" s="83" t="s">
        <v>658</v>
      </c>
      <c r="C30" s="187" t="str">
        <f t="shared" si="0"/>
        <v>F714531253398/RU12</v>
      </c>
      <c r="D30" s="185" t="s">
        <v>764</v>
      </c>
      <c r="E30" s="186">
        <v>27870</v>
      </c>
      <c r="F30" t="str">
        <f t="shared" si="1"/>
        <v>3</v>
      </c>
    </row>
    <row r="31" spans="1:6" x14ac:dyDescent="0.2">
      <c r="A31" s="83" t="s">
        <v>99</v>
      </c>
      <c r="B31" s="83" t="s">
        <v>660</v>
      </c>
      <c r="C31" s="187" t="str">
        <f t="shared" si="0"/>
        <v>F714521253266/RU12</v>
      </c>
      <c r="D31" s="185" t="s">
        <v>770</v>
      </c>
      <c r="E31" s="186">
        <v>32590</v>
      </c>
      <c r="F31" t="str">
        <f t="shared" si="1"/>
        <v>3</v>
      </c>
    </row>
    <row r="32" spans="1:6" x14ac:dyDescent="0.2">
      <c r="A32" s="83" t="s">
        <v>99</v>
      </c>
      <c r="B32" s="83" t="s">
        <v>661</v>
      </c>
      <c r="C32" s="187" t="str">
        <f t="shared" si="0"/>
        <v>F714531253366/RU12</v>
      </c>
      <c r="D32" s="185" t="s">
        <v>762</v>
      </c>
      <c r="E32" s="186">
        <v>30410</v>
      </c>
      <c r="F32" t="str">
        <f t="shared" si="1"/>
        <v>3</v>
      </c>
    </row>
    <row r="33" spans="1:6" x14ac:dyDescent="0.2">
      <c r="A33" s="83" t="s">
        <v>2</v>
      </c>
      <c r="B33" s="83" t="s">
        <v>662</v>
      </c>
      <c r="C33" s="187" t="str">
        <f t="shared" si="0"/>
        <v>F712421103166/RU10</v>
      </c>
      <c r="D33" s="185" t="s">
        <v>761</v>
      </c>
      <c r="E33" s="186">
        <v>37630</v>
      </c>
      <c r="F33" t="str">
        <f t="shared" si="1"/>
        <v>3</v>
      </c>
    </row>
    <row r="34" spans="1:6" x14ac:dyDescent="0.2">
      <c r="A34" s="83" t="s">
        <v>99</v>
      </c>
      <c r="B34" s="83" t="s">
        <v>662</v>
      </c>
      <c r="C34" s="187" t="str">
        <f t="shared" si="0"/>
        <v>F712421103166/RU12</v>
      </c>
      <c r="D34" s="185" t="s">
        <v>761</v>
      </c>
      <c r="E34" s="186">
        <v>37480</v>
      </c>
      <c r="F34" t="str">
        <f t="shared" si="1"/>
        <v>3</v>
      </c>
    </row>
    <row r="35" spans="1:6" x14ac:dyDescent="0.2">
      <c r="A35" s="83" t="s">
        <v>2</v>
      </c>
      <c r="B35" s="83" t="s">
        <v>328</v>
      </c>
      <c r="C35" s="187" t="str">
        <f t="shared" si="0"/>
        <v>F712421252151/RU10</v>
      </c>
      <c r="D35" s="185" t="s">
        <v>771</v>
      </c>
      <c r="E35" s="186">
        <v>33080</v>
      </c>
      <c r="F35" t="str">
        <f t="shared" si="1"/>
        <v>2</v>
      </c>
    </row>
    <row r="36" spans="1:6" x14ac:dyDescent="0.2">
      <c r="A36" s="83" t="s">
        <v>2</v>
      </c>
      <c r="B36" s="83" t="s">
        <v>332</v>
      </c>
      <c r="C36" s="187" t="str">
        <f t="shared" si="0"/>
        <v>F712421254161/RU10</v>
      </c>
      <c r="D36" s="185" t="s">
        <v>772</v>
      </c>
      <c r="E36" s="186">
        <v>38570</v>
      </c>
      <c r="F36" t="str">
        <f t="shared" si="1"/>
        <v>4</v>
      </c>
    </row>
    <row r="37" spans="1:6" x14ac:dyDescent="0.2">
      <c r="A37" s="83" t="s">
        <v>99</v>
      </c>
      <c r="B37" s="83" t="s">
        <v>627</v>
      </c>
      <c r="C37" s="187" t="str">
        <f t="shared" si="0"/>
        <v>F714431256169/RU12</v>
      </c>
      <c r="D37" s="185" t="s">
        <v>630</v>
      </c>
      <c r="E37" s="186">
        <v>24750</v>
      </c>
      <c r="F37" t="str">
        <f t="shared" si="1"/>
        <v>6</v>
      </c>
    </row>
    <row r="38" spans="1:6" x14ac:dyDescent="0.2">
      <c r="A38" s="83" t="s">
        <v>99</v>
      </c>
      <c r="B38" s="83" t="s">
        <v>628</v>
      </c>
      <c r="C38" s="187" t="str">
        <f t="shared" si="0"/>
        <v>F714531256469/RU12</v>
      </c>
      <c r="D38" s="185" t="s">
        <v>631</v>
      </c>
      <c r="E38" s="186">
        <v>21420</v>
      </c>
      <c r="F38" t="str">
        <f t="shared" si="1"/>
        <v>6</v>
      </c>
    </row>
    <row r="39" spans="1:6" x14ac:dyDescent="0.2">
      <c r="A39" s="83" t="s">
        <v>2</v>
      </c>
      <c r="B39" s="83" t="s">
        <v>629</v>
      </c>
      <c r="C39" s="187" t="str">
        <f t="shared" si="0"/>
        <v>F712421254151/RU10</v>
      </c>
      <c r="D39" s="185" t="s">
        <v>632</v>
      </c>
      <c r="E39" s="186">
        <v>31550</v>
      </c>
      <c r="F39" t="str">
        <f t="shared" si="1"/>
        <v>4</v>
      </c>
    </row>
    <row r="40" spans="1:6" x14ac:dyDescent="0.2">
      <c r="A40" s="83" t="s">
        <v>2</v>
      </c>
      <c r="B40" s="83" t="s">
        <v>66</v>
      </c>
      <c r="C40" s="187" t="str">
        <f t="shared" si="0"/>
        <v>F712301257329/RU10</v>
      </c>
      <c r="D40" s="185" t="s">
        <v>773</v>
      </c>
      <c r="E40" s="186">
        <v>38270.399999999994</v>
      </c>
      <c r="F40" t="str">
        <f t="shared" si="1"/>
        <v>7</v>
      </c>
    </row>
    <row r="41" spans="1:6" x14ac:dyDescent="0.2">
      <c r="A41" s="83" t="s">
        <v>626</v>
      </c>
      <c r="B41" s="83" t="s">
        <v>66</v>
      </c>
      <c r="C41" s="187" t="str">
        <f t="shared" si="0"/>
        <v>F712301257329/RU18</v>
      </c>
      <c r="D41" s="185" t="s">
        <v>773</v>
      </c>
      <c r="E41" s="186">
        <v>38769.899999999994</v>
      </c>
      <c r="F41" t="str">
        <f t="shared" si="1"/>
        <v>7</v>
      </c>
    </row>
    <row r="42" spans="1:6" x14ac:dyDescent="0.2">
      <c r="A42" s="83" t="s">
        <v>99</v>
      </c>
      <c r="B42" s="83" t="s">
        <v>66</v>
      </c>
      <c r="C42" s="187" t="str">
        <f t="shared" si="0"/>
        <v>F712301257329/RU12</v>
      </c>
      <c r="D42" s="185" t="s">
        <v>773</v>
      </c>
      <c r="E42" s="186">
        <v>38769.899999999994</v>
      </c>
      <c r="F42" t="str">
        <f t="shared" si="1"/>
        <v>7</v>
      </c>
    </row>
    <row r="43" spans="1:6" x14ac:dyDescent="0.2">
      <c r="A43" s="83" t="s">
        <v>2</v>
      </c>
      <c r="B43" s="83" t="s">
        <v>191</v>
      </c>
      <c r="C43" s="187" t="str">
        <f t="shared" si="0"/>
        <v>F712421251092/RU10</v>
      </c>
      <c r="D43" s="185" t="s">
        <v>193</v>
      </c>
      <c r="E43" s="186">
        <v>58100</v>
      </c>
      <c r="F43" t="str">
        <f t="shared" si="1"/>
        <v>1</v>
      </c>
    </row>
    <row r="44" spans="1:6" x14ac:dyDescent="0.2">
      <c r="A44" s="83" t="s">
        <v>2</v>
      </c>
      <c r="B44" s="83" t="s">
        <v>622</v>
      </c>
      <c r="C44" s="187" t="str">
        <f t="shared" si="0"/>
        <v>F712301251369/RU10</v>
      </c>
      <c r="D44" s="185" t="s">
        <v>624</v>
      </c>
      <c r="E44" s="186">
        <v>57240.4</v>
      </c>
      <c r="F44" t="str">
        <f t="shared" si="1"/>
        <v>1</v>
      </c>
    </row>
    <row r="45" spans="1:6" x14ac:dyDescent="0.2">
      <c r="A45" s="83" t="s">
        <v>99</v>
      </c>
      <c r="B45" s="83" t="s">
        <v>617</v>
      </c>
      <c r="C45" s="187" t="str">
        <f t="shared" si="0"/>
        <v>F714531254261/RU12</v>
      </c>
      <c r="D45" s="185" t="s">
        <v>774</v>
      </c>
      <c r="E45" s="186">
        <v>30770</v>
      </c>
      <c r="F45" t="str">
        <f t="shared" si="1"/>
        <v>4</v>
      </c>
    </row>
    <row r="46" spans="1:6" x14ac:dyDescent="0.2">
      <c r="A46" s="83" t="s">
        <v>99</v>
      </c>
      <c r="B46" s="83" t="s">
        <v>619</v>
      </c>
      <c r="C46" s="187" t="str">
        <f t="shared" si="0"/>
        <v>F714451407109/RU12</v>
      </c>
      <c r="D46" s="185" t="s">
        <v>775</v>
      </c>
      <c r="E46" s="186">
        <v>28160</v>
      </c>
      <c r="F46" t="str">
        <f t="shared" si="1"/>
        <v>7</v>
      </c>
    </row>
    <row r="47" spans="1:6" x14ac:dyDescent="0.2">
      <c r="A47" s="83" t="s">
        <v>2</v>
      </c>
      <c r="B47" s="83" t="s">
        <v>620</v>
      </c>
      <c r="C47" s="187" t="str">
        <f t="shared" si="0"/>
        <v>F712451407109/RU10</v>
      </c>
      <c r="D47" s="185" t="s">
        <v>775</v>
      </c>
      <c r="E47" s="186">
        <v>30840</v>
      </c>
      <c r="F47" t="str">
        <f t="shared" si="1"/>
        <v>7</v>
      </c>
    </row>
    <row r="48" spans="1:6" x14ac:dyDescent="0.2">
      <c r="A48" s="83" t="s">
        <v>99</v>
      </c>
      <c r="B48" s="83" t="s">
        <v>299</v>
      </c>
      <c r="C48" s="187" t="str">
        <f t="shared" si="0"/>
        <v>F714411254151/RU12</v>
      </c>
      <c r="D48" s="185" t="s">
        <v>632</v>
      </c>
      <c r="E48" s="186">
        <v>33500</v>
      </c>
      <c r="F48" t="str">
        <f t="shared" si="1"/>
        <v>4</v>
      </c>
    </row>
    <row r="49" spans="1:6" x14ac:dyDescent="0.2">
      <c r="A49" s="83" t="s">
        <v>99</v>
      </c>
      <c r="B49" s="83" t="s">
        <v>615</v>
      </c>
      <c r="C49" s="187" t="str">
        <f t="shared" si="0"/>
        <v>F714531254361/RU12</v>
      </c>
      <c r="D49" s="185" t="s">
        <v>257</v>
      </c>
      <c r="E49" s="186">
        <v>28460</v>
      </c>
      <c r="F49" t="str">
        <f t="shared" si="1"/>
        <v>4</v>
      </c>
    </row>
    <row r="50" spans="1:6" x14ac:dyDescent="0.2">
      <c r="A50" s="83" t="s">
        <v>99</v>
      </c>
      <c r="B50" s="83" t="s">
        <v>614</v>
      </c>
      <c r="C50" s="187" t="str">
        <f t="shared" si="0"/>
        <v>F714531252451/RU12</v>
      </c>
      <c r="D50" s="185" t="s">
        <v>776</v>
      </c>
      <c r="E50" s="186">
        <v>27160</v>
      </c>
      <c r="F50" t="str">
        <f t="shared" si="1"/>
        <v>2</v>
      </c>
    </row>
    <row r="51" spans="1:6" x14ac:dyDescent="0.2">
      <c r="A51" s="83" t="s">
        <v>99</v>
      </c>
      <c r="B51" s="83" t="s">
        <v>613</v>
      </c>
      <c r="C51" s="187" t="str">
        <f t="shared" si="0"/>
        <v>F714421252151/RU12</v>
      </c>
      <c r="D51" s="185" t="s">
        <v>771</v>
      </c>
      <c r="E51" s="186">
        <v>32940</v>
      </c>
      <c r="F51" t="str">
        <f t="shared" si="1"/>
        <v>2</v>
      </c>
    </row>
    <row r="52" spans="1:6" x14ac:dyDescent="0.2">
      <c r="A52" s="83" t="s">
        <v>99</v>
      </c>
      <c r="B52" s="83" t="s">
        <v>612</v>
      </c>
      <c r="C52" s="187" t="str">
        <f t="shared" si="0"/>
        <v>F714531402651/RU12</v>
      </c>
      <c r="D52" s="185" t="s">
        <v>611</v>
      </c>
      <c r="E52" s="186">
        <v>23730</v>
      </c>
      <c r="F52" t="str">
        <f t="shared" si="1"/>
        <v>2</v>
      </c>
    </row>
    <row r="53" spans="1:6" x14ac:dyDescent="0.2">
      <c r="A53" s="83" t="s">
        <v>2</v>
      </c>
      <c r="B53" s="83" t="s">
        <v>65</v>
      </c>
      <c r="C53" s="187" t="str">
        <f t="shared" si="0"/>
        <v>F712301257129/RU10</v>
      </c>
      <c r="D53" s="185" t="s">
        <v>777</v>
      </c>
      <c r="E53" s="186">
        <v>59830</v>
      </c>
      <c r="F53" t="str">
        <f t="shared" si="1"/>
        <v>7</v>
      </c>
    </row>
    <row r="54" spans="1:6" x14ac:dyDescent="0.2">
      <c r="A54" s="83" t="s">
        <v>626</v>
      </c>
      <c r="B54" s="83" t="s">
        <v>65</v>
      </c>
      <c r="C54" s="187" t="str">
        <f t="shared" si="0"/>
        <v>F712301257129/RU18</v>
      </c>
      <c r="D54" s="185" t="s">
        <v>777</v>
      </c>
      <c r="E54" s="186">
        <v>60330</v>
      </c>
      <c r="F54" t="str">
        <f t="shared" si="1"/>
        <v>7</v>
      </c>
    </row>
    <row r="55" spans="1:6" x14ac:dyDescent="0.2">
      <c r="A55" s="83" t="s">
        <v>2</v>
      </c>
      <c r="B55" s="83" t="s">
        <v>59</v>
      </c>
      <c r="C55" s="187" t="str">
        <f t="shared" si="0"/>
        <v>F712301251285/RU10</v>
      </c>
      <c r="D55" s="185" t="s">
        <v>778</v>
      </c>
      <c r="E55" s="186">
        <v>65400.2</v>
      </c>
      <c r="F55" t="str">
        <f t="shared" si="1"/>
        <v>1</v>
      </c>
    </row>
    <row r="56" spans="1:6" x14ac:dyDescent="0.2">
      <c r="A56" s="83" t="s">
        <v>2</v>
      </c>
      <c r="B56" s="83" t="s">
        <v>365</v>
      </c>
      <c r="C56" s="187" t="str">
        <f t="shared" si="0"/>
        <v>F712531402651/RU10</v>
      </c>
      <c r="D56" s="185" t="s">
        <v>611</v>
      </c>
      <c r="E56" s="186">
        <v>24070</v>
      </c>
      <c r="F56" t="str">
        <f t="shared" si="1"/>
        <v>2</v>
      </c>
    </row>
    <row r="57" spans="1:6" x14ac:dyDescent="0.2">
      <c r="A57" s="83" t="s">
        <v>2</v>
      </c>
      <c r="B57" s="83" t="s">
        <v>60</v>
      </c>
      <c r="C57" s="187" t="str">
        <f t="shared" si="0"/>
        <v>F712301252525/RU10</v>
      </c>
      <c r="D57" s="185" t="s">
        <v>780</v>
      </c>
      <c r="E57" s="186">
        <v>64380</v>
      </c>
      <c r="F57" t="str">
        <f t="shared" si="1"/>
        <v>2</v>
      </c>
    </row>
    <row r="58" spans="1:6" x14ac:dyDescent="0.2">
      <c r="A58" s="83" t="s">
        <v>2</v>
      </c>
      <c r="B58" s="83" t="s">
        <v>61</v>
      </c>
      <c r="C58" s="187" t="str">
        <f t="shared" si="0"/>
        <v>F712301252632/RU10</v>
      </c>
      <c r="D58" s="185" t="s">
        <v>747</v>
      </c>
      <c r="E58" s="186">
        <v>39310</v>
      </c>
      <c r="F58" t="str">
        <f t="shared" si="1"/>
        <v>2</v>
      </c>
    </row>
    <row r="59" spans="1:6" x14ac:dyDescent="0.2">
      <c r="A59" s="83" t="s">
        <v>2</v>
      </c>
      <c r="B59" s="83" t="s">
        <v>140</v>
      </c>
      <c r="C59" s="187" t="str">
        <f t="shared" si="0"/>
        <v>F712301257489/RU10</v>
      </c>
      <c r="D59" s="185" t="s">
        <v>781</v>
      </c>
      <c r="E59" s="186">
        <v>39530.149999999994</v>
      </c>
      <c r="F59" t="str">
        <f t="shared" si="1"/>
        <v>7</v>
      </c>
    </row>
    <row r="60" spans="1:6" x14ac:dyDescent="0.2">
      <c r="A60" s="83" t="s">
        <v>2</v>
      </c>
      <c r="B60" s="83" t="s">
        <v>16</v>
      </c>
      <c r="C60" s="187" t="str">
        <f t="shared" si="0"/>
        <v>F712421251056/RU10</v>
      </c>
      <c r="D60" s="185" t="s">
        <v>193</v>
      </c>
      <c r="E60" s="186">
        <v>56690</v>
      </c>
      <c r="F60" t="str">
        <f t="shared" si="1"/>
        <v>1</v>
      </c>
    </row>
    <row r="61" spans="1:6" x14ac:dyDescent="0.2">
      <c r="A61" s="83" t="s">
        <v>2</v>
      </c>
      <c r="B61" s="83" t="s">
        <v>79</v>
      </c>
      <c r="C61" s="187" t="str">
        <f t="shared" si="0"/>
        <v>F712451257109/RU10</v>
      </c>
      <c r="D61" s="185" t="s">
        <v>782</v>
      </c>
      <c r="E61" s="186">
        <v>31160</v>
      </c>
      <c r="F61" t="str">
        <f t="shared" si="1"/>
        <v>7</v>
      </c>
    </row>
    <row r="62" spans="1:6" x14ac:dyDescent="0.2">
      <c r="A62" s="83" t="s">
        <v>2</v>
      </c>
      <c r="B62" s="83" t="s">
        <v>26</v>
      </c>
      <c r="C62" s="187" t="str">
        <f t="shared" si="0"/>
        <v>F712511254552/RU10</v>
      </c>
      <c r="D62" s="185" t="s">
        <v>323</v>
      </c>
      <c r="E62" s="186">
        <v>31240</v>
      </c>
      <c r="F62" t="str">
        <f t="shared" si="1"/>
        <v>4</v>
      </c>
    </row>
    <row r="63" spans="1:6" x14ac:dyDescent="0.2">
      <c r="A63" s="83" t="s">
        <v>2</v>
      </c>
      <c r="B63" s="83" t="s">
        <v>80</v>
      </c>
      <c r="C63" s="187" t="str">
        <f t="shared" si="0"/>
        <v>F712511404552/RU10</v>
      </c>
      <c r="D63" s="185" t="s">
        <v>323</v>
      </c>
      <c r="E63" s="186">
        <v>30920</v>
      </c>
      <c r="F63" t="str">
        <f t="shared" si="1"/>
        <v>4</v>
      </c>
    </row>
    <row r="64" spans="1:6" x14ac:dyDescent="0.2">
      <c r="A64" s="83" t="s">
        <v>99</v>
      </c>
      <c r="B64" s="83" t="s">
        <v>98</v>
      </c>
      <c r="C64" s="187" t="str">
        <f t="shared" si="0"/>
        <v>F714511254552/RU12</v>
      </c>
      <c r="D64" s="185" t="s">
        <v>323</v>
      </c>
      <c r="E64" s="186">
        <v>29160</v>
      </c>
      <c r="F64" t="str">
        <f t="shared" si="1"/>
        <v>4</v>
      </c>
    </row>
    <row r="65" spans="1:6" x14ac:dyDescent="0.2">
      <c r="A65" s="83" t="s">
        <v>2</v>
      </c>
      <c r="B65" s="83" t="s">
        <v>699</v>
      </c>
      <c r="C65" s="187" t="str">
        <f t="shared" si="0"/>
        <v>F712421254102/RU10</v>
      </c>
      <c r="D65" s="185" t="s">
        <v>322</v>
      </c>
      <c r="E65" s="186">
        <v>41640</v>
      </c>
      <c r="F65" t="str">
        <f t="shared" si="1"/>
        <v>4</v>
      </c>
    </row>
    <row r="66" spans="1:6" x14ac:dyDescent="0.2">
      <c r="A66" s="83" t="s">
        <v>99</v>
      </c>
      <c r="B66" s="83" t="s">
        <v>263</v>
      </c>
      <c r="C66" s="187" t="str">
        <f t="shared" si="0"/>
        <v>F714411254102/RU12</v>
      </c>
      <c r="D66" s="185" t="s">
        <v>783</v>
      </c>
      <c r="E66" s="186">
        <v>43570</v>
      </c>
      <c r="F66" t="str">
        <f t="shared" si="1"/>
        <v>4</v>
      </c>
    </row>
    <row r="67" spans="1:6" x14ac:dyDescent="0.2">
      <c r="A67" s="83" t="s">
        <v>2</v>
      </c>
      <c r="B67" s="83" t="s">
        <v>282</v>
      </c>
      <c r="C67" s="187" t="str">
        <f t="shared" si="0"/>
        <v>F712531404351/RU10</v>
      </c>
      <c r="D67" s="185" t="s">
        <v>784</v>
      </c>
      <c r="E67" s="186">
        <v>27520</v>
      </c>
      <c r="F67" t="str">
        <f t="shared" si="1"/>
        <v>4</v>
      </c>
    </row>
    <row r="68" spans="1:6" x14ac:dyDescent="0.2">
      <c r="A68" s="83" t="s">
        <v>2</v>
      </c>
      <c r="B68" s="83" t="s">
        <v>283</v>
      </c>
      <c r="C68" s="187" t="str">
        <f t="shared" ref="C68:C130" si="2">CONCATENATE(B68,"/",A68)</f>
        <v>F712421402151/RU10</v>
      </c>
      <c r="D68" s="185" t="s">
        <v>771</v>
      </c>
      <c r="E68" s="186">
        <v>32760</v>
      </c>
      <c r="F68" t="str">
        <f t="shared" ref="F68:F131" si="3">LEFT(RIGHT(B68,4),1)</f>
        <v>2</v>
      </c>
    </row>
    <row r="69" spans="1:6" x14ac:dyDescent="0.2">
      <c r="A69" s="83" t="s">
        <v>2</v>
      </c>
      <c r="B69" s="83" t="s">
        <v>284</v>
      </c>
      <c r="C69" s="187" t="str">
        <f t="shared" si="2"/>
        <v>F712421404161/RU10</v>
      </c>
      <c r="D69" s="185" t="s">
        <v>772</v>
      </c>
      <c r="E69" s="186">
        <v>38250</v>
      </c>
      <c r="F69" t="str">
        <f t="shared" si="3"/>
        <v>4</v>
      </c>
    </row>
    <row r="70" spans="1:6" x14ac:dyDescent="0.2">
      <c r="A70" s="83" t="s">
        <v>2</v>
      </c>
      <c r="B70" s="83" t="s">
        <v>287</v>
      </c>
      <c r="C70" s="187" t="str">
        <f t="shared" si="2"/>
        <v>F712531404361/RU10</v>
      </c>
      <c r="D70" s="185" t="s">
        <v>257</v>
      </c>
      <c r="E70" s="186">
        <v>27730</v>
      </c>
      <c r="F70" t="str">
        <f t="shared" si="3"/>
        <v>4</v>
      </c>
    </row>
    <row r="71" spans="1:6" x14ac:dyDescent="0.2">
      <c r="A71" s="83" t="s">
        <v>99</v>
      </c>
      <c r="B71" s="83" t="s">
        <v>237</v>
      </c>
      <c r="C71" s="187" t="str">
        <f t="shared" si="2"/>
        <v>F714551407369/RU12</v>
      </c>
      <c r="D71" s="185" t="s">
        <v>785</v>
      </c>
      <c r="E71" s="186">
        <v>19730</v>
      </c>
      <c r="F71" t="str">
        <f t="shared" si="3"/>
        <v>7</v>
      </c>
    </row>
    <row r="72" spans="1:6" x14ac:dyDescent="0.2">
      <c r="A72" s="83" t="s">
        <v>2</v>
      </c>
      <c r="B72" s="83" t="s">
        <v>802</v>
      </c>
      <c r="C72" s="187" t="str">
        <f t="shared" si="2"/>
        <v>F712431251129/RU10</v>
      </c>
      <c r="D72" s="185" t="s">
        <v>757</v>
      </c>
      <c r="E72" s="186">
        <v>39050</v>
      </c>
      <c r="F72" t="str">
        <f t="shared" si="3"/>
        <v>1</v>
      </c>
    </row>
    <row r="73" spans="1:6" x14ac:dyDescent="0.2">
      <c r="A73" s="83" t="s">
        <v>99</v>
      </c>
      <c r="B73" s="198" t="s">
        <v>181</v>
      </c>
      <c r="C73" s="187" t="str">
        <f t="shared" si="2"/>
        <v>F714551407450/RU12</v>
      </c>
      <c r="D73" s="185" t="s">
        <v>786</v>
      </c>
      <c r="E73" s="186">
        <v>21800</v>
      </c>
      <c r="F73" t="str">
        <f t="shared" si="3"/>
        <v>7</v>
      </c>
    </row>
    <row r="74" spans="1:6" x14ac:dyDescent="0.2">
      <c r="A74" s="83" t="s">
        <v>2</v>
      </c>
      <c r="B74" s="83" t="s">
        <v>286</v>
      </c>
      <c r="C74" s="187" t="str">
        <f t="shared" si="2"/>
        <v>F712421404151/RU10</v>
      </c>
      <c r="D74" s="185" t="s">
        <v>632</v>
      </c>
      <c r="E74" s="186">
        <v>31230</v>
      </c>
      <c r="F74" t="str">
        <f t="shared" si="3"/>
        <v>4</v>
      </c>
    </row>
    <row r="75" spans="1:6" x14ac:dyDescent="0.2">
      <c r="A75" s="83" t="s">
        <v>2</v>
      </c>
      <c r="B75" s="83" t="s">
        <v>554</v>
      </c>
      <c r="C75" s="187" t="str">
        <f t="shared" si="2"/>
        <v>F712531402451/RU10</v>
      </c>
      <c r="D75" s="185" t="s">
        <v>776</v>
      </c>
      <c r="E75" s="186">
        <v>26200</v>
      </c>
      <c r="F75" t="str">
        <f t="shared" si="3"/>
        <v>2</v>
      </c>
    </row>
    <row r="76" spans="1:6" x14ac:dyDescent="0.2">
      <c r="A76" s="83" t="s">
        <v>2</v>
      </c>
      <c r="B76" s="83" t="s">
        <v>555</v>
      </c>
      <c r="C76" s="187" t="str">
        <f t="shared" si="2"/>
        <v>F712531404261/RU10</v>
      </c>
      <c r="D76" s="185" t="s">
        <v>774</v>
      </c>
      <c r="E76" s="186">
        <v>29320</v>
      </c>
      <c r="F76" t="str">
        <f t="shared" si="3"/>
        <v>4</v>
      </c>
    </row>
    <row r="77" spans="1:6" x14ac:dyDescent="0.2">
      <c r="A77" s="83" t="s">
        <v>626</v>
      </c>
      <c r="B77" s="83" t="s">
        <v>58</v>
      </c>
      <c r="C77" s="187" t="str">
        <f t="shared" si="2"/>
        <v>F712301251189/RU18</v>
      </c>
      <c r="D77" s="185" t="s">
        <v>746</v>
      </c>
      <c r="E77" s="186">
        <v>76589.5</v>
      </c>
      <c r="F77" t="str">
        <f t="shared" si="3"/>
        <v>1</v>
      </c>
    </row>
    <row r="78" spans="1:6" x14ac:dyDescent="0.2">
      <c r="A78" s="83" t="s">
        <v>626</v>
      </c>
      <c r="B78" s="83" t="s">
        <v>59</v>
      </c>
      <c r="C78" s="187" t="str">
        <f t="shared" si="2"/>
        <v>F712301251285/RU18</v>
      </c>
      <c r="D78" s="185" t="s">
        <v>778</v>
      </c>
      <c r="E78" s="186">
        <v>65900.2</v>
      </c>
      <c r="F78" t="str">
        <f t="shared" si="3"/>
        <v>1</v>
      </c>
    </row>
    <row r="79" spans="1:6" x14ac:dyDescent="0.2">
      <c r="A79" s="83" t="s">
        <v>626</v>
      </c>
      <c r="B79" s="83" t="s">
        <v>60</v>
      </c>
      <c r="C79" s="187" t="str">
        <f t="shared" si="2"/>
        <v>F712301252525/RU18</v>
      </c>
      <c r="D79" s="185" t="s">
        <v>780</v>
      </c>
      <c r="E79" s="186">
        <v>64880</v>
      </c>
      <c r="F79" t="str">
        <f t="shared" si="3"/>
        <v>2</v>
      </c>
    </row>
    <row r="80" spans="1:6" x14ac:dyDescent="0.2">
      <c r="A80" s="83" t="s">
        <v>99</v>
      </c>
      <c r="B80" s="198" t="s">
        <v>58</v>
      </c>
      <c r="C80" s="187" t="str">
        <f t="shared" si="2"/>
        <v>F712301251189/RU12</v>
      </c>
      <c r="D80" s="185" t="s">
        <v>746</v>
      </c>
      <c r="E80" s="186">
        <v>76589.5</v>
      </c>
      <c r="F80" t="str">
        <f t="shared" si="3"/>
        <v>1</v>
      </c>
    </row>
    <row r="81" spans="1:6" x14ac:dyDescent="0.2">
      <c r="A81" s="83" t="s">
        <v>99</v>
      </c>
      <c r="B81" s="198" t="s">
        <v>59</v>
      </c>
      <c r="C81" s="187" t="str">
        <f t="shared" si="2"/>
        <v>F712301251285/RU12</v>
      </c>
      <c r="D81" s="185" t="s">
        <v>778</v>
      </c>
      <c r="E81" s="186">
        <v>65900.2</v>
      </c>
      <c r="F81" t="str">
        <f t="shared" si="3"/>
        <v>1</v>
      </c>
    </row>
    <row r="82" spans="1:6" x14ac:dyDescent="0.2">
      <c r="A82" s="83" t="s">
        <v>99</v>
      </c>
      <c r="B82" s="198" t="s">
        <v>140</v>
      </c>
      <c r="C82" s="187" t="str">
        <f t="shared" si="2"/>
        <v>F712301257489/RU12</v>
      </c>
      <c r="D82" s="185" t="s">
        <v>781</v>
      </c>
      <c r="E82" s="186">
        <v>40029.649999999994</v>
      </c>
      <c r="F82" t="str">
        <f t="shared" si="3"/>
        <v>7</v>
      </c>
    </row>
    <row r="83" spans="1:6" x14ac:dyDescent="0.2">
      <c r="A83" s="198" t="s">
        <v>626</v>
      </c>
      <c r="B83" s="198" t="s">
        <v>326</v>
      </c>
      <c r="C83" s="187" t="str">
        <f t="shared" si="2"/>
        <v>F712301253285/RU18</v>
      </c>
      <c r="D83" s="185" t="s">
        <v>748</v>
      </c>
      <c r="E83" s="186">
        <v>62660</v>
      </c>
      <c r="F83" t="str">
        <f t="shared" si="3"/>
        <v>3</v>
      </c>
    </row>
    <row r="84" spans="1:6" x14ac:dyDescent="0.2">
      <c r="A84" s="83" t="s">
        <v>626</v>
      </c>
      <c r="B84" s="198" t="s">
        <v>140</v>
      </c>
      <c r="C84" s="187" t="str">
        <f t="shared" si="2"/>
        <v>F712301257489/RU18</v>
      </c>
      <c r="D84" s="185" t="s">
        <v>781</v>
      </c>
      <c r="E84" s="186">
        <v>40029.649999999994</v>
      </c>
      <c r="F84" t="str">
        <f t="shared" si="3"/>
        <v>7</v>
      </c>
    </row>
    <row r="85" spans="1:6" x14ac:dyDescent="0.2">
      <c r="A85" s="198" t="s">
        <v>2</v>
      </c>
      <c r="B85" s="198" t="s">
        <v>326</v>
      </c>
      <c r="C85" s="187" t="str">
        <f t="shared" si="2"/>
        <v>F712301253285/RU10</v>
      </c>
      <c r="D85" s="185" t="s">
        <v>748</v>
      </c>
      <c r="E85" s="186">
        <v>62160</v>
      </c>
      <c r="F85" t="str">
        <f t="shared" si="3"/>
        <v>3</v>
      </c>
    </row>
    <row r="86" spans="1:6" x14ac:dyDescent="0.2">
      <c r="A86" s="198" t="s">
        <v>99</v>
      </c>
      <c r="B86" s="198" t="s">
        <v>39</v>
      </c>
      <c r="C86" s="187" t="str">
        <f t="shared" si="2"/>
        <v>F714411254161/RU12</v>
      </c>
      <c r="D86" s="185" t="s">
        <v>772</v>
      </c>
      <c r="E86" s="186">
        <v>39600</v>
      </c>
      <c r="F86" t="str">
        <f t="shared" si="3"/>
        <v>4</v>
      </c>
    </row>
    <row r="87" spans="1:6" x14ac:dyDescent="0.2">
      <c r="A87" s="83" t="s">
        <v>99</v>
      </c>
      <c r="B87" s="83" t="s">
        <v>800</v>
      </c>
      <c r="C87" s="187" t="str">
        <f t="shared" si="2"/>
        <v>F714421251056/RU12</v>
      </c>
      <c r="D87" s="185" t="s">
        <v>193</v>
      </c>
      <c r="E87" s="186">
        <v>56520</v>
      </c>
      <c r="F87" t="str">
        <f t="shared" si="3"/>
        <v>1</v>
      </c>
    </row>
    <row r="88" spans="1:6" x14ac:dyDescent="0.2">
      <c r="A88" s="83" t="s">
        <v>99</v>
      </c>
      <c r="B88" s="83" t="s">
        <v>60</v>
      </c>
      <c r="C88" s="187" t="str">
        <f t="shared" si="2"/>
        <v>F712301252525/RU12</v>
      </c>
      <c r="D88" s="185" t="s">
        <v>780</v>
      </c>
      <c r="E88" s="186">
        <v>64880</v>
      </c>
      <c r="F88" t="str">
        <f t="shared" si="3"/>
        <v>2</v>
      </c>
    </row>
    <row r="89" spans="1:6" x14ac:dyDescent="0.2">
      <c r="A89" s="198" t="s">
        <v>99</v>
      </c>
      <c r="B89" s="198" t="s">
        <v>326</v>
      </c>
      <c r="C89" s="187" t="str">
        <f t="shared" si="2"/>
        <v>F712301253285/RU12</v>
      </c>
      <c r="D89" s="185" t="s">
        <v>748</v>
      </c>
      <c r="E89" s="186">
        <v>62660</v>
      </c>
      <c r="F89" t="str">
        <f t="shared" si="3"/>
        <v>3</v>
      </c>
    </row>
    <row r="90" spans="1:6" x14ac:dyDescent="0.2">
      <c r="A90" s="83" t="s">
        <v>626</v>
      </c>
      <c r="B90" s="83" t="s">
        <v>61</v>
      </c>
      <c r="C90" s="187" t="str">
        <f t="shared" si="2"/>
        <v>F712301252632/RU18</v>
      </c>
      <c r="D90" s="185" t="s">
        <v>747</v>
      </c>
      <c r="E90" s="186">
        <v>39810</v>
      </c>
      <c r="F90" t="str">
        <f t="shared" si="3"/>
        <v>2</v>
      </c>
    </row>
    <row r="91" spans="1:6" x14ac:dyDescent="0.2">
      <c r="A91" s="198" t="s">
        <v>2</v>
      </c>
      <c r="B91" s="198" t="s">
        <v>559</v>
      </c>
      <c r="C91" s="187" t="str">
        <f t="shared" si="2"/>
        <v>F712301102632/RU10</v>
      </c>
      <c r="D91" s="185" t="s">
        <v>747</v>
      </c>
      <c r="E91" s="186">
        <v>39910</v>
      </c>
      <c r="F91" t="str">
        <f t="shared" si="3"/>
        <v>2</v>
      </c>
    </row>
    <row r="92" spans="1:6" x14ac:dyDescent="0.2">
      <c r="A92" s="198" t="s">
        <v>99</v>
      </c>
      <c r="B92" s="198" t="s">
        <v>559</v>
      </c>
      <c r="C92" s="187" t="str">
        <f t="shared" si="2"/>
        <v>F712301102632/RU12</v>
      </c>
      <c r="D92" s="185" t="s">
        <v>747</v>
      </c>
      <c r="E92" s="186">
        <v>40410</v>
      </c>
      <c r="F92" t="str">
        <f t="shared" si="3"/>
        <v>2</v>
      </c>
    </row>
    <row r="93" spans="1:6" x14ac:dyDescent="0.2">
      <c r="A93" s="198" t="s">
        <v>626</v>
      </c>
      <c r="B93" s="198" t="s">
        <v>559</v>
      </c>
      <c r="C93" s="187" t="str">
        <f t="shared" si="2"/>
        <v>F712301102632/RU18</v>
      </c>
      <c r="D93" s="185" t="s">
        <v>747</v>
      </c>
      <c r="E93" s="186">
        <v>40410</v>
      </c>
      <c r="F93" t="str">
        <f t="shared" si="3"/>
        <v>2</v>
      </c>
    </row>
    <row r="94" spans="1:6" x14ac:dyDescent="0.2">
      <c r="A94" s="198" t="s">
        <v>2</v>
      </c>
      <c r="B94" s="198" t="s">
        <v>142</v>
      </c>
      <c r="C94" s="187" t="str">
        <f t="shared" si="2"/>
        <v>F712301251485/RU10</v>
      </c>
      <c r="D94" s="185" t="s">
        <v>711</v>
      </c>
      <c r="E94" s="186">
        <v>68199.600000000006</v>
      </c>
      <c r="F94" t="str">
        <f t="shared" si="3"/>
        <v>1</v>
      </c>
    </row>
    <row r="95" spans="1:6" x14ac:dyDescent="0.2">
      <c r="A95" s="198" t="s">
        <v>2</v>
      </c>
      <c r="B95" s="198" t="s">
        <v>562</v>
      </c>
      <c r="C95" s="187" t="str">
        <f t="shared" si="2"/>
        <v>F712301103285/RU10</v>
      </c>
      <c r="D95" s="185" t="s">
        <v>748</v>
      </c>
      <c r="E95" s="186">
        <v>62760</v>
      </c>
      <c r="F95" t="str">
        <f t="shared" si="3"/>
        <v>3</v>
      </c>
    </row>
    <row r="96" spans="1:6" x14ac:dyDescent="0.2">
      <c r="A96" s="198" t="s">
        <v>99</v>
      </c>
      <c r="B96" s="198" t="s">
        <v>562</v>
      </c>
      <c r="C96" s="187" t="str">
        <f t="shared" si="2"/>
        <v>F712301103285/RU12</v>
      </c>
      <c r="D96" s="185" t="s">
        <v>748</v>
      </c>
      <c r="E96" s="186">
        <v>63260</v>
      </c>
      <c r="F96" t="str">
        <f t="shared" si="3"/>
        <v>3</v>
      </c>
    </row>
    <row r="97" spans="1:6" x14ac:dyDescent="0.2">
      <c r="A97" s="198" t="s">
        <v>2</v>
      </c>
      <c r="B97" s="198" t="s">
        <v>694</v>
      </c>
      <c r="C97" s="187" t="str">
        <f t="shared" si="2"/>
        <v>F712531253266/RU10</v>
      </c>
      <c r="D97" s="185" t="s">
        <v>770</v>
      </c>
      <c r="E97" s="186">
        <v>32580</v>
      </c>
      <c r="F97" t="str">
        <f t="shared" si="3"/>
        <v>3</v>
      </c>
    </row>
    <row r="98" spans="1:6" x14ac:dyDescent="0.2">
      <c r="A98" s="198" t="s">
        <v>2</v>
      </c>
      <c r="B98" s="198" t="s">
        <v>695</v>
      </c>
      <c r="C98" s="187" t="str">
        <f t="shared" si="2"/>
        <v>F712531253278/RU10</v>
      </c>
      <c r="D98" s="185" t="s">
        <v>769</v>
      </c>
      <c r="E98" s="186">
        <v>29790</v>
      </c>
      <c r="F98" t="str">
        <f t="shared" si="3"/>
        <v>3</v>
      </c>
    </row>
    <row r="99" spans="1:6" x14ac:dyDescent="0.2">
      <c r="A99" s="198" t="s">
        <v>2</v>
      </c>
      <c r="B99" s="198" t="s">
        <v>696</v>
      </c>
      <c r="C99" s="187" t="str">
        <f t="shared" si="2"/>
        <v>F712531403266/RU10</v>
      </c>
      <c r="D99" s="185" t="s">
        <v>770</v>
      </c>
      <c r="E99" s="186">
        <v>32260</v>
      </c>
      <c r="F99" t="str">
        <f t="shared" si="3"/>
        <v>3</v>
      </c>
    </row>
    <row r="100" spans="1:6" x14ac:dyDescent="0.2">
      <c r="A100" s="83" t="s">
        <v>99</v>
      </c>
      <c r="B100" s="83" t="s">
        <v>61</v>
      </c>
      <c r="C100" s="187" t="str">
        <f t="shared" si="2"/>
        <v>F712301252632/RU12</v>
      </c>
      <c r="D100" s="185" t="s">
        <v>747</v>
      </c>
      <c r="E100" s="186">
        <v>39810</v>
      </c>
      <c r="F100" t="str">
        <f t="shared" si="3"/>
        <v>2</v>
      </c>
    </row>
    <row r="101" spans="1:6" x14ac:dyDescent="0.2">
      <c r="A101" s="83" t="s">
        <v>99</v>
      </c>
      <c r="B101" s="83" t="s">
        <v>65</v>
      </c>
      <c r="C101" s="187" t="str">
        <f t="shared" si="2"/>
        <v>F712301257129/RU12</v>
      </c>
      <c r="D101" s="185" t="s">
        <v>777</v>
      </c>
      <c r="E101" s="186">
        <v>60330</v>
      </c>
      <c r="F101" t="str">
        <f t="shared" si="3"/>
        <v>7</v>
      </c>
    </row>
    <row r="102" spans="1:6" x14ac:dyDescent="0.2">
      <c r="A102" s="198" t="s">
        <v>2</v>
      </c>
      <c r="B102" s="198" t="s">
        <v>735</v>
      </c>
      <c r="C102" s="187" t="str">
        <f t="shared" si="2"/>
        <v>F712531103266/RU10</v>
      </c>
      <c r="D102" s="185" t="s">
        <v>770</v>
      </c>
      <c r="E102" s="186">
        <v>33180</v>
      </c>
      <c r="F102" t="str">
        <f t="shared" si="3"/>
        <v>3</v>
      </c>
    </row>
    <row r="103" spans="1:6" x14ac:dyDescent="0.2">
      <c r="A103" s="83" t="s">
        <v>2</v>
      </c>
      <c r="B103" s="83" t="s">
        <v>300</v>
      </c>
      <c r="C103" s="187" t="str">
        <f t="shared" si="2"/>
        <v>F712421253102/RU10</v>
      </c>
      <c r="D103" s="185" t="s">
        <v>789</v>
      </c>
      <c r="E103" s="186">
        <v>40930</v>
      </c>
      <c r="F103" t="str">
        <f t="shared" si="3"/>
        <v>3</v>
      </c>
    </row>
    <row r="104" spans="1:6" x14ac:dyDescent="0.2">
      <c r="A104" s="83" t="s">
        <v>626</v>
      </c>
      <c r="B104" s="83" t="s">
        <v>662</v>
      </c>
      <c r="C104" s="187" t="str">
        <f t="shared" si="2"/>
        <v>F712421103166/RU18</v>
      </c>
      <c r="D104" s="185" t="s">
        <v>761</v>
      </c>
      <c r="E104" s="186">
        <v>38730</v>
      </c>
      <c r="F104" t="str">
        <f t="shared" si="3"/>
        <v>3</v>
      </c>
    </row>
    <row r="105" spans="1:6" x14ac:dyDescent="0.2">
      <c r="A105" s="83" t="s">
        <v>99</v>
      </c>
      <c r="B105" s="198" t="s">
        <v>738</v>
      </c>
      <c r="C105" s="187" t="str">
        <f t="shared" si="2"/>
        <v>F714541409130/RU12</v>
      </c>
      <c r="D105" s="185" t="s">
        <v>708</v>
      </c>
      <c r="E105" s="186">
        <v>22240</v>
      </c>
      <c r="F105" t="str">
        <f t="shared" si="3"/>
        <v>9</v>
      </c>
    </row>
    <row r="106" spans="1:6" x14ac:dyDescent="0.2">
      <c r="A106" s="83" t="s">
        <v>2</v>
      </c>
      <c r="B106" s="83" t="s">
        <v>556</v>
      </c>
      <c r="C106" s="187" t="str">
        <f t="shared" si="2"/>
        <v>F712421102151/RU10</v>
      </c>
      <c r="D106" s="185" t="s">
        <v>771</v>
      </c>
      <c r="E106" s="186">
        <v>33680</v>
      </c>
      <c r="F106" t="str">
        <f t="shared" si="3"/>
        <v>2</v>
      </c>
    </row>
    <row r="107" spans="1:6" x14ac:dyDescent="0.2">
      <c r="A107" s="83" t="s">
        <v>2</v>
      </c>
      <c r="B107" s="83" t="s">
        <v>313</v>
      </c>
      <c r="C107" s="187" t="str">
        <f t="shared" si="2"/>
        <v>F712421104161/RU10</v>
      </c>
      <c r="D107" s="185" t="s">
        <v>772</v>
      </c>
      <c r="E107" s="186">
        <v>39170</v>
      </c>
      <c r="F107" t="str">
        <f t="shared" si="3"/>
        <v>4</v>
      </c>
    </row>
    <row r="108" spans="1:6" x14ac:dyDescent="0.2">
      <c r="A108" s="83" t="s">
        <v>99</v>
      </c>
      <c r="B108" s="83" t="s">
        <v>553</v>
      </c>
      <c r="C108" s="187" t="str">
        <f t="shared" si="2"/>
        <v>F714421253102/RU12</v>
      </c>
      <c r="D108" s="185" t="s">
        <v>789</v>
      </c>
      <c r="E108" s="186">
        <v>39570</v>
      </c>
      <c r="F108" t="str">
        <f t="shared" si="3"/>
        <v>3</v>
      </c>
    </row>
    <row r="109" spans="1:6" x14ac:dyDescent="0.2">
      <c r="A109" s="83" t="s">
        <v>2</v>
      </c>
      <c r="B109" s="83" t="s">
        <v>741</v>
      </c>
      <c r="C109" s="187" t="str">
        <f t="shared" si="2"/>
        <v>F712421252154/RU10</v>
      </c>
      <c r="D109" s="185" t="s">
        <v>793</v>
      </c>
      <c r="E109" s="186">
        <v>30010</v>
      </c>
      <c r="F109" t="str">
        <f t="shared" si="3"/>
        <v>2</v>
      </c>
    </row>
    <row r="110" spans="1:6" x14ac:dyDescent="0.2">
      <c r="A110" s="83" t="s">
        <v>2</v>
      </c>
      <c r="B110" s="83" t="s">
        <v>742</v>
      </c>
      <c r="C110" s="187" t="str">
        <f t="shared" si="2"/>
        <v>F712531252455/RU10</v>
      </c>
      <c r="D110" s="185" t="s">
        <v>794</v>
      </c>
      <c r="E110" s="186">
        <v>23800</v>
      </c>
      <c r="F110" t="str">
        <f t="shared" si="3"/>
        <v>2</v>
      </c>
    </row>
    <row r="111" spans="1:6" x14ac:dyDescent="0.2">
      <c r="A111" s="83" t="s">
        <v>2</v>
      </c>
      <c r="B111" s="83" t="s">
        <v>743</v>
      </c>
      <c r="C111" s="187" t="str">
        <f t="shared" si="2"/>
        <v>F712531252654/RU10</v>
      </c>
      <c r="D111" s="185" t="s">
        <v>795</v>
      </c>
      <c r="E111" s="186">
        <v>22840</v>
      </c>
      <c r="F111" t="str">
        <f t="shared" si="3"/>
        <v>2</v>
      </c>
    </row>
    <row r="112" spans="1:6" x14ac:dyDescent="0.2">
      <c r="A112" s="83" t="s">
        <v>2</v>
      </c>
      <c r="B112" s="83" t="s">
        <v>744</v>
      </c>
      <c r="C112" s="187" t="str">
        <f t="shared" si="2"/>
        <v>F712531102651/RU10</v>
      </c>
      <c r="D112" s="185" t="s">
        <v>611</v>
      </c>
      <c r="E112" s="186">
        <v>24990</v>
      </c>
      <c r="F112" t="str">
        <f t="shared" si="3"/>
        <v>2</v>
      </c>
    </row>
    <row r="113" spans="1:6" x14ac:dyDescent="0.2">
      <c r="A113" s="83" t="s">
        <v>626</v>
      </c>
      <c r="B113" s="198" t="s">
        <v>181</v>
      </c>
      <c r="C113" s="187" t="str">
        <f t="shared" si="2"/>
        <v>F714551407450/RU18</v>
      </c>
      <c r="D113" s="185" t="s">
        <v>786</v>
      </c>
      <c r="E113" s="186">
        <v>22300</v>
      </c>
      <c r="F113" t="str">
        <f t="shared" si="3"/>
        <v>7</v>
      </c>
    </row>
    <row r="114" spans="1:6" x14ac:dyDescent="0.2">
      <c r="A114" s="83" t="s">
        <v>99</v>
      </c>
      <c r="B114" s="83" t="s">
        <v>797</v>
      </c>
      <c r="C114" s="187" t="str">
        <f t="shared" si="2"/>
        <v>F714421252154/RU12</v>
      </c>
      <c r="D114" s="185" t="s">
        <v>793</v>
      </c>
      <c r="E114" s="186">
        <v>30650</v>
      </c>
      <c r="F114" t="str">
        <f t="shared" si="3"/>
        <v>2</v>
      </c>
    </row>
    <row r="115" spans="1:6" x14ac:dyDescent="0.2">
      <c r="A115" s="83" t="s">
        <v>99</v>
      </c>
      <c r="B115" s="83" t="s">
        <v>798</v>
      </c>
      <c r="C115" s="187" t="str">
        <f t="shared" si="2"/>
        <v>F714531252455/RU12</v>
      </c>
      <c r="D115" s="185" t="s">
        <v>794</v>
      </c>
      <c r="E115" s="186">
        <v>24550</v>
      </c>
      <c r="F115" t="str">
        <f t="shared" si="3"/>
        <v>2</v>
      </c>
    </row>
    <row r="116" spans="1:6" x14ac:dyDescent="0.2">
      <c r="A116" s="83" t="s">
        <v>99</v>
      </c>
      <c r="B116" s="83" t="s">
        <v>799</v>
      </c>
      <c r="C116" s="187" t="str">
        <f t="shared" si="2"/>
        <v>F714531252654/RU12</v>
      </c>
      <c r="D116" s="185" t="s">
        <v>795</v>
      </c>
      <c r="E116" s="186">
        <v>21880</v>
      </c>
      <c r="F116" t="str">
        <f t="shared" si="3"/>
        <v>2</v>
      </c>
    </row>
    <row r="117" spans="1:6" x14ac:dyDescent="0.2">
      <c r="A117" s="83" t="s">
        <v>99</v>
      </c>
      <c r="B117" s="83" t="s">
        <v>801</v>
      </c>
      <c r="C117" s="187" t="str">
        <f t="shared" si="2"/>
        <v>F714431251129/RU12</v>
      </c>
      <c r="D117" s="185" t="s">
        <v>757</v>
      </c>
      <c r="E117" s="186">
        <v>38740</v>
      </c>
      <c r="F117" t="str">
        <f t="shared" si="3"/>
        <v>1</v>
      </c>
    </row>
    <row r="118" spans="1:6" x14ac:dyDescent="0.2">
      <c r="A118" s="83" t="s">
        <v>99</v>
      </c>
      <c r="B118" s="83" t="s">
        <v>616</v>
      </c>
      <c r="C118" s="187" t="str">
        <f t="shared" si="2"/>
        <v>F714531254351/RU12</v>
      </c>
      <c r="D118" s="185" t="s">
        <v>784</v>
      </c>
      <c r="E118" s="186">
        <v>27680</v>
      </c>
      <c r="F118" t="str">
        <f t="shared" si="3"/>
        <v>4</v>
      </c>
    </row>
    <row r="119" spans="1:6" x14ac:dyDescent="0.2">
      <c r="A119" s="198" t="s">
        <v>626</v>
      </c>
      <c r="B119" s="83" t="s">
        <v>142</v>
      </c>
      <c r="C119" s="187" t="str">
        <f t="shared" si="2"/>
        <v>F712301251485/RU18</v>
      </c>
      <c r="D119" s="185" t="s">
        <v>711</v>
      </c>
      <c r="E119" s="186">
        <v>68699.600000000006</v>
      </c>
      <c r="F119" t="str">
        <f t="shared" si="3"/>
        <v>1</v>
      </c>
    </row>
    <row r="120" spans="1:6" x14ac:dyDescent="0.2">
      <c r="A120" s="83" t="s">
        <v>626</v>
      </c>
      <c r="B120" s="83" t="s">
        <v>810</v>
      </c>
      <c r="C120" s="187" t="str">
        <f t="shared" si="2"/>
        <v>F712421104102/RU18</v>
      </c>
      <c r="D120" s="185" t="s">
        <v>322</v>
      </c>
      <c r="E120" s="186">
        <v>43340</v>
      </c>
      <c r="F120" t="str">
        <f t="shared" si="3"/>
        <v>4</v>
      </c>
    </row>
    <row r="121" spans="1:6" x14ac:dyDescent="0.2">
      <c r="A121" s="83" t="s">
        <v>2</v>
      </c>
      <c r="B121" s="83" t="s">
        <v>811</v>
      </c>
      <c r="C121" s="187" t="str">
        <f t="shared" si="2"/>
        <v>F712301403301/RU10</v>
      </c>
      <c r="D121" s="185" t="s">
        <v>814</v>
      </c>
      <c r="E121" s="186">
        <v>58570</v>
      </c>
      <c r="F121" t="str">
        <f t="shared" si="3"/>
        <v>3</v>
      </c>
    </row>
    <row r="122" spans="1:6" x14ac:dyDescent="0.2">
      <c r="A122" s="83" t="s">
        <v>626</v>
      </c>
      <c r="B122" s="83" t="s">
        <v>811</v>
      </c>
      <c r="C122" s="187" t="str">
        <f t="shared" si="2"/>
        <v>F712301403301/RU18</v>
      </c>
      <c r="D122" s="185" t="s">
        <v>814</v>
      </c>
      <c r="E122" s="186">
        <v>59070</v>
      </c>
      <c r="F122" t="str">
        <f t="shared" si="3"/>
        <v>3</v>
      </c>
    </row>
    <row r="123" spans="1:6" x14ac:dyDescent="0.2">
      <c r="A123" s="83" t="s">
        <v>2</v>
      </c>
      <c r="B123" s="83" t="s">
        <v>812</v>
      </c>
      <c r="C123" s="187" t="str">
        <f t="shared" si="2"/>
        <v>F712301403117/RU10</v>
      </c>
      <c r="D123" s="185" t="s">
        <v>815</v>
      </c>
      <c r="E123" s="186">
        <v>72950</v>
      </c>
      <c r="F123" t="str">
        <f t="shared" si="3"/>
        <v>3</v>
      </c>
    </row>
    <row r="124" spans="1:6" x14ac:dyDescent="0.2">
      <c r="A124" s="83" t="s">
        <v>99</v>
      </c>
      <c r="B124" s="83" t="s">
        <v>811</v>
      </c>
      <c r="C124" s="187" t="str">
        <f t="shared" si="2"/>
        <v>F712301403301/RU12</v>
      </c>
      <c r="D124" s="185" t="s">
        <v>814</v>
      </c>
      <c r="E124" s="186">
        <v>59070</v>
      </c>
      <c r="F124" t="str">
        <f t="shared" si="3"/>
        <v>3</v>
      </c>
    </row>
    <row r="125" spans="1:6" x14ac:dyDescent="0.2">
      <c r="A125" s="83" t="s">
        <v>626</v>
      </c>
      <c r="B125" s="83" t="s">
        <v>16</v>
      </c>
      <c r="C125" s="187" t="str">
        <f t="shared" si="2"/>
        <v>F712421251056/RU18</v>
      </c>
      <c r="D125" s="185" t="s">
        <v>193</v>
      </c>
      <c r="E125" s="186">
        <v>57790</v>
      </c>
      <c r="F125" t="str">
        <f t="shared" si="3"/>
        <v>1</v>
      </c>
    </row>
    <row r="126" spans="1:6" x14ac:dyDescent="0.2">
      <c r="A126" s="83" t="s">
        <v>626</v>
      </c>
      <c r="B126" s="83" t="s">
        <v>643</v>
      </c>
      <c r="C126" s="187" t="str">
        <f t="shared" si="2"/>
        <v>F712421253166/RU18</v>
      </c>
      <c r="D126" s="185" t="s">
        <v>761</v>
      </c>
      <c r="E126" s="186">
        <v>38130</v>
      </c>
      <c r="F126" t="str">
        <f t="shared" si="3"/>
        <v>3</v>
      </c>
    </row>
    <row r="127" spans="1:6" x14ac:dyDescent="0.2">
      <c r="A127" s="83" t="s">
        <v>626</v>
      </c>
      <c r="B127" s="83" t="s">
        <v>644</v>
      </c>
      <c r="C127" s="187" t="str">
        <f t="shared" si="2"/>
        <v>F712531253366/RU18</v>
      </c>
      <c r="D127" s="185" t="s">
        <v>762</v>
      </c>
      <c r="E127" s="186">
        <v>32100</v>
      </c>
      <c r="F127" t="str">
        <f t="shared" si="3"/>
        <v>3</v>
      </c>
    </row>
    <row r="128" spans="1:6" x14ac:dyDescent="0.2">
      <c r="A128" s="83" t="s">
        <v>626</v>
      </c>
      <c r="B128" s="83" t="s">
        <v>646</v>
      </c>
      <c r="C128" s="187" t="str">
        <f t="shared" si="2"/>
        <v>F712421253178/RU18</v>
      </c>
      <c r="D128" s="185" t="s">
        <v>763</v>
      </c>
      <c r="E128" s="186">
        <v>35070</v>
      </c>
      <c r="F128" t="str">
        <f t="shared" si="3"/>
        <v>3</v>
      </c>
    </row>
    <row r="129" spans="1:6" x14ac:dyDescent="0.2">
      <c r="A129" s="83" t="s">
        <v>626</v>
      </c>
      <c r="B129" s="83" t="s">
        <v>648</v>
      </c>
      <c r="C129" s="187" t="str">
        <f t="shared" si="2"/>
        <v>F712531253398/RU18</v>
      </c>
      <c r="D129" s="185" t="s">
        <v>764</v>
      </c>
      <c r="E129" s="186">
        <v>28650</v>
      </c>
      <c r="F129" t="str">
        <f t="shared" si="3"/>
        <v>3</v>
      </c>
    </row>
    <row r="130" spans="1:6" x14ac:dyDescent="0.2">
      <c r="A130" s="83" t="s">
        <v>626</v>
      </c>
      <c r="B130" s="83" t="s">
        <v>652</v>
      </c>
      <c r="C130" s="187" t="str">
        <f t="shared" si="2"/>
        <v>F712421403130/RU18</v>
      </c>
      <c r="D130" s="185" t="s">
        <v>765</v>
      </c>
      <c r="E130" s="186">
        <v>35800</v>
      </c>
      <c r="F130" t="str">
        <f t="shared" si="3"/>
        <v>3</v>
      </c>
    </row>
    <row r="131" spans="1:6" x14ac:dyDescent="0.2">
      <c r="A131" s="83" t="s">
        <v>626</v>
      </c>
      <c r="B131" s="83" t="s">
        <v>328</v>
      </c>
      <c r="C131" s="187" t="str">
        <f t="shared" ref="C131:C167" si="4">CONCATENATE(B131,"/",A131)</f>
        <v>F712421252151/RU18</v>
      </c>
      <c r="D131" s="185" t="s">
        <v>771</v>
      </c>
      <c r="E131" s="186">
        <v>34180</v>
      </c>
      <c r="F131" t="str">
        <f t="shared" si="3"/>
        <v>2</v>
      </c>
    </row>
    <row r="132" spans="1:6" x14ac:dyDescent="0.2">
      <c r="A132" s="83" t="s">
        <v>626</v>
      </c>
      <c r="B132" s="83" t="s">
        <v>300</v>
      </c>
      <c r="C132" s="187" t="str">
        <f t="shared" si="4"/>
        <v>F712421253102/RU18</v>
      </c>
      <c r="D132" s="185" t="s">
        <v>789</v>
      </c>
      <c r="E132" s="186">
        <v>42030</v>
      </c>
      <c r="F132" t="str">
        <f t="shared" ref="F132:F173" si="5">LEFT(RIGHT(B132,4),1)</f>
        <v>3</v>
      </c>
    </row>
    <row r="133" spans="1:6" x14ac:dyDescent="0.2">
      <c r="A133" s="83" t="s">
        <v>626</v>
      </c>
      <c r="B133" s="83" t="s">
        <v>629</v>
      </c>
      <c r="C133" s="187" t="str">
        <f t="shared" si="4"/>
        <v>F712421254151/RU18</v>
      </c>
      <c r="D133" s="185" t="s">
        <v>632</v>
      </c>
      <c r="E133" s="186">
        <v>32650</v>
      </c>
      <c r="F133" t="str">
        <f t="shared" si="5"/>
        <v>4</v>
      </c>
    </row>
    <row r="134" spans="1:6" x14ac:dyDescent="0.2">
      <c r="A134" s="83" t="s">
        <v>626</v>
      </c>
      <c r="B134" s="83" t="s">
        <v>332</v>
      </c>
      <c r="C134" s="187" t="str">
        <f t="shared" si="4"/>
        <v>F712421254161/RU18</v>
      </c>
      <c r="D134" s="185" t="s">
        <v>772</v>
      </c>
      <c r="E134" s="186">
        <v>39670</v>
      </c>
      <c r="F134" t="str">
        <f t="shared" si="5"/>
        <v>4</v>
      </c>
    </row>
    <row r="135" spans="1:6" x14ac:dyDescent="0.2">
      <c r="A135" s="83" t="s">
        <v>626</v>
      </c>
      <c r="B135" s="83" t="s">
        <v>620</v>
      </c>
      <c r="C135" s="187" t="str">
        <f t="shared" si="4"/>
        <v>F712451407109/RU18</v>
      </c>
      <c r="D135" s="185" t="s">
        <v>775</v>
      </c>
      <c r="E135" s="186">
        <v>31940</v>
      </c>
      <c r="F135" t="str">
        <f t="shared" si="5"/>
        <v>7</v>
      </c>
    </row>
    <row r="136" spans="1:6" x14ac:dyDescent="0.2">
      <c r="A136" s="83" t="s">
        <v>626</v>
      </c>
      <c r="B136" s="83" t="s">
        <v>26</v>
      </c>
      <c r="C136" s="187" t="str">
        <f t="shared" si="4"/>
        <v>F712511254552/RU18</v>
      </c>
      <c r="D136" s="185" t="s">
        <v>323</v>
      </c>
      <c r="E136" s="186">
        <v>32340</v>
      </c>
      <c r="F136" t="str">
        <f t="shared" si="5"/>
        <v>4</v>
      </c>
    </row>
    <row r="137" spans="1:6" x14ac:dyDescent="0.2">
      <c r="A137" s="83" t="s">
        <v>626</v>
      </c>
      <c r="B137" s="83" t="s">
        <v>554</v>
      </c>
      <c r="C137" s="187" t="str">
        <f t="shared" si="4"/>
        <v>F712531402451/RU18</v>
      </c>
      <c r="D137" s="185" t="s">
        <v>776</v>
      </c>
      <c r="E137" s="186">
        <v>27300</v>
      </c>
      <c r="F137" t="str">
        <f t="shared" si="5"/>
        <v>2</v>
      </c>
    </row>
    <row r="138" spans="1:6" x14ac:dyDescent="0.2">
      <c r="A138" s="83" t="s">
        <v>626</v>
      </c>
      <c r="B138" s="83" t="s">
        <v>365</v>
      </c>
      <c r="C138" s="187" t="str">
        <f t="shared" si="4"/>
        <v>F712531402651/RU18</v>
      </c>
      <c r="D138" s="185" t="s">
        <v>611</v>
      </c>
      <c r="E138" s="186">
        <v>25170</v>
      </c>
      <c r="F138" t="str">
        <f t="shared" si="5"/>
        <v>2</v>
      </c>
    </row>
    <row r="139" spans="1:6" x14ac:dyDescent="0.2">
      <c r="A139" s="83" t="s">
        <v>626</v>
      </c>
      <c r="B139" s="83" t="s">
        <v>555</v>
      </c>
      <c r="C139" s="187" t="str">
        <f t="shared" si="4"/>
        <v>F712531404261/RU18</v>
      </c>
      <c r="D139" s="185" t="s">
        <v>774</v>
      </c>
      <c r="E139" s="186">
        <v>30420</v>
      </c>
      <c r="F139" t="str">
        <f t="shared" si="5"/>
        <v>4</v>
      </c>
    </row>
    <row r="140" spans="1:6" x14ac:dyDescent="0.2">
      <c r="A140" s="83" t="s">
        <v>626</v>
      </c>
      <c r="B140" s="83" t="s">
        <v>282</v>
      </c>
      <c r="C140" s="187" t="str">
        <f t="shared" si="4"/>
        <v>F712531404351/RU18</v>
      </c>
      <c r="D140" s="185" t="s">
        <v>784</v>
      </c>
      <c r="E140" s="186">
        <v>28620</v>
      </c>
      <c r="F140" t="str">
        <f t="shared" si="5"/>
        <v>4</v>
      </c>
    </row>
    <row r="141" spans="1:6" x14ac:dyDescent="0.2">
      <c r="A141" s="83" t="s">
        <v>626</v>
      </c>
      <c r="B141" s="83" t="s">
        <v>287</v>
      </c>
      <c r="C141" s="187" t="str">
        <f t="shared" si="4"/>
        <v>F712531404361/RU18</v>
      </c>
      <c r="D141" s="185" t="s">
        <v>257</v>
      </c>
      <c r="E141" s="186">
        <v>28830</v>
      </c>
      <c r="F141" t="str">
        <f t="shared" si="5"/>
        <v>4</v>
      </c>
    </row>
    <row r="142" spans="1:6" x14ac:dyDescent="0.2">
      <c r="A142" s="83" t="s">
        <v>2</v>
      </c>
      <c r="B142" s="83" t="s">
        <v>817</v>
      </c>
      <c r="C142" s="187" t="str">
        <f t="shared" si="4"/>
        <v>F712541401216/RU10</v>
      </c>
      <c r="D142" s="185" t="s">
        <v>818</v>
      </c>
      <c r="E142" s="186">
        <v>28550</v>
      </c>
      <c r="F142" t="str">
        <f t="shared" si="5"/>
        <v>1</v>
      </c>
    </row>
    <row r="143" spans="1:6" x14ac:dyDescent="0.2">
      <c r="A143" s="83" t="s">
        <v>626</v>
      </c>
      <c r="B143" s="83" t="s">
        <v>694</v>
      </c>
      <c r="C143" s="187" t="str">
        <f t="shared" si="4"/>
        <v>F712531253266/RU18</v>
      </c>
      <c r="D143" s="185" t="s">
        <v>770</v>
      </c>
      <c r="E143" s="186">
        <v>33680</v>
      </c>
      <c r="F143" t="str">
        <f t="shared" si="5"/>
        <v>3</v>
      </c>
    </row>
    <row r="144" spans="1:6" x14ac:dyDescent="0.2">
      <c r="A144" s="83" t="s">
        <v>626</v>
      </c>
      <c r="B144" s="83" t="s">
        <v>695</v>
      </c>
      <c r="C144" s="187" t="str">
        <f t="shared" si="4"/>
        <v>F712531253278/RU18</v>
      </c>
      <c r="D144" s="185" t="s">
        <v>769</v>
      </c>
      <c r="E144" s="186">
        <v>30890</v>
      </c>
      <c r="F144" t="str">
        <f t="shared" si="5"/>
        <v>3</v>
      </c>
    </row>
    <row r="145" spans="1:6" x14ac:dyDescent="0.2">
      <c r="A145" s="83" t="s">
        <v>626</v>
      </c>
      <c r="B145" s="83" t="s">
        <v>699</v>
      </c>
      <c r="C145" s="187" t="str">
        <f t="shared" si="4"/>
        <v>F712421254102/RU18</v>
      </c>
      <c r="D145" s="185" t="s">
        <v>322</v>
      </c>
      <c r="E145" s="186">
        <v>42740</v>
      </c>
      <c r="F145" t="str">
        <f t="shared" si="5"/>
        <v>4</v>
      </c>
    </row>
    <row r="146" spans="1:6" x14ac:dyDescent="0.2">
      <c r="A146" s="83" t="s">
        <v>626</v>
      </c>
      <c r="B146" s="83" t="s">
        <v>802</v>
      </c>
      <c r="C146" s="187" t="str">
        <f t="shared" si="4"/>
        <v>F712431251129/RU18</v>
      </c>
      <c r="D146" s="185" t="s">
        <v>757</v>
      </c>
      <c r="E146" s="186">
        <v>40150</v>
      </c>
      <c r="F146" t="str">
        <f t="shared" si="5"/>
        <v>1</v>
      </c>
    </row>
    <row r="147" spans="1:6" x14ac:dyDescent="0.2">
      <c r="A147" s="83" t="s">
        <v>626</v>
      </c>
      <c r="B147" s="83" t="s">
        <v>713</v>
      </c>
      <c r="C147" s="187" t="str">
        <f t="shared" si="4"/>
        <v>F712541259217/RU18</v>
      </c>
      <c r="D147" s="185" t="s">
        <v>752</v>
      </c>
      <c r="E147" s="186">
        <v>24820</v>
      </c>
      <c r="F147" t="str">
        <f t="shared" si="5"/>
        <v>9</v>
      </c>
    </row>
    <row r="148" spans="1:6" x14ac:dyDescent="0.2">
      <c r="A148" s="83" t="s">
        <v>626</v>
      </c>
      <c r="B148" s="83" t="s">
        <v>742</v>
      </c>
      <c r="C148" s="187" t="str">
        <f t="shared" si="4"/>
        <v>F712531252455/RU18</v>
      </c>
      <c r="D148" s="185" t="s">
        <v>794</v>
      </c>
      <c r="E148" s="186">
        <v>24900</v>
      </c>
      <c r="F148" t="str">
        <f t="shared" si="5"/>
        <v>2</v>
      </c>
    </row>
    <row r="149" spans="1:6" x14ac:dyDescent="0.2">
      <c r="A149" s="83" t="s">
        <v>626</v>
      </c>
      <c r="B149" s="83" t="s">
        <v>741</v>
      </c>
      <c r="C149" s="187" t="str">
        <f t="shared" si="4"/>
        <v>F712421252154/RU18</v>
      </c>
      <c r="D149" s="185" t="s">
        <v>793</v>
      </c>
      <c r="E149" s="186">
        <v>31110</v>
      </c>
      <c r="F149" t="str">
        <f t="shared" si="5"/>
        <v>2</v>
      </c>
    </row>
    <row r="150" spans="1:6" x14ac:dyDescent="0.2">
      <c r="A150" s="83" t="s">
        <v>2</v>
      </c>
      <c r="B150" s="83" t="s">
        <v>819</v>
      </c>
      <c r="C150" s="187" t="str">
        <f t="shared" si="4"/>
        <v>F712541109206/RU10</v>
      </c>
      <c r="D150" s="185" t="s">
        <v>822</v>
      </c>
      <c r="E150" s="186">
        <v>26920</v>
      </c>
      <c r="F150" t="str">
        <f t="shared" si="5"/>
        <v>9</v>
      </c>
    </row>
    <row r="151" spans="1:6" x14ac:dyDescent="0.2">
      <c r="A151" s="83" t="s">
        <v>626</v>
      </c>
      <c r="B151" s="83" t="s">
        <v>819</v>
      </c>
      <c r="C151" s="187" t="str">
        <f t="shared" si="4"/>
        <v>F712541109206/RU18</v>
      </c>
      <c r="D151" s="185" t="s">
        <v>822</v>
      </c>
      <c r="E151" s="186">
        <v>28020</v>
      </c>
      <c r="F151" t="str">
        <f t="shared" si="5"/>
        <v>9</v>
      </c>
    </row>
    <row r="152" spans="1:6" x14ac:dyDescent="0.2">
      <c r="A152" s="83" t="s">
        <v>99</v>
      </c>
      <c r="B152" s="83" t="s">
        <v>819</v>
      </c>
      <c r="C152" s="187" t="str">
        <f t="shared" si="4"/>
        <v>F712541109206/RU12</v>
      </c>
      <c r="D152" s="185" t="s">
        <v>822</v>
      </c>
      <c r="E152" s="186">
        <v>25860</v>
      </c>
      <c r="F152" t="str">
        <f t="shared" si="5"/>
        <v>9</v>
      </c>
    </row>
    <row r="153" spans="1:6" x14ac:dyDescent="0.2">
      <c r="A153" s="83" t="s">
        <v>99</v>
      </c>
      <c r="B153" s="83" t="s">
        <v>621</v>
      </c>
      <c r="C153" s="187" t="str">
        <f t="shared" si="4"/>
        <v>F714541259206/RU12</v>
      </c>
      <c r="D153" s="185" t="s">
        <v>822</v>
      </c>
      <c r="E153" s="186">
        <v>25260</v>
      </c>
      <c r="F153" t="str">
        <f t="shared" si="5"/>
        <v>9</v>
      </c>
    </row>
    <row r="154" spans="1:6" x14ac:dyDescent="0.2">
      <c r="A154" s="83" t="s">
        <v>2</v>
      </c>
      <c r="B154" s="83" t="s">
        <v>820</v>
      </c>
      <c r="C154" s="187" t="str">
        <f t="shared" si="4"/>
        <v>F712541409206/RU10</v>
      </c>
      <c r="D154" s="185" t="s">
        <v>822</v>
      </c>
      <c r="E154" s="186">
        <v>26000</v>
      </c>
      <c r="F154" t="str">
        <f t="shared" si="5"/>
        <v>9</v>
      </c>
    </row>
    <row r="155" spans="1:6" x14ac:dyDescent="0.2">
      <c r="A155" s="83" t="s">
        <v>2</v>
      </c>
      <c r="B155" s="83" t="s">
        <v>821</v>
      </c>
      <c r="C155" s="187" t="str">
        <f t="shared" si="4"/>
        <v>F712541259206/RU10</v>
      </c>
      <c r="D155" s="185" t="s">
        <v>822</v>
      </c>
      <c r="E155" s="186">
        <v>26320</v>
      </c>
      <c r="F155" t="str">
        <f t="shared" si="5"/>
        <v>9</v>
      </c>
    </row>
    <row r="156" spans="1:6" x14ac:dyDescent="0.2">
      <c r="A156" s="83" t="s">
        <v>626</v>
      </c>
      <c r="B156" s="83" t="s">
        <v>821</v>
      </c>
      <c r="C156" s="187" t="str">
        <f t="shared" si="4"/>
        <v>F712541259206/RU18</v>
      </c>
      <c r="D156" s="185" t="s">
        <v>822</v>
      </c>
      <c r="E156" s="186">
        <v>27420</v>
      </c>
      <c r="F156" t="str">
        <f t="shared" si="5"/>
        <v>9</v>
      </c>
    </row>
    <row r="157" spans="1:6" x14ac:dyDescent="0.2">
      <c r="A157" s="83" t="s">
        <v>2</v>
      </c>
      <c r="B157" s="83" t="s">
        <v>604</v>
      </c>
      <c r="C157" s="187" t="str">
        <f t="shared" si="4"/>
        <v>F712201403279/RU10</v>
      </c>
      <c r="D157" s="185" t="s">
        <v>823</v>
      </c>
      <c r="E157" s="186">
        <v>81200</v>
      </c>
      <c r="F157" t="str">
        <f t="shared" si="5"/>
        <v>3</v>
      </c>
    </row>
    <row r="158" spans="1:6" x14ac:dyDescent="0.2">
      <c r="A158" s="83" t="s">
        <v>2</v>
      </c>
      <c r="B158" s="83" t="s">
        <v>605</v>
      </c>
      <c r="C158" s="187" t="str">
        <f t="shared" si="4"/>
        <v>F712201403397/RU10</v>
      </c>
      <c r="D158" s="185" t="s">
        <v>791</v>
      </c>
      <c r="E158" s="186">
        <v>81650.399999999994</v>
      </c>
      <c r="F158" t="str">
        <f t="shared" si="5"/>
        <v>3</v>
      </c>
    </row>
    <row r="159" spans="1:6" x14ac:dyDescent="0.2">
      <c r="A159" s="83" t="s">
        <v>2</v>
      </c>
      <c r="B159" s="198" t="s">
        <v>633</v>
      </c>
      <c r="C159" s="187" t="str">
        <f t="shared" si="4"/>
        <v>F712201402507/RU10</v>
      </c>
      <c r="D159" s="185" t="s">
        <v>803</v>
      </c>
      <c r="E159" s="186">
        <v>66320</v>
      </c>
      <c r="F159" t="str">
        <f t="shared" si="5"/>
        <v>2</v>
      </c>
    </row>
    <row r="160" spans="1:6" x14ac:dyDescent="0.2">
      <c r="A160" s="83" t="s">
        <v>626</v>
      </c>
      <c r="B160" s="83" t="s">
        <v>744</v>
      </c>
      <c r="C160" s="187" t="str">
        <f t="shared" si="4"/>
        <v>F712531102651/RU18</v>
      </c>
      <c r="D160" s="185" t="s">
        <v>611</v>
      </c>
      <c r="E160" s="186">
        <v>26090</v>
      </c>
      <c r="F160" t="str">
        <f t="shared" si="5"/>
        <v>2</v>
      </c>
    </row>
    <row r="161" spans="1:6" x14ac:dyDescent="0.2">
      <c r="A161" s="83" t="s">
        <v>626</v>
      </c>
      <c r="B161" s="83" t="s">
        <v>714</v>
      </c>
      <c r="C161" s="187" t="str">
        <f t="shared" si="4"/>
        <v>F714541259217/RU18</v>
      </c>
      <c r="D161" s="185" t="s">
        <v>752</v>
      </c>
      <c r="E161" s="186">
        <v>24820</v>
      </c>
      <c r="F161" t="str">
        <f t="shared" si="5"/>
        <v>9</v>
      </c>
    </row>
    <row r="162" spans="1:6" x14ac:dyDescent="0.2">
      <c r="A162" s="83" t="s">
        <v>2</v>
      </c>
      <c r="B162" s="83" t="s">
        <v>824</v>
      </c>
      <c r="C162" s="187" t="str">
        <f t="shared" si="4"/>
        <v>F712301252526/RU10</v>
      </c>
      <c r="D162" s="185" t="s">
        <v>826</v>
      </c>
      <c r="E162" s="186">
        <v>45970</v>
      </c>
      <c r="F162" t="str">
        <f t="shared" si="5"/>
        <v>2</v>
      </c>
    </row>
    <row r="163" spans="1:6" x14ac:dyDescent="0.2">
      <c r="A163" s="83" t="s">
        <v>2</v>
      </c>
      <c r="B163" s="83" t="s">
        <v>825</v>
      </c>
      <c r="C163" s="187" t="str">
        <f t="shared" si="4"/>
        <v>F712301102526/RU10</v>
      </c>
      <c r="D163" s="185" t="s">
        <v>826</v>
      </c>
      <c r="E163" s="186">
        <v>46570</v>
      </c>
      <c r="F163" t="str">
        <f t="shared" si="5"/>
        <v>2</v>
      </c>
    </row>
    <row r="164" spans="1:6" x14ac:dyDescent="0.2">
      <c r="A164" s="83" t="s">
        <v>2</v>
      </c>
      <c r="B164" s="83" t="s">
        <v>606</v>
      </c>
      <c r="C164" s="187" t="str">
        <f t="shared" si="4"/>
        <v>F712301403115/RU10</v>
      </c>
      <c r="D164" s="185" t="s">
        <v>827</v>
      </c>
      <c r="E164" s="186">
        <v>96870</v>
      </c>
      <c r="F164" t="str">
        <f t="shared" si="5"/>
        <v>3</v>
      </c>
    </row>
    <row r="165" spans="1:6" x14ac:dyDescent="0.2">
      <c r="A165" s="83" t="s">
        <v>626</v>
      </c>
      <c r="B165" s="83" t="s">
        <v>562</v>
      </c>
      <c r="C165" s="187" t="str">
        <f t="shared" si="4"/>
        <v>F712301103285/RU18</v>
      </c>
      <c r="D165" s="185" t="s">
        <v>748</v>
      </c>
      <c r="E165" s="186">
        <v>63260</v>
      </c>
      <c r="F165" t="str">
        <f t="shared" si="5"/>
        <v>3</v>
      </c>
    </row>
    <row r="166" spans="1:6" x14ac:dyDescent="0.2">
      <c r="A166" s="83" t="s">
        <v>2</v>
      </c>
      <c r="B166" s="83" t="s">
        <v>693</v>
      </c>
      <c r="C166" s="187" t="str">
        <f t="shared" si="4"/>
        <v>F712531102451/RU10</v>
      </c>
      <c r="D166" s="185" t="s">
        <v>776</v>
      </c>
      <c r="E166" s="186">
        <v>27120</v>
      </c>
      <c r="F166" t="str">
        <f t="shared" si="5"/>
        <v>2</v>
      </c>
    </row>
    <row r="167" spans="1:6" x14ac:dyDescent="0.2">
      <c r="A167" s="83" t="s">
        <v>626</v>
      </c>
      <c r="B167" s="83" t="s">
        <v>743</v>
      </c>
      <c r="C167" s="187" t="str">
        <f t="shared" si="4"/>
        <v>F712531252654/RU18</v>
      </c>
      <c r="D167" s="185" t="s">
        <v>795</v>
      </c>
      <c r="E167" s="186">
        <v>23940</v>
      </c>
      <c r="F167" t="str">
        <f t="shared" si="5"/>
        <v>2</v>
      </c>
    </row>
    <row r="168" spans="1:6" x14ac:dyDescent="0.2">
      <c r="A168" s="83" t="s">
        <v>99</v>
      </c>
      <c r="B168" s="83" t="s">
        <v>825</v>
      </c>
      <c r="C168" s="187" t="str">
        <f t="shared" ref="C168:C173" si="6">CONCATENATE(B168,"/",A168)</f>
        <v>F712301102526/RU12</v>
      </c>
      <c r="D168" s="185" t="s">
        <v>826</v>
      </c>
      <c r="E168" s="186">
        <v>47070</v>
      </c>
      <c r="F168" t="str">
        <f t="shared" si="5"/>
        <v>2</v>
      </c>
    </row>
    <row r="169" spans="1:6" x14ac:dyDescent="0.2">
      <c r="A169" s="83" t="s">
        <v>99</v>
      </c>
      <c r="B169" s="83" t="s">
        <v>824</v>
      </c>
      <c r="C169" s="187" t="str">
        <f t="shared" si="6"/>
        <v>F712301252526/RU12</v>
      </c>
      <c r="D169" s="185" t="s">
        <v>826</v>
      </c>
      <c r="E169" s="186">
        <v>46470</v>
      </c>
      <c r="F169" t="str">
        <f t="shared" si="5"/>
        <v>2</v>
      </c>
    </row>
    <row r="170" spans="1:6" x14ac:dyDescent="0.2">
      <c r="A170" s="83" t="s">
        <v>99</v>
      </c>
      <c r="B170" s="83" t="s">
        <v>16</v>
      </c>
      <c r="C170" s="187" t="str">
        <f t="shared" si="6"/>
        <v>F712421251056/RU12</v>
      </c>
      <c r="D170" s="185" t="s">
        <v>193</v>
      </c>
      <c r="E170" s="186">
        <v>56520</v>
      </c>
      <c r="F170" t="str">
        <f t="shared" si="5"/>
        <v>1</v>
      </c>
    </row>
    <row r="171" spans="1:6" x14ac:dyDescent="0.2">
      <c r="A171" s="83" t="s">
        <v>2</v>
      </c>
      <c r="B171" s="83" t="s">
        <v>627</v>
      </c>
      <c r="C171" s="187" t="str">
        <f t="shared" si="6"/>
        <v>F714431256169/RU10</v>
      </c>
      <c r="D171" s="185" t="s">
        <v>630</v>
      </c>
      <c r="E171" s="186">
        <v>25250</v>
      </c>
      <c r="F171" t="str">
        <f t="shared" si="5"/>
        <v>6</v>
      </c>
    </row>
    <row r="172" spans="1:6" x14ac:dyDescent="0.2">
      <c r="A172" s="83" t="s">
        <v>2</v>
      </c>
      <c r="B172" s="83" t="s">
        <v>718</v>
      </c>
      <c r="C172" s="187" t="str">
        <f t="shared" si="6"/>
        <v>F712411254106/RU10</v>
      </c>
      <c r="D172" s="185" t="s">
        <v>759</v>
      </c>
      <c r="E172" s="186">
        <v>40800</v>
      </c>
      <c r="F172" t="str">
        <f t="shared" si="5"/>
        <v>4</v>
      </c>
    </row>
    <row r="173" spans="1:6" x14ac:dyDescent="0.2">
      <c r="A173" s="83" t="s">
        <v>99</v>
      </c>
      <c r="B173" s="83" t="s">
        <v>718</v>
      </c>
      <c r="C173" s="187" t="str">
        <f t="shared" si="6"/>
        <v>F712411254106/RU12</v>
      </c>
      <c r="D173" s="185" t="s">
        <v>759</v>
      </c>
      <c r="E173" s="186">
        <v>41300</v>
      </c>
      <c r="F173" t="str">
        <f t="shared" si="5"/>
        <v>4</v>
      </c>
    </row>
  </sheetData>
  <autoFilter ref="A1:F1" xr:uid="{CDACBA7D-FBFB-404B-9322-62DB7EBC1328}"/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5A7C-C01E-4317-A7CB-F53369476B56}">
  <dimension ref="A1:E173"/>
  <sheetViews>
    <sheetView workbookViewId="0">
      <selection activeCell="G11" sqref="G11"/>
    </sheetView>
  </sheetViews>
  <sheetFormatPr baseColWidth="10" defaultColWidth="8.83203125" defaultRowHeight="15" x14ac:dyDescent="0.2"/>
  <cols>
    <col min="1" max="1" width="9.83203125" style="8" customWidth="1"/>
    <col min="2" max="2" width="17.6640625" style="9" bestFit="1" customWidth="1"/>
    <col min="3" max="3" width="20.5" style="8" hidden="1" customWidth="1"/>
    <col min="4" max="4" width="51.83203125" style="8" customWidth="1"/>
    <col min="5" max="5" width="16.83203125" style="10" customWidth="1"/>
  </cols>
  <sheetData>
    <row r="1" spans="1:5" ht="15" customHeight="1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43647</v>
      </c>
      <c r="E2" s="111" t="s">
        <v>597</v>
      </c>
    </row>
    <row r="3" spans="1:5" x14ac:dyDescent="0.2">
      <c r="A3" s="114" t="s">
        <v>2</v>
      </c>
      <c r="B3" s="130" t="s">
        <v>58</v>
      </c>
      <c r="C3" s="115" t="str">
        <f>CONCATENATE(B3,"/",A3)</f>
        <v>F712301251189/RU10</v>
      </c>
      <c r="D3" s="131" t="s">
        <v>578</v>
      </c>
      <c r="E3" s="137">
        <v>73120</v>
      </c>
    </row>
    <row r="4" spans="1:5" x14ac:dyDescent="0.2">
      <c r="A4" s="114" t="s">
        <v>343</v>
      </c>
      <c r="B4" s="130" t="s">
        <v>16</v>
      </c>
      <c r="C4" s="115" t="str">
        <f t="shared" ref="C4:C125" si="0">CONCATENATE(B4,"/",A4)</f>
        <v>F712421251056/RU24</v>
      </c>
      <c r="D4" s="140" t="s">
        <v>580</v>
      </c>
      <c r="E4" s="137">
        <v>51970</v>
      </c>
    </row>
    <row r="5" spans="1:5" x14ac:dyDescent="0.2">
      <c r="A5" s="114" t="s">
        <v>2</v>
      </c>
      <c r="B5" s="130" t="s">
        <v>556</v>
      </c>
      <c r="C5" s="115" t="str">
        <f t="shared" si="0"/>
        <v>F712421102151/RU10</v>
      </c>
      <c r="D5" s="141" t="s">
        <v>538</v>
      </c>
      <c r="E5" s="137">
        <v>29140</v>
      </c>
    </row>
    <row r="6" spans="1:5" x14ac:dyDescent="0.2">
      <c r="A6" s="114" t="s">
        <v>2</v>
      </c>
      <c r="B6" s="130" t="s">
        <v>313</v>
      </c>
      <c r="C6" s="115" t="str">
        <f t="shared" si="0"/>
        <v>F712421104161/RU10</v>
      </c>
      <c r="D6" s="141" t="s">
        <v>407</v>
      </c>
      <c r="E6" s="137">
        <v>34450</v>
      </c>
    </row>
    <row r="7" spans="1:5" x14ac:dyDescent="0.2">
      <c r="A7" s="114" t="s">
        <v>2</v>
      </c>
      <c r="B7" s="130" t="s">
        <v>639</v>
      </c>
      <c r="C7" s="115" t="str">
        <f t="shared" si="0"/>
        <v>F712301251187/RU10</v>
      </c>
      <c r="D7" s="141" t="s">
        <v>636</v>
      </c>
      <c r="E7" s="137">
        <v>99110</v>
      </c>
    </row>
    <row r="8" spans="1:5" x14ac:dyDescent="0.2">
      <c r="A8" s="114" t="s">
        <v>2</v>
      </c>
      <c r="B8" s="130" t="s">
        <v>641</v>
      </c>
      <c r="C8" s="115" t="str">
        <f t="shared" si="0"/>
        <v>F712201251365/RU10</v>
      </c>
      <c r="D8" s="141" t="s">
        <v>638</v>
      </c>
      <c r="E8" s="137">
        <v>57790</v>
      </c>
    </row>
    <row r="9" spans="1:5" x14ac:dyDescent="0.2">
      <c r="A9" s="114" t="s">
        <v>2</v>
      </c>
      <c r="B9" s="130" t="s">
        <v>640</v>
      </c>
      <c r="C9" s="115" t="str">
        <f t="shared" si="0"/>
        <v>F712301251295/RU10</v>
      </c>
      <c r="D9" s="141" t="s">
        <v>637</v>
      </c>
      <c r="E9" s="137">
        <v>63450</v>
      </c>
    </row>
    <row r="10" spans="1:5" x14ac:dyDescent="0.2">
      <c r="A10" s="114" t="s">
        <v>2</v>
      </c>
      <c r="B10" s="130" t="s">
        <v>691</v>
      </c>
      <c r="C10" s="115" t="str">
        <f t="shared" si="0"/>
        <v>F712421104151/RU10</v>
      </c>
      <c r="D10" s="141" t="s">
        <v>583</v>
      </c>
      <c r="E10" s="137">
        <v>27920</v>
      </c>
    </row>
    <row r="11" spans="1:5" x14ac:dyDescent="0.2">
      <c r="A11" s="114" t="s">
        <v>2</v>
      </c>
      <c r="B11" s="130" t="s">
        <v>692</v>
      </c>
      <c r="C11" s="115" t="str">
        <f t="shared" si="0"/>
        <v>F712521103266/RU10</v>
      </c>
      <c r="D11" s="145" t="s">
        <v>674</v>
      </c>
      <c r="E11" s="137">
        <v>29670</v>
      </c>
    </row>
    <row r="12" spans="1:5" x14ac:dyDescent="0.2">
      <c r="A12" s="114" t="s">
        <v>2</v>
      </c>
      <c r="B12" s="130" t="s">
        <v>693</v>
      </c>
      <c r="C12" s="115" t="str">
        <f t="shared" si="0"/>
        <v>F712531102451/RU10</v>
      </c>
      <c r="D12" s="141" t="s">
        <v>592</v>
      </c>
      <c r="E12" s="137">
        <v>23920</v>
      </c>
    </row>
    <row r="13" spans="1:5" x14ac:dyDescent="0.2">
      <c r="A13" s="114" t="s">
        <v>2</v>
      </c>
      <c r="B13" s="136" t="s">
        <v>225</v>
      </c>
      <c r="C13" s="115" t="str">
        <f t="shared" si="0"/>
        <v>F712301254713/RU10</v>
      </c>
      <c r="D13" s="140" t="s">
        <v>688</v>
      </c>
      <c r="E13" s="137">
        <v>65530</v>
      </c>
    </row>
    <row r="14" spans="1:5" x14ac:dyDescent="0.2">
      <c r="A14" s="114" t="s">
        <v>626</v>
      </c>
      <c r="B14" s="130" t="s">
        <v>225</v>
      </c>
      <c r="C14" s="115" t="str">
        <f t="shared" si="0"/>
        <v>F712301254713/RU18</v>
      </c>
      <c r="D14" s="140" t="s">
        <v>688</v>
      </c>
      <c r="E14" s="137">
        <v>66030</v>
      </c>
    </row>
    <row r="15" spans="1:5" x14ac:dyDescent="0.2">
      <c r="A15" s="114" t="s">
        <v>343</v>
      </c>
      <c r="B15" s="136" t="s">
        <v>78</v>
      </c>
      <c r="C15" s="115" t="str">
        <f t="shared" si="0"/>
        <v>F712451251129/RU24</v>
      </c>
      <c r="D15" s="140" t="s">
        <v>552</v>
      </c>
      <c r="E15" s="137">
        <v>34610</v>
      </c>
    </row>
    <row r="16" spans="1:5" x14ac:dyDescent="0.2">
      <c r="A16" s="147" t="s">
        <v>99</v>
      </c>
      <c r="B16" s="147" t="s">
        <v>697</v>
      </c>
      <c r="C16" s="115" t="str">
        <f t="shared" si="0"/>
        <v>F714541259216/RU12</v>
      </c>
      <c r="D16" s="140" t="s">
        <v>588</v>
      </c>
      <c r="E16" s="137">
        <v>22930</v>
      </c>
    </row>
    <row r="17" spans="1:5" x14ac:dyDescent="0.2">
      <c r="A17" s="114" t="s">
        <v>2</v>
      </c>
      <c r="B17" s="130" t="s">
        <v>684</v>
      </c>
      <c r="C17" s="115" t="str">
        <f t="shared" si="0"/>
        <v>F712541409216/RU10</v>
      </c>
      <c r="D17" s="146" t="s">
        <v>588</v>
      </c>
      <c r="E17" s="137">
        <v>23100</v>
      </c>
    </row>
    <row r="18" spans="1:5" x14ac:dyDescent="0.2">
      <c r="A18" s="114" t="s">
        <v>626</v>
      </c>
      <c r="B18" s="130" t="s">
        <v>627</v>
      </c>
      <c r="C18" s="115" t="str">
        <f t="shared" si="0"/>
        <v>F714431256169/RU18</v>
      </c>
      <c r="D18" s="140" t="s">
        <v>630</v>
      </c>
      <c r="E18" s="137">
        <v>22810</v>
      </c>
    </row>
    <row r="19" spans="1:5" x14ac:dyDescent="0.2">
      <c r="A19" s="114" t="s">
        <v>626</v>
      </c>
      <c r="B19" s="130" t="s">
        <v>628</v>
      </c>
      <c r="C19" s="115" t="str">
        <f t="shared" si="0"/>
        <v>F714531256469/RU18</v>
      </c>
      <c r="D19" s="140" t="s">
        <v>631</v>
      </c>
      <c r="E19" s="137">
        <v>19800</v>
      </c>
    </row>
    <row r="20" spans="1:5" x14ac:dyDescent="0.2">
      <c r="A20" s="114" t="s">
        <v>626</v>
      </c>
      <c r="B20" s="130" t="s">
        <v>608</v>
      </c>
      <c r="C20" s="115" t="str">
        <f t="shared" si="0"/>
        <v>F712301403319/RU18</v>
      </c>
      <c r="D20" s="140" t="s">
        <v>683</v>
      </c>
      <c r="E20" s="137">
        <v>53870</v>
      </c>
    </row>
    <row r="21" spans="1:5" x14ac:dyDescent="0.2">
      <c r="A21" s="114" t="s">
        <v>99</v>
      </c>
      <c r="B21" s="130" t="s">
        <v>78</v>
      </c>
      <c r="C21" s="115" t="str">
        <f t="shared" si="0"/>
        <v>F712451251129/RU12</v>
      </c>
      <c r="D21" s="140" t="s">
        <v>552</v>
      </c>
      <c r="E21" s="137">
        <v>34610</v>
      </c>
    </row>
    <row r="22" spans="1:5" x14ac:dyDescent="0.2">
      <c r="A22" s="114" t="s">
        <v>2</v>
      </c>
      <c r="B22" s="136" t="s">
        <v>685</v>
      </c>
      <c r="C22" s="115" t="str">
        <f t="shared" si="0"/>
        <v>F712531404300/RU10</v>
      </c>
      <c r="D22" s="140" t="s">
        <v>689</v>
      </c>
      <c r="E22" s="137">
        <v>23540</v>
      </c>
    </row>
    <row r="23" spans="1:5" x14ac:dyDescent="0.2">
      <c r="A23" s="114" t="s">
        <v>2</v>
      </c>
      <c r="B23" s="136" t="s">
        <v>686</v>
      </c>
      <c r="C23" s="115" t="str">
        <f t="shared" si="0"/>
        <v>F712531404200/RU10</v>
      </c>
      <c r="D23" s="140" t="s">
        <v>690</v>
      </c>
      <c r="E23" s="137">
        <v>27060</v>
      </c>
    </row>
    <row r="24" spans="1:5" x14ac:dyDescent="0.2">
      <c r="A24" s="114" t="s">
        <v>2</v>
      </c>
      <c r="B24" s="143" t="s">
        <v>7</v>
      </c>
      <c r="C24" s="115" t="str">
        <f t="shared" si="0"/>
        <v>F712411404101/RU10</v>
      </c>
      <c r="D24" s="140" t="s">
        <v>610</v>
      </c>
      <c r="E24" s="137">
        <v>33500</v>
      </c>
    </row>
    <row r="25" spans="1:5" x14ac:dyDescent="0.2">
      <c r="A25" s="114" t="s">
        <v>2</v>
      </c>
      <c r="B25" s="130" t="s">
        <v>643</v>
      </c>
      <c r="C25" s="115" t="str">
        <f t="shared" si="0"/>
        <v>F712421253166/RU10</v>
      </c>
      <c r="D25" s="131" t="s">
        <v>667</v>
      </c>
      <c r="E25" s="137">
        <v>32630</v>
      </c>
    </row>
    <row r="26" spans="1:5" x14ac:dyDescent="0.2">
      <c r="A26" s="148" t="s">
        <v>99</v>
      </c>
      <c r="B26" s="148" t="s">
        <v>659</v>
      </c>
      <c r="C26" s="115" t="str">
        <f t="shared" si="0"/>
        <v>F714421253166/RU12</v>
      </c>
      <c r="D26" s="131" t="s">
        <v>667</v>
      </c>
      <c r="E26" s="137">
        <v>33190</v>
      </c>
    </row>
    <row r="27" spans="1:5" x14ac:dyDescent="0.2">
      <c r="A27" s="148" t="s">
        <v>343</v>
      </c>
      <c r="B27" s="148" t="s">
        <v>659</v>
      </c>
      <c r="C27" s="115" t="str">
        <f t="shared" si="0"/>
        <v>F714421253166/RU24</v>
      </c>
      <c r="D27" s="131" t="s">
        <v>667</v>
      </c>
      <c r="E27" s="137">
        <v>33690</v>
      </c>
    </row>
    <row r="28" spans="1:5" x14ac:dyDescent="0.2">
      <c r="A28" s="114" t="s">
        <v>626</v>
      </c>
      <c r="B28" s="130" t="s">
        <v>643</v>
      </c>
      <c r="C28" s="115" t="str">
        <f t="shared" si="0"/>
        <v>F712421253166/RU18</v>
      </c>
      <c r="D28" s="131" t="s">
        <v>667</v>
      </c>
      <c r="E28" s="137">
        <v>33130</v>
      </c>
    </row>
    <row r="29" spans="1:5" x14ac:dyDescent="0.2">
      <c r="A29" s="114" t="s">
        <v>2</v>
      </c>
      <c r="B29" s="130" t="s">
        <v>644</v>
      </c>
      <c r="C29" s="115" t="str">
        <f t="shared" si="0"/>
        <v>F712531253366/RU10</v>
      </c>
      <c r="D29" s="131" t="s">
        <v>668</v>
      </c>
      <c r="E29" s="137">
        <v>27130</v>
      </c>
    </row>
    <row r="30" spans="1:5" x14ac:dyDescent="0.2">
      <c r="A30" s="114" t="s">
        <v>626</v>
      </c>
      <c r="B30" s="130" t="s">
        <v>644</v>
      </c>
      <c r="C30" s="115" t="str">
        <f t="shared" si="0"/>
        <v>F712531253366/RU18</v>
      </c>
      <c r="D30" s="131" t="s">
        <v>668</v>
      </c>
      <c r="E30" s="137">
        <v>27630</v>
      </c>
    </row>
    <row r="31" spans="1:5" x14ac:dyDescent="0.2">
      <c r="A31" s="114" t="s">
        <v>2</v>
      </c>
      <c r="B31" s="130" t="s">
        <v>646</v>
      </c>
      <c r="C31" s="115" t="str">
        <f t="shared" si="0"/>
        <v>F712421253178/RU10</v>
      </c>
      <c r="D31" s="116" t="s">
        <v>665</v>
      </c>
      <c r="E31" s="137">
        <v>30310</v>
      </c>
    </row>
    <row r="32" spans="1:5" x14ac:dyDescent="0.2">
      <c r="A32" s="114" t="s">
        <v>626</v>
      </c>
      <c r="B32" s="130" t="s">
        <v>646</v>
      </c>
      <c r="C32" s="115" t="str">
        <f t="shared" si="0"/>
        <v>F712421253178/RU18</v>
      </c>
      <c r="D32" s="116" t="s">
        <v>665</v>
      </c>
      <c r="E32" s="137">
        <v>30810</v>
      </c>
    </row>
    <row r="33" spans="1:5" x14ac:dyDescent="0.2">
      <c r="A33" s="114" t="s">
        <v>2</v>
      </c>
      <c r="B33" s="130" t="s">
        <v>647</v>
      </c>
      <c r="C33" s="115" t="str">
        <f t="shared" si="0"/>
        <v>F712521253278/RU10</v>
      </c>
      <c r="D33" s="145" t="s">
        <v>673</v>
      </c>
      <c r="E33" s="137">
        <v>26020</v>
      </c>
    </row>
    <row r="34" spans="1:5" x14ac:dyDescent="0.2">
      <c r="A34" s="114" t="s">
        <v>626</v>
      </c>
      <c r="B34" s="130" t="s">
        <v>647</v>
      </c>
      <c r="C34" s="115" t="str">
        <f t="shared" si="0"/>
        <v>F712521253278/RU18</v>
      </c>
      <c r="D34" s="131" t="s">
        <v>673</v>
      </c>
      <c r="E34" s="137">
        <v>26520</v>
      </c>
    </row>
    <row r="35" spans="1:5" x14ac:dyDescent="0.2">
      <c r="A35" s="114" t="s">
        <v>2</v>
      </c>
      <c r="B35" s="130" t="s">
        <v>648</v>
      </c>
      <c r="C35" s="115" t="str">
        <f t="shared" si="0"/>
        <v>F712531253398/RU10</v>
      </c>
      <c r="D35" s="116" t="s">
        <v>666</v>
      </c>
      <c r="E35" s="137">
        <v>24160</v>
      </c>
    </row>
    <row r="36" spans="1:5" x14ac:dyDescent="0.2">
      <c r="A36" s="114" t="s">
        <v>626</v>
      </c>
      <c r="B36" s="130" t="s">
        <v>648</v>
      </c>
      <c r="C36" s="115" t="str">
        <f t="shared" si="0"/>
        <v>F712531253398/RU18</v>
      </c>
      <c r="D36" s="116" t="s">
        <v>666</v>
      </c>
      <c r="E36" s="137">
        <v>24660</v>
      </c>
    </row>
    <row r="37" spans="1:5" x14ac:dyDescent="0.2">
      <c r="A37" s="114" t="s">
        <v>2</v>
      </c>
      <c r="B37" s="130" t="s">
        <v>649</v>
      </c>
      <c r="C37" s="115" t="str">
        <f t="shared" si="0"/>
        <v>F712531403366/RU10</v>
      </c>
      <c r="D37" s="131" t="s">
        <v>668</v>
      </c>
      <c r="E37" s="137">
        <v>26810</v>
      </c>
    </row>
    <row r="38" spans="1:5" x14ac:dyDescent="0.2">
      <c r="A38" s="114" t="s">
        <v>2</v>
      </c>
      <c r="B38" s="130" t="s">
        <v>650</v>
      </c>
      <c r="C38" s="115" t="str">
        <f t="shared" si="0"/>
        <v>F712421403166/RU10</v>
      </c>
      <c r="D38" s="131" t="s">
        <v>667</v>
      </c>
      <c r="E38" s="137">
        <v>32310</v>
      </c>
    </row>
    <row r="39" spans="1:5" x14ac:dyDescent="0.2">
      <c r="A39" s="114" t="s">
        <v>2</v>
      </c>
      <c r="B39" s="135" t="s">
        <v>652</v>
      </c>
      <c r="C39" s="115" t="str">
        <f t="shared" si="0"/>
        <v>F712421403130/RU10</v>
      </c>
      <c r="D39" s="131" t="s">
        <v>669</v>
      </c>
      <c r="E39" s="137">
        <v>27760</v>
      </c>
    </row>
    <row r="40" spans="1:5" x14ac:dyDescent="0.2">
      <c r="A40" s="114" t="s">
        <v>626</v>
      </c>
      <c r="B40" s="130" t="s">
        <v>652</v>
      </c>
      <c r="C40" s="115" t="str">
        <f t="shared" si="0"/>
        <v>F712421403130/RU18</v>
      </c>
      <c r="D40" s="131" t="s">
        <v>669</v>
      </c>
      <c r="E40" s="137">
        <v>30260</v>
      </c>
    </row>
    <row r="41" spans="1:5" x14ac:dyDescent="0.2">
      <c r="A41" s="114" t="s">
        <v>2</v>
      </c>
      <c r="B41" s="130" t="s">
        <v>653</v>
      </c>
      <c r="C41" s="115" t="str">
        <f t="shared" si="0"/>
        <v>F712531403230/RU10</v>
      </c>
      <c r="D41" s="131" t="s">
        <v>670</v>
      </c>
      <c r="E41" s="137">
        <v>25950</v>
      </c>
    </row>
    <row r="42" spans="1:5" x14ac:dyDescent="0.2">
      <c r="A42" s="114" t="s">
        <v>2</v>
      </c>
      <c r="B42" s="130" t="s">
        <v>654</v>
      </c>
      <c r="C42" s="115" t="str">
        <f t="shared" si="0"/>
        <v>F712531403330/RU10</v>
      </c>
      <c r="D42" s="131" t="s">
        <v>671</v>
      </c>
      <c r="E42" s="137">
        <v>25580</v>
      </c>
    </row>
    <row r="43" spans="1:5" x14ac:dyDescent="0.2">
      <c r="A43" s="114" t="s">
        <v>2</v>
      </c>
      <c r="B43" s="130" t="s">
        <v>655</v>
      </c>
      <c r="C43" s="115" t="str">
        <f t="shared" si="0"/>
        <v>F712531403340/RU10</v>
      </c>
      <c r="D43" s="131" t="s">
        <v>672</v>
      </c>
      <c r="E43" s="137">
        <v>24480</v>
      </c>
    </row>
    <row r="44" spans="1:5" x14ac:dyDescent="0.2">
      <c r="A44" s="114" t="s">
        <v>99</v>
      </c>
      <c r="B44" s="130" t="s">
        <v>656</v>
      </c>
      <c r="C44" s="115" t="str">
        <f t="shared" si="0"/>
        <v>F714421253178/RU12</v>
      </c>
      <c r="D44" s="116" t="s">
        <v>665</v>
      </c>
      <c r="E44" s="137">
        <v>30400</v>
      </c>
    </row>
    <row r="45" spans="1:5" x14ac:dyDescent="0.2">
      <c r="A45" s="114" t="s">
        <v>343</v>
      </c>
      <c r="B45" s="130" t="s">
        <v>656</v>
      </c>
      <c r="C45" s="115" t="str">
        <f t="shared" si="0"/>
        <v>F714421253178/RU24</v>
      </c>
      <c r="D45" s="116" t="s">
        <v>665</v>
      </c>
      <c r="E45" s="137">
        <v>30900</v>
      </c>
    </row>
    <row r="46" spans="1:5" x14ac:dyDescent="0.2">
      <c r="A46" s="114" t="s">
        <v>99</v>
      </c>
      <c r="B46" s="130" t="s">
        <v>657</v>
      </c>
      <c r="C46" s="115" t="str">
        <f t="shared" si="0"/>
        <v>F714521253278/RU12</v>
      </c>
      <c r="D46" s="131" t="s">
        <v>673</v>
      </c>
      <c r="E46" s="137">
        <v>26390</v>
      </c>
    </row>
    <row r="47" spans="1:5" x14ac:dyDescent="0.2">
      <c r="A47" s="114" t="s">
        <v>343</v>
      </c>
      <c r="B47" s="130" t="s">
        <v>657</v>
      </c>
      <c r="C47" s="115" t="str">
        <f t="shared" si="0"/>
        <v>F714521253278/RU24</v>
      </c>
      <c r="D47" s="131" t="s">
        <v>673</v>
      </c>
      <c r="E47" s="137">
        <v>26890</v>
      </c>
    </row>
    <row r="48" spans="1:5" x14ac:dyDescent="0.2">
      <c r="A48" s="114" t="s">
        <v>99</v>
      </c>
      <c r="B48" s="130" t="s">
        <v>658</v>
      </c>
      <c r="C48" s="115" t="str">
        <f t="shared" si="0"/>
        <v>F714531253398/RU12</v>
      </c>
      <c r="D48" s="116" t="s">
        <v>666</v>
      </c>
      <c r="E48" s="137">
        <v>24520</v>
      </c>
    </row>
    <row r="49" spans="1:5" x14ac:dyDescent="0.2">
      <c r="A49" s="114" t="s">
        <v>343</v>
      </c>
      <c r="B49" s="130" t="s">
        <v>658</v>
      </c>
      <c r="C49" s="115" t="str">
        <f t="shared" si="0"/>
        <v>F714531253398/RU24</v>
      </c>
      <c r="D49" s="116" t="s">
        <v>666</v>
      </c>
      <c r="E49" s="137">
        <v>25020</v>
      </c>
    </row>
    <row r="50" spans="1:5" x14ac:dyDescent="0.2">
      <c r="A50" s="114" t="s">
        <v>99</v>
      </c>
      <c r="B50" s="130" t="s">
        <v>660</v>
      </c>
      <c r="C50" s="115" t="str">
        <f>CONCATENATE(B50,"/",A50)</f>
        <v>F714521253266/RU12</v>
      </c>
      <c r="D50" s="131" t="s">
        <v>674</v>
      </c>
      <c r="E50" s="137">
        <v>29070</v>
      </c>
    </row>
    <row r="51" spans="1:5" x14ac:dyDescent="0.2">
      <c r="A51" s="114" t="s">
        <v>343</v>
      </c>
      <c r="B51" s="130" t="s">
        <v>660</v>
      </c>
      <c r="C51" s="115" t="str">
        <f t="shared" si="0"/>
        <v>F714521253266/RU24</v>
      </c>
      <c r="D51" s="131" t="s">
        <v>674</v>
      </c>
      <c r="E51" s="137">
        <v>29570</v>
      </c>
    </row>
    <row r="52" spans="1:5" x14ac:dyDescent="0.2">
      <c r="A52" s="114" t="s">
        <v>99</v>
      </c>
      <c r="B52" s="130" t="s">
        <v>661</v>
      </c>
      <c r="C52" s="115" t="str">
        <f t="shared" si="0"/>
        <v>F714531253366/RU12</v>
      </c>
      <c r="D52" s="131" t="s">
        <v>668</v>
      </c>
      <c r="E52" s="137">
        <v>26990</v>
      </c>
    </row>
    <row r="53" spans="1:5" x14ac:dyDescent="0.2">
      <c r="A53" s="114" t="s">
        <v>343</v>
      </c>
      <c r="B53" s="130" t="s">
        <v>661</v>
      </c>
      <c r="C53" s="115" t="str">
        <f t="shared" si="0"/>
        <v>F714531253366/RU24</v>
      </c>
      <c r="D53" s="131" t="s">
        <v>668</v>
      </c>
      <c r="E53" s="137">
        <v>27490</v>
      </c>
    </row>
    <row r="54" spans="1:5" x14ac:dyDescent="0.2">
      <c r="A54" s="114" t="s">
        <v>2</v>
      </c>
      <c r="B54" s="130" t="s">
        <v>662</v>
      </c>
      <c r="C54" s="115" t="str">
        <f t="shared" si="0"/>
        <v>F712421103166/RU10</v>
      </c>
      <c r="D54" s="131" t="s">
        <v>667</v>
      </c>
      <c r="E54" s="137">
        <v>33230</v>
      </c>
    </row>
    <row r="55" spans="1:5" x14ac:dyDescent="0.2">
      <c r="A55" s="114" t="s">
        <v>626</v>
      </c>
      <c r="B55" s="130" t="s">
        <v>662</v>
      </c>
      <c r="C55" s="115" t="str">
        <f t="shared" si="0"/>
        <v>F712421103166/RU18</v>
      </c>
      <c r="D55" s="131" t="s">
        <v>667</v>
      </c>
      <c r="E55" s="137">
        <v>33730</v>
      </c>
    </row>
    <row r="56" spans="1:5" x14ac:dyDescent="0.2">
      <c r="A56" s="114" t="s">
        <v>99</v>
      </c>
      <c r="B56" s="130" t="s">
        <v>662</v>
      </c>
      <c r="C56" s="115" t="str">
        <f t="shared" si="0"/>
        <v>F712421103166/RU12</v>
      </c>
      <c r="D56" s="131" t="s">
        <v>667</v>
      </c>
      <c r="E56" s="137">
        <v>33790</v>
      </c>
    </row>
    <row r="57" spans="1:5" x14ac:dyDescent="0.2">
      <c r="A57" s="114" t="s">
        <v>343</v>
      </c>
      <c r="B57" s="130" t="s">
        <v>662</v>
      </c>
      <c r="C57" s="115" t="str">
        <f t="shared" si="0"/>
        <v>F712421103166/RU24</v>
      </c>
      <c r="D57" s="131" t="s">
        <v>667</v>
      </c>
      <c r="E57" s="137">
        <v>34290</v>
      </c>
    </row>
    <row r="58" spans="1:5" x14ac:dyDescent="0.2">
      <c r="A58" s="114" t="s">
        <v>2</v>
      </c>
      <c r="B58" s="130" t="s">
        <v>328</v>
      </c>
      <c r="C58" s="115" t="str">
        <f t="shared" si="0"/>
        <v>F712421252151/RU10</v>
      </c>
      <c r="D58" s="141" t="s">
        <v>538</v>
      </c>
      <c r="E58" s="137">
        <v>28540</v>
      </c>
    </row>
    <row r="59" spans="1:5" x14ac:dyDescent="0.2">
      <c r="A59" s="114" t="s">
        <v>626</v>
      </c>
      <c r="B59" s="130" t="s">
        <v>328</v>
      </c>
      <c r="C59" s="115" t="str">
        <f t="shared" si="0"/>
        <v>F712421252151/RU18</v>
      </c>
      <c r="D59" s="131" t="s">
        <v>538</v>
      </c>
      <c r="E59" s="137">
        <v>29040</v>
      </c>
    </row>
    <row r="60" spans="1:5" x14ac:dyDescent="0.2">
      <c r="A60" s="114" t="s">
        <v>626</v>
      </c>
      <c r="B60" s="130" t="s">
        <v>629</v>
      </c>
      <c r="C60" s="115" t="str">
        <f t="shared" si="0"/>
        <v>F712421254151/RU18</v>
      </c>
      <c r="D60" s="141" t="s">
        <v>583</v>
      </c>
      <c r="E60" s="137">
        <v>27820</v>
      </c>
    </row>
    <row r="61" spans="1:5" x14ac:dyDescent="0.2">
      <c r="A61" s="114" t="s">
        <v>2</v>
      </c>
      <c r="B61" s="130" t="s">
        <v>332</v>
      </c>
      <c r="C61" s="115" t="str">
        <f t="shared" si="0"/>
        <v>F712421254161/RU10</v>
      </c>
      <c r="D61" s="141" t="s">
        <v>407</v>
      </c>
      <c r="E61" s="137">
        <v>33850</v>
      </c>
    </row>
    <row r="62" spans="1:5" x14ac:dyDescent="0.2">
      <c r="A62" s="114" t="s">
        <v>626</v>
      </c>
      <c r="B62" s="130" t="s">
        <v>332</v>
      </c>
      <c r="C62" s="115" t="str">
        <f t="shared" si="0"/>
        <v>F712421254161/RU18</v>
      </c>
      <c r="D62" s="131" t="s">
        <v>407</v>
      </c>
      <c r="E62" s="137">
        <v>34350</v>
      </c>
    </row>
    <row r="63" spans="1:5" x14ac:dyDescent="0.2">
      <c r="A63" s="114" t="s">
        <v>626</v>
      </c>
      <c r="B63" s="130" t="s">
        <v>282</v>
      </c>
      <c r="C63" s="115" t="str">
        <f t="shared" si="0"/>
        <v>F712531404351/RU18</v>
      </c>
      <c r="D63" s="131" t="s">
        <v>558</v>
      </c>
      <c r="E63" s="137">
        <v>24400</v>
      </c>
    </row>
    <row r="64" spans="1:5" x14ac:dyDescent="0.2">
      <c r="A64" s="114" t="s">
        <v>2</v>
      </c>
      <c r="B64" s="130" t="s">
        <v>663</v>
      </c>
      <c r="C64" s="115" t="str">
        <f t="shared" si="0"/>
        <v>F712551401216/RU10</v>
      </c>
      <c r="D64" s="131" t="s">
        <v>675</v>
      </c>
      <c r="E64" s="137">
        <v>25400</v>
      </c>
    </row>
    <row r="65" spans="1:5" x14ac:dyDescent="0.2">
      <c r="A65" s="114" t="s">
        <v>2</v>
      </c>
      <c r="B65" s="130" t="s">
        <v>664</v>
      </c>
      <c r="C65" s="115" t="str">
        <f t="shared" si="0"/>
        <v>F712551401360/RU10</v>
      </c>
      <c r="D65" s="131" t="s">
        <v>676</v>
      </c>
      <c r="E65" s="137">
        <v>24430</v>
      </c>
    </row>
    <row r="66" spans="1:5" x14ac:dyDescent="0.2">
      <c r="A66" s="114" t="s">
        <v>99</v>
      </c>
      <c r="B66" s="130" t="s">
        <v>627</v>
      </c>
      <c r="C66" s="115" t="str">
        <f t="shared" si="0"/>
        <v>F714431256169/RU12</v>
      </c>
      <c r="D66" s="140" t="s">
        <v>630</v>
      </c>
      <c r="E66" s="137">
        <v>22310</v>
      </c>
    </row>
    <row r="67" spans="1:5" x14ac:dyDescent="0.2">
      <c r="A67" s="114" t="s">
        <v>99</v>
      </c>
      <c r="B67" s="125" t="s">
        <v>628</v>
      </c>
      <c r="C67" s="115" t="str">
        <f t="shared" si="0"/>
        <v>F714531256469/RU12</v>
      </c>
      <c r="D67" s="140" t="s">
        <v>631</v>
      </c>
      <c r="E67" s="137">
        <v>19300</v>
      </c>
    </row>
    <row r="68" spans="1:5" x14ac:dyDescent="0.2">
      <c r="A68" s="114" t="s">
        <v>2</v>
      </c>
      <c r="B68" s="130" t="s">
        <v>642</v>
      </c>
      <c r="C68" s="115" t="str">
        <f t="shared" si="0"/>
        <v>F712551109216/RU10</v>
      </c>
      <c r="D68" s="140" t="s">
        <v>588</v>
      </c>
      <c r="E68" s="137">
        <v>24020</v>
      </c>
    </row>
    <row r="69" spans="1:5" x14ac:dyDescent="0.2">
      <c r="A69" s="114" t="s">
        <v>626</v>
      </c>
      <c r="B69" s="130" t="s">
        <v>642</v>
      </c>
      <c r="C69" s="115" t="str">
        <f t="shared" si="0"/>
        <v>F712551109216/RU18</v>
      </c>
      <c r="D69" s="149" t="s">
        <v>588</v>
      </c>
      <c r="E69" s="137">
        <v>24520</v>
      </c>
    </row>
    <row r="70" spans="1:5" x14ac:dyDescent="0.2">
      <c r="A70" s="148" t="s">
        <v>2</v>
      </c>
      <c r="B70" s="148" t="s">
        <v>698</v>
      </c>
      <c r="C70" s="115" t="str">
        <f t="shared" si="0"/>
        <v>F712541259216/RU10</v>
      </c>
      <c r="D70" s="149" t="s">
        <v>588</v>
      </c>
      <c r="E70" s="137">
        <v>23420</v>
      </c>
    </row>
    <row r="71" spans="1:5" x14ac:dyDescent="0.2">
      <c r="A71" s="148" t="s">
        <v>626</v>
      </c>
      <c r="B71" s="148" t="s">
        <v>698</v>
      </c>
      <c r="C71" s="115" t="str">
        <f t="shared" si="0"/>
        <v>F712541259216/RU18</v>
      </c>
      <c r="D71" s="149" t="s">
        <v>588</v>
      </c>
      <c r="E71" s="137">
        <v>23920</v>
      </c>
    </row>
    <row r="72" spans="1:5" x14ac:dyDescent="0.2">
      <c r="A72" s="114" t="s">
        <v>343</v>
      </c>
      <c r="B72" s="130" t="s">
        <v>642</v>
      </c>
      <c r="C72" s="115" t="str">
        <f t="shared" si="0"/>
        <v>F712551109216/RU24</v>
      </c>
      <c r="D72" s="132" t="s">
        <v>588</v>
      </c>
      <c r="E72" s="137">
        <v>24030</v>
      </c>
    </row>
    <row r="73" spans="1:5" x14ac:dyDescent="0.2">
      <c r="A73" s="147" t="s">
        <v>99</v>
      </c>
      <c r="B73" s="130" t="s">
        <v>642</v>
      </c>
      <c r="C73" s="115" t="str">
        <f t="shared" si="0"/>
        <v>F712551109216/RU12</v>
      </c>
      <c r="D73" s="131" t="s">
        <v>588</v>
      </c>
      <c r="E73" s="137">
        <v>23530</v>
      </c>
    </row>
    <row r="74" spans="1:5" x14ac:dyDescent="0.2">
      <c r="A74" s="114" t="s">
        <v>2</v>
      </c>
      <c r="B74" s="125" t="s">
        <v>629</v>
      </c>
      <c r="C74" s="115" t="str">
        <f t="shared" si="0"/>
        <v>F712421254151/RU10</v>
      </c>
      <c r="D74" s="127" t="s">
        <v>632</v>
      </c>
      <c r="E74" s="137">
        <v>27320</v>
      </c>
    </row>
    <row r="75" spans="1:5" x14ac:dyDescent="0.2">
      <c r="A75" s="121" t="s">
        <v>2</v>
      </c>
      <c r="B75" s="133" t="s">
        <v>66</v>
      </c>
      <c r="C75" s="115" t="str">
        <f t="shared" si="0"/>
        <v>F712301257329/RU10</v>
      </c>
      <c r="D75" s="132" t="s">
        <v>579</v>
      </c>
      <c r="E75" s="137">
        <v>34710</v>
      </c>
    </row>
    <row r="76" spans="1:5" x14ac:dyDescent="0.2">
      <c r="A76" s="130" t="s">
        <v>626</v>
      </c>
      <c r="B76" s="130" t="s">
        <v>66</v>
      </c>
      <c r="C76" s="115" t="str">
        <f t="shared" si="0"/>
        <v>F712301257329/RU18</v>
      </c>
      <c r="D76" s="132" t="s">
        <v>579</v>
      </c>
      <c r="E76" s="137">
        <v>35210</v>
      </c>
    </row>
    <row r="77" spans="1:5" x14ac:dyDescent="0.2">
      <c r="A77" s="121" t="s">
        <v>99</v>
      </c>
      <c r="B77" s="121" t="s">
        <v>66</v>
      </c>
      <c r="C77" s="115" t="str">
        <f t="shared" si="0"/>
        <v>F712301257329/RU12</v>
      </c>
      <c r="D77" s="132" t="s">
        <v>579</v>
      </c>
      <c r="E77" s="137">
        <v>35210</v>
      </c>
    </row>
    <row r="78" spans="1:5" x14ac:dyDescent="0.2">
      <c r="A78" s="121" t="s">
        <v>343</v>
      </c>
      <c r="B78" s="121" t="s">
        <v>621</v>
      </c>
      <c r="C78" s="115" t="str">
        <f t="shared" si="0"/>
        <v>F714541259206/RU24</v>
      </c>
      <c r="D78" s="116" t="s">
        <v>588</v>
      </c>
      <c r="E78" s="137">
        <v>23730</v>
      </c>
    </row>
    <row r="79" spans="1:5" x14ac:dyDescent="0.2">
      <c r="A79" s="121" t="s">
        <v>99</v>
      </c>
      <c r="B79" s="121" t="s">
        <v>621</v>
      </c>
      <c r="C79" s="115" t="str">
        <f t="shared" si="0"/>
        <v>F714541259206/RU12</v>
      </c>
      <c r="D79" s="116" t="s">
        <v>588</v>
      </c>
      <c r="E79" s="137">
        <v>23230</v>
      </c>
    </row>
    <row r="80" spans="1:5" x14ac:dyDescent="0.2">
      <c r="A80" s="121" t="s">
        <v>2</v>
      </c>
      <c r="B80" s="121" t="s">
        <v>533</v>
      </c>
      <c r="C80" s="115" t="str">
        <f t="shared" si="0"/>
        <v>F712421401092/RU10</v>
      </c>
      <c r="D80" s="123" t="s">
        <v>563</v>
      </c>
      <c r="E80" s="137">
        <v>51840</v>
      </c>
    </row>
    <row r="81" spans="1:5" x14ac:dyDescent="0.2">
      <c r="A81" s="121" t="s">
        <v>343</v>
      </c>
      <c r="B81" s="121" t="s">
        <v>619</v>
      </c>
      <c r="C81" s="115" t="str">
        <f t="shared" si="0"/>
        <v>F714451407109/RU24</v>
      </c>
      <c r="D81" s="123" t="s">
        <v>543</v>
      </c>
      <c r="E81" s="137">
        <v>26250</v>
      </c>
    </row>
    <row r="82" spans="1:5" x14ac:dyDescent="0.2">
      <c r="A82" s="121" t="s">
        <v>2</v>
      </c>
      <c r="B82" s="142" t="s">
        <v>622</v>
      </c>
      <c r="C82" s="115" t="str">
        <f t="shared" si="0"/>
        <v>F712301251369/RU10</v>
      </c>
      <c r="D82" s="123" t="s">
        <v>624</v>
      </c>
      <c r="E82" s="137">
        <v>53760</v>
      </c>
    </row>
    <row r="83" spans="1:5" x14ac:dyDescent="0.2">
      <c r="A83" s="121" t="s">
        <v>2</v>
      </c>
      <c r="B83" s="121" t="s">
        <v>623</v>
      </c>
      <c r="C83" s="115" t="str">
        <f t="shared" si="0"/>
        <v>F712301403328/RU10</v>
      </c>
      <c r="D83" s="123" t="s">
        <v>625</v>
      </c>
      <c r="E83" s="137">
        <v>54500</v>
      </c>
    </row>
    <row r="84" spans="1:5" x14ac:dyDescent="0.2">
      <c r="A84" s="114" t="s">
        <v>99</v>
      </c>
      <c r="B84" s="133" t="s">
        <v>617</v>
      </c>
      <c r="C84" s="115" t="str">
        <f t="shared" si="0"/>
        <v>F714531254261/RU12</v>
      </c>
      <c r="D84" s="132" t="s">
        <v>591</v>
      </c>
      <c r="E84" s="137">
        <v>27760</v>
      </c>
    </row>
    <row r="85" spans="1:5" x14ac:dyDescent="0.2">
      <c r="A85" s="114" t="s">
        <v>343</v>
      </c>
      <c r="B85" s="114" t="s">
        <v>617</v>
      </c>
      <c r="C85" s="115" t="str">
        <f t="shared" si="0"/>
        <v>F714531254261/RU24</v>
      </c>
      <c r="D85" s="132" t="s">
        <v>591</v>
      </c>
      <c r="E85" s="137">
        <v>28260</v>
      </c>
    </row>
    <row r="86" spans="1:5" x14ac:dyDescent="0.2">
      <c r="A86" s="114" t="s">
        <v>99</v>
      </c>
      <c r="B86" s="118" t="s">
        <v>619</v>
      </c>
      <c r="C86" s="115" t="str">
        <f t="shared" si="0"/>
        <v>F714451407109/RU12</v>
      </c>
      <c r="D86" s="120" t="s">
        <v>543</v>
      </c>
      <c r="E86" s="137">
        <v>25750</v>
      </c>
    </row>
    <row r="87" spans="1:5" x14ac:dyDescent="0.2">
      <c r="A87" s="121" t="s">
        <v>626</v>
      </c>
      <c r="B87" s="125" t="s">
        <v>620</v>
      </c>
      <c r="C87" s="115" t="str">
        <f t="shared" si="0"/>
        <v>F712451407109/RU18</v>
      </c>
      <c r="D87" s="120" t="s">
        <v>543</v>
      </c>
      <c r="E87" s="137">
        <v>27470</v>
      </c>
    </row>
    <row r="88" spans="1:5" x14ac:dyDescent="0.2">
      <c r="A88" s="114" t="s">
        <v>2</v>
      </c>
      <c r="B88" s="114" t="s">
        <v>620</v>
      </c>
      <c r="C88" s="115" t="str">
        <f t="shared" si="0"/>
        <v>F712451407109/RU10</v>
      </c>
      <c r="D88" s="120" t="s">
        <v>543</v>
      </c>
      <c r="E88" s="137">
        <v>26970</v>
      </c>
    </row>
    <row r="89" spans="1:5" x14ac:dyDescent="0.2">
      <c r="A89" s="136" t="s">
        <v>343</v>
      </c>
      <c r="B89" s="136" t="s">
        <v>299</v>
      </c>
      <c r="C89" s="115" t="str">
        <f t="shared" si="0"/>
        <v>F714411254151/RU24</v>
      </c>
      <c r="D89" s="140" t="s">
        <v>583</v>
      </c>
      <c r="E89" s="137">
        <v>29350</v>
      </c>
    </row>
    <row r="90" spans="1:5" x14ac:dyDescent="0.2">
      <c r="A90" s="136" t="s">
        <v>99</v>
      </c>
      <c r="B90" s="136" t="s">
        <v>299</v>
      </c>
      <c r="C90" s="115" t="str">
        <f t="shared" si="0"/>
        <v>F714411254151/RU12</v>
      </c>
      <c r="D90" s="140" t="s">
        <v>583</v>
      </c>
      <c r="E90" s="137">
        <v>28850</v>
      </c>
    </row>
    <row r="91" spans="1:5" x14ac:dyDescent="0.2">
      <c r="A91" s="114" t="s">
        <v>99</v>
      </c>
      <c r="B91" s="114" t="s">
        <v>615</v>
      </c>
      <c r="C91" s="115" t="str">
        <f t="shared" si="0"/>
        <v>F714531254361/RU12</v>
      </c>
      <c r="D91" s="132" t="s">
        <v>589</v>
      </c>
      <c r="E91" s="137">
        <v>25130</v>
      </c>
    </row>
    <row r="92" spans="1:5" x14ac:dyDescent="0.2">
      <c r="A92" s="114" t="s">
        <v>343</v>
      </c>
      <c r="B92" s="114" t="s">
        <v>615</v>
      </c>
      <c r="C92" s="115" t="str">
        <f t="shared" si="0"/>
        <v>F714531254361/RU24</v>
      </c>
      <c r="D92" s="132" t="s">
        <v>589</v>
      </c>
      <c r="E92" s="137">
        <v>25630</v>
      </c>
    </row>
    <row r="93" spans="1:5" x14ac:dyDescent="0.2">
      <c r="A93" s="114" t="s">
        <v>99</v>
      </c>
      <c r="B93" s="114" t="s">
        <v>614</v>
      </c>
      <c r="C93" s="115" t="str">
        <f t="shared" si="0"/>
        <v>F714531252451/RU12</v>
      </c>
      <c r="D93" s="141" t="s">
        <v>592</v>
      </c>
      <c r="E93" s="137">
        <v>24140</v>
      </c>
    </row>
    <row r="94" spans="1:5" x14ac:dyDescent="0.2">
      <c r="A94" s="114" t="s">
        <v>343</v>
      </c>
      <c r="B94" s="114" t="s">
        <v>614</v>
      </c>
      <c r="C94" s="115" t="str">
        <f t="shared" si="0"/>
        <v>F714531252451/RU24</v>
      </c>
      <c r="D94" s="132" t="s">
        <v>592</v>
      </c>
      <c r="E94" s="137">
        <v>24640</v>
      </c>
    </row>
    <row r="95" spans="1:5" x14ac:dyDescent="0.2">
      <c r="A95" s="114" t="s">
        <v>99</v>
      </c>
      <c r="B95" s="114" t="s">
        <v>613</v>
      </c>
      <c r="C95" s="115" t="str">
        <f t="shared" si="0"/>
        <v>F714421252151/RU12</v>
      </c>
      <c r="D95" s="132" t="s">
        <v>538</v>
      </c>
      <c r="E95" s="137">
        <v>30040</v>
      </c>
    </row>
    <row r="96" spans="1:5" x14ac:dyDescent="0.2">
      <c r="A96" s="114" t="s">
        <v>343</v>
      </c>
      <c r="B96" s="114" t="s">
        <v>613</v>
      </c>
      <c r="C96" s="115" t="str">
        <f t="shared" si="0"/>
        <v>F714421252151/RU24</v>
      </c>
      <c r="D96" s="132" t="s">
        <v>538</v>
      </c>
      <c r="E96" s="137">
        <v>30540</v>
      </c>
    </row>
    <row r="97" spans="1:5" x14ac:dyDescent="0.2">
      <c r="A97" s="114" t="s">
        <v>99</v>
      </c>
      <c r="B97" s="118" t="s">
        <v>612</v>
      </c>
      <c r="C97" s="115" t="str">
        <f t="shared" si="0"/>
        <v>F714531402651/RU12</v>
      </c>
      <c r="D97" s="132" t="s">
        <v>405</v>
      </c>
      <c r="E97" s="137">
        <v>21110</v>
      </c>
    </row>
    <row r="98" spans="1:5" x14ac:dyDescent="0.2">
      <c r="A98" s="114" t="s">
        <v>343</v>
      </c>
      <c r="B98" s="114" t="s">
        <v>612</v>
      </c>
      <c r="C98" s="115" t="str">
        <f t="shared" si="0"/>
        <v>F714531402651/RU24</v>
      </c>
      <c r="D98" s="132" t="s">
        <v>405</v>
      </c>
      <c r="E98" s="137">
        <v>21610</v>
      </c>
    </row>
    <row r="99" spans="1:5" x14ac:dyDescent="0.2">
      <c r="A99" s="114" t="s">
        <v>2</v>
      </c>
      <c r="B99" s="114" t="s">
        <v>65</v>
      </c>
      <c r="C99" s="115" t="str">
        <f t="shared" si="0"/>
        <v>F712301257129/RU10</v>
      </c>
      <c r="D99" s="132" t="s">
        <v>577</v>
      </c>
      <c r="E99" s="137">
        <v>51800</v>
      </c>
    </row>
    <row r="100" spans="1:5" x14ac:dyDescent="0.2">
      <c r="A100" s="114" t="s">
        <v>626</v>
      </c>
      <c r="B100" s="125" t="s">
        <v>65</v>
      </c>
      <c r="C100" s="115" t="str">
        <f t="shared" si="0"/>
        <v>F712301257129/RU18</v>
      </c>
      <c r="D100" s="132" t="s">
        <v>577</v>
      </c>
      <c r="E100" s="137">
        <v>52300</v>
      </c>
    </row>
    <row r="101" spans="1:5" x14ac:dyDescent="0.2">
      <c r="A101" s="114" t="s">
        <v>2</v>
      </c>
      <c r="B101" s="114" t="s">
        <v>59</v>
      </c>
      <c r="C101" s="115" t="str">
        <f t="shared" si="0"/>
        <v>F712301251285/RU10</v>
      </c>
      <c r="D101" s="116" t="s">
        <v>530</v>
      </c>
      <c r="E101" s="137">
        <v>61500</v>
      </c>
    </row>
    <row r="102" spans="1:5" x14ac:dyDescent="0.2">
      <c r="A102" s="114" t="s">
        <v>2</v>
      </c>
      <c r="B102" s="114" t="s">
        <v>601</v>
      </c>
      <c r="C102" s="115" t="str">
        <f t="shared" si="0"/>
        <v>F712301403309/RU10</v>
      </c>
      <c r="D102" s="132" t="s">
        <v>677</v>
      </c>
      <c r="E102" s="137">
        <v>51600</v>
      </c>
    </row>
    <row r="103" spans="1:5" x14ac:dyDescent="0.2">
      <c r="A103" s="114" t="s">
        <v>2</v>
      </c>
      <c r="B103" s="114" t="s">
        <v>602</v>
      </c>
      <c r="C103" s="115" t="str">
        <f t="shared" si="0"/>
        <v>F712301403377/RU10</v>
      </c>
      <c r="D103" s="132" t="s">
        <v>678</v>
      </c>
      <c r="E103" s="137">
        <v>63080</v>
      </c>
    </row>
    <row r="104" spans="1:5" x14ac:dyDescent="0.2">
      <c r="A104" s="114" t="s">
        <v>2</v>
      </c>
      <c r="B104" s="114" t="s">
        <v>603</v>
      </c>
      <c r="C104" s="115" t="str">
        <f t="shared" si="0"/>
        <v>F712551409216/RU10</v>
      </c>
      <c r="D104" s="140" t="s">
        <v>588</v>
      </c>
      <c r="E104" s="137">
        <v>23100</v>
      </c>
    </row>
    <row r="105" spans="1:5" x14ac:dyDescent="0.2">
      <c r="A105" s="124" t="s">
        <v>626</v>
      </c>
      <c r="B105" s="125" t="s">
        <v>365</v>
      </c>
      <c r="C105" s="115" t="str">
        <f t="shared" si="0"/>
        <v>F712531402651/RU18</v>
      </c>
      <c r="D105" s="116" t="s">
        <v>611</v>
      </c>
      <c r="E105" s="137">
        <v>21590</v>
      </c>
    </row>
    <row r="106" spans="1:5" x14ac:dyDescent="0.2">
      <c r="A106" s="114" t="s">
        <v>2</v>
      </c>
      <c r="B106" s="114" t="s">
        <v>365</v>
      </c>
      <c r="C106" s="115" t="str">
        <f t="shared" si="0"/>
        <v>F712531402651/RU10</v>
      </c>
      <c r="D106" s="116" t="s">
        <v>611</v>
      </c>
      <c r="E106" s="137">
        <v>21090</v>
      </c>
    </row>
    <row r="107" spans="1:5" x14ac:dyDescent="0.2">
      <c r="A107" s="114" t="s">
        <v>2</v>
      </c>
      <c r="B107" s="114" t="s">
        <v>60</v>
      </c>
      <c r="C107" s="115" t="str">
        <f t="shared" si="0"/>
        <v>F712301252525/RU10</v>
      </c>
      <c r="D107" s="116" t="s">
        <v>532</v>
      </c>
      <c r="E107" s="137">
        <v>59250</v>
      </c>
    </row>
    <row r="108" spans="1:5" x14ac:dyDescent="0.2">
      <c r="A108" s="114" t="s">
        <v>2</v>
      </c>
      <c r="B108" s="114" t="s">
        <v>61</v>
      </c>
      <c r="C108" s="115" t="str">
        <f t="shared" si="0"/>
        <v>F712301252632/RU10</v>
      </c>
      <c r="D108" s="116" t="s">
        <v>560</v>
      </c>
      <c r="E108" s="137">
        <v>35650</v>
      </c>
    </row>
    <row r="109" spans="1:5" x14ac:dyDescent="0.2">
      <c r="A109" s="114" t="s">
        <v>2</v>
      </c>
      <c r="B109" s="114" t="s">
        <v>140</v>
      </c>
      <c r="C109" s="115" t="str">
        <f t="shared" si="0"/>
        <v>F712301257489/RU10</v>
      </c>
      <c r="D109" s="116" t="s">
        <v>573</v>
      </c>
      <c r="E109" s="137">
        <v>35750</v>
      </c>
    </row>
    <row r="110" spans="1:5" x14ac:dyDescent="0.2">
      <c r="A110" s="114" t="s">
        <v>2</v>
      </c>
      <c r="B110" s="114" t="s">
        <v>16</v>
      </c>
      <c r="C110" s="115" t="str">
        <f t="shared" si="0"/>
        <v>F712421251056/RU10</v>
      </c>
      <c r="D110" s="140" t="s">
        <v>580</v>
      </c>
      <c r="E110" s="137">
        <v>51470</v>
      </c>
    </row>
    <row r="111" spans="1:5" x14ac:dyDescent="0.2">
      <c r="A111" s="114" t="s">
        <v>2</v>
      </c>
      <c r="B111" s="114" t="s">
        <v>79</v>
      </c>
      <c r="C111" s="115" t="str">
        <f t="shared" si="0"/>
        <v>F712451257109/RU10</v>
      </c>
      <c r="D111" s="116" t="s">
        <v>543</v>
      </c>
      <c r="E111" s="137">
        <v>27290</v>
      </c>
    </row>
    <row r="112" spans="1:5" x14ac:dyDescent="0.2">
      <c r="A112" s="121" t="s">
        <v>626</v>
      </c>
      <c r="B112" s="125" t="s">
        <v>26</v>
      </c>
      <c r="C112" s="115" t="str">
        <f t="shared" si="0"/>
        <v>F712511254552/RU18</v>
      </c>
      <c r="D112" s="116" t="s">
        <v>544</v>
      </c>
      <c r="E112" s="137">
        <v>28140</v>
      </c>
    </row>
    <row r="113" spans="1:5" x14ac:dyDescent="0.2">
      <c r="A113" s="114" t="s">
        <v>2</v>
      </c>
      <c r="B113" s="114" t="s">
        <v>26</v>
      </c>
      <c r="C113" s="115" t="str">
        <f t="shared" si="0"/>
        <v>F712511254552/RU10</v>
      </c>
      <c r="D113" s="116" t="s">
        <v>544</v>
      </c>
      <c r="E113" s="137">
        <v>27640</v>
      </c>
    </row>
    <row r="114" spans="1:5" x14ac:dyDescent="0.2">
      <c r="A114" s="114" t="s">
        <v>2</v>
      </c>
      <c r="B114" s="114" t="s">
        <v>80</v>
      </c>
      <c r="C114" s="115" t="str">
        <f t="shared" si="0"/>
        <v>F712511404552/RU10</v>
      </c>
      <c r="D114" s="116" t="s">
        <v>544</v>
      </c>
      <c r="E114" s="137">
        <v>27320</v>
      </c>
    </row>
    <row r="115" spans="1:5" x14ac:dyDescent="0.2">
      <c r="A115" s="114" t="s">
        <v>99</v>
      </c>
      <c r="B115" s="114" t="s">
        <v>98</v>
      </c>
      <c r="C115" s="115" t="str">
        <f t="shared" si="0"/>
        <v>F714511254552/RU12</v>
      </c>
      <c r="D115" s="116" t="s">
        <v>544</v>
      </c>
      <c r="E115" s="137">
        <v>26080</v>
      </c>
    </row>
    <row r="116" spans="1:5" x14ac:dyDescent="0.2">
      <c r="A116" s="121" t="s">
        <v>626</v>
      </c>
      <c r="B116" s="125" t="s">
        <v>184</v>
      </c>
      <c r="C116" s="115" t="str">
        <f t="shared" si="0"/>
        <v>F712411254102/RU18</v>
      </c>
      <c r="D116" s="116" t="s">
        <v>593</v>
      </c>
      <c r="E116" s="137">
        <v>36780</v>
      </c>
    </row>
    <row r="117" spans="1:5" x14ac:dyDescent="0.2">
      <c r="A117" s="114" t="s">
        <v>2</v>
      </c>
      <c r="B117" s="121" t="s">
        <v>184</v>
      </c>
      <c r="C117" s="115" t="str">
        <f t="shared" si="0"/>
        <v>F712411254102/RU10</v>
      </c>
      <c r="D117" s="149" t="s">
        <v>593</v>
      </c>
      <c r="E117" s="137">
        <v>36280</v>
      </c>
    </row>
    <row r="118" spans="1:5" x14ac:dyDescent="0.2">
      <c r="A118" s="148" t="s">
        <v>2</v>
      </c>
      <c r="B118" s="148" t="s">
        <v>699</v>
      </c>
      <c r="C118" s="115" t="str">
        <f t="shared" si="0"/>
        <v>F712421254102/RU10</v>
      </c>
      <c r="D118" s="149" t="s">
        <v>593</v>
      </c>
      <c r="E118" s="137">
        <v>36280</v>
      </c>
    </row>
    <row r="119" spans="1:5" x14ac:dyDescent="0.2">
      <c r="A119" s="114" t="s">
        <v>99</v>
      </c>
      <c r="B119" s="114" t="s">
        <v>263</v>
      </c>
      <c r="C119" s="115" t="str">
        <f t="shared" si="0"/>
        <v>F714411254102/RU12</v>
      </c>
      <c r="D119" s="116" t="s">
        <v>584</v>
      </c>
      <c r="E119" s="137">
        <v>38370</v>
      </c>
    </row>
    <row r="120" spans="1:5" x14ac:dyDescent="0.2">
      <c r="A120" s="114" t="s">
        <v>2</v>
      </c>
      <c r="B120" s="114" t="s">
        <v>282</v>
      </c>
      <c r="C120" s="115" t="str">
        <f t="shared" si="0"/>
        <v>F712531404351/RU10</v>
      </c>
      <c r="D120" s="116" t="s">
        <v>558</v>
      </c>
      <c r="E120" s="137">
        <v>23900</v>
      </c>
    </row>
    <row r="121" spans="1:5" x14ac:dyDescent="0.2">
      <c r="A121" s="114" t="s">
        <v>2</v>
      </c>
      <c r="B121" s="114" t="s">
        <v>283</v>
      </c>
      <c r="C121" s="115" t="str">
        <f t="shared" si="0"/>
        <v>F712421402151/RU10</v>
      </c>
      <c r="D121" s="116" t="s">
        <v>538</v>
      </c>
      <c r="E121" s="137">
        <v>28220</v>
      </c>
    </row>
    <row r="122" spans="1:5" x14ac:dyDescent="0.2">
      <c r="A122" s="114" t="s">
        <v>2</v>
      </c>
      <c r="B122" s="114" t="s">
        <v>284</v>
      </c>
      <c r="C122" s="115" t="str">
        <f t="shared" si="0"/>
        <v>F712421404161/RU10</v>
      </c>
      <c r="D122" s="132" t="s">
        <v>407</v>
      </c>
      <c r="E122" s="137">
        <v>33530</v>
      </c>
    </row>
    <row r="123" spans="1:5" x14ac:dyDescent="0.2">
      <c r="A123" s="121" t="s">
        <v>626</v>
      </c>
      <c r="B123" s="125" t="s">
        <v>287</v>
      </c>
      <c r="C123" s="115" t="str">
        <f t="shared" si="0"/>
        <v>F712531404361/RU18</v>
      </c>
      <c r="D123" s="116" t="s">
        <v>589</v>
      </c>
      <c r="E123" s="137">
        <v>24780</v>
      </c>
    </row>
    <row r="124" spans="1:5" x14ac:dyDescent="0.2">
      <c r="A124" s="114" t="s">
        <v>2</v>
      </c>
      <c r="B124" s="114" t="s">
        <v>287</v>
      </c>
      <c r="C124" s="115" t="str">
        <f t="shared" si="0"/>
        <v>F712531404361/RU10</v>
      </c>
      <c r="D124" s="116" t="s">
        <v>589</v>
      </c>
      <c r="E124" s="137">
        <v>24280</v>
      </c>
    </row>
    <row r="125" spans="1:5" x14ac:dyDescent="0.2">
      <c r="A125" s="114" t="s">
        <v>99</v>
      </c>
      <c r="B125" s="114" t="s">
        <v>237</v>
      </c>
      <c r="C125" s="115" t="str">
        <f t="shared" si="0"/>
        <v>F714551407369/RU12</v>
      </c>
      <c r="D125" s="116" t="s">
        <v>587</v>
      </c>
      <c r="E125" s="137">
        <v>17280</v>
      </c>
    </row>
    <row r="126" spans="1:5" x14ac:dyDescent="0.2">
      <c r="A126" s="121" t="s">
        <v>626</v>
      </c>
      <c r="B126" s="125" t="s">
        <v>78</v>
      </c>
      <c r="C126" s="115" t="str">
        <f t="shared" ref="C126:C172" si="1">CONCATENATE(B126,"/",A126)</f>
        <v>F712451251129/RU18</v>
      </c>
      <c r="D126" s="140" t="s">
        <v>552</v>
      </c>
      <c r="E126" s="137">
        <v>34610</v>
      </c>
    </row>
    <row r="127" spans="1:5" x14ac:dyDescent="0.2">
      <c r="A127" s="114" t="s">
        <v>2</v>
      </c>
      <c r="B127" s="114" t="s">
        <v>78</v>
      </c>
      <c r="C127" s="115" t="str">
        <f t="shared" si="1"/>
        <v>F712451251129/RU10</v>
      </c>
      <c r="D127" s="116" t="s">
        <v>552</v>
      </c>
      <c r="E127" s="137">
        <v>34110</v>
      </c>
    </row>
    <row r="128" spans="1:5" x14ac:dyDescent="0.2">
      <c r="A128" s="114" t="s">
        <v>99</v>
      </c>
      <c r="B128" s="117" t="s">
        <v>181</v>
      </c>
      <c r="C128" s="115" t="str">
        <f t="shared" si="1"/>
        <v>F714551407450/RU12</v>
      </c>
      <c r="D128" s="116" t="s">
        <v>586</v>
      </c>
      <c r="E128" s="137">
        <v>19480</v>
      </c>
    </row>
    <row r="129" spans="1:5" x14ac:dyDescent="0.2">
      <c r="A129" s="117" t="s">
        <v>343</v>
      </c>
      <c r="B129" s="117" t="s">
        <v>98</v>
      </c>
      <c r="C129" s="115" t="str">
        <f t="shared" si="1"/>
        <v>F714511254552/RU24</v>
      </c>
      <c r="D129" s="116" t="s">
        <v>544</v>
      </c>
      <c r="E129" s="137">
        <v>26580</v>
      </c>
    </row>
    <row r="130" spans="1:5" x14ac:dyDescent="0.2">
      <c r="A130" s="117" t="s">
        <v>343</v>
      </c>
      <c r="B130" s="117" t="s">
        <v>263</v>
      </c>
      <c r="C130" s="115" t="str">
        <f t="shared" si="1"/>
        <v>F714411254102/RU24</v>
      </c>
      <c r="D130" s="116" t="s">
        <v>584</v>
      </c>
      <c r="E130" s="137">
        <v>38870</v>
      </c>
    </row>
    <row r="131" spans="1:5" x14ac:dyDescent="0.2">
      <c r="A131" s="117" t="s">
        <v>343</v>
      </c>
      <c r="B131" s="117" t="s">
        <v>39</v>
      </c>
      <c r="C131" s="115" t="str">
        <f t="shared" si="1"/>
        <v>F714411254161/RU24</v>
      </c>
      <c r="D131" s="132" t="s">
        <v>407</v>
      </c>
      <c r="E131" s="137">
        <v>35500</v>
      </c>
    </row>
    <row r="132" spans="1:5" x14ac:dyDescent="0.2">
      <c r="A132" s="114" t="s">
        <v>2</v>
      </c>
      <c r="B132" s="114" t="s">
        <v>286</v>
      </c>
      <c r="C132" s="115" t="str">
        <f t="shared" si="1"/>
        <v>F712421404151/RU10</v>
      </c>
      <c r="D132" s="116" t="s">
        <v>583</v>
      </c>
      <c r="E132" s="137">
        <v>27000</v>
      </c>
    </row>
    <row r="133" spans="1:5" x14ac:dyDescent="0.2">
      <c r="A133" s="121" t="s">
        <v>626</v>
      </c>
      <c r="B133" s="125" t="s">
        <v>554</v>
      </c>
      <c r="C133" s="115" t="str">
        <f t="shared" si="1"/>
        <v>F712531402451/RU18</v>
      </c>
      <c r="D133" s="116" t="s">
        <v>592</v>
      </c>
      <c r="E133" s="137">
        <v>23500</v>
      </c>
    </row>
    <row r="134" spans="1:5" x14ac:dyDescent="0.2">
      <c r="A134" s="114" t="s">
        <v>2</v>
      </c>
      <c r="B134" s="114" t="s">
        <v>554</v>
      </c>
      <c r="C134" s="115" t="str">
        <f t="shared" si="1"/>
        <v>F712531402451/RU10</v>
      </c>
      <c r="D134" s="116" t="s">
        <v>592</v>
      </c>
      <c r="E134" s="137">
        <v>23000</v>
      </c>
    </row>
    <row r="135" spans="1:5" x14ac:dyDescent="0.2">
      <c r="A135" s="121" t="s">
        <v>626</v>
      </c>
      <c r="B135" s="125" t="s">
        <v>555</v>
      </c>
      <c r="C135" s="115" t="str">
        <f t="shared" si="1"/>
        <v>F712531404261/RU18</v>
      </c>
      <c r="D135" s="116" t="s">
        <v>591</v>
      </c>
      <c r="E135" s="137">
        <v>26370</v>
      </c>
    </row>
    <row r="136" spans="1:5" x14ac:dyDescent="0.2">
      <c r="A136" s="114" t="s">
        <v>2</v>
      </c>
      <c r="B136" s="114" t="s">
        <v>555</v>
      </c>
      <c r="C136" s="115" t="str">
        <f t="shared" si="1"/>
        <v>F712531404261/RU10</v>
      </c>
      <c r="D136" s="116" t="s">
        <v>591</v>
      </c>
      <c r="E136" s="137">
        <v>25870</v>
      </c>
    </row>
    <row r="137" spans="1:5" x14ac:dyDescent="0.2">
      <c r="A137" s="114" t="s">
        <v>626</v>
      </c>
      <c r="B137" s="125" t="s">
        <v>58</v>
      </c>
      <c r="C137" s="115" t="str">
        <f t="shared" si="1"/>
        <v>F712301251189/RU18</v>
      </c>
      <c r="D137" s="116" t="s">
        <v>578</v>
      </c>
      <c r="E137" s="137">
        <v>73620</v>
      </c>
    </row>
    <row r="138" spans="1:5" x14ac:dyDescent="0.2">
      <c r="A138" s="114" t="s">
        <v>626</v>
      </c>
      <c r="B138" s="125" t="s">
        <v>59</v>
      </c>
      <c r="C138" s="115" t="str">
        <f t="shared" si="1"/>
        <v>F712301251285/RU18</v>
      </c>
      <c r="D138" s="116" t="s">
        <v>530</v>
      </c>
      <c r="E138" s="137">
        <v>62000</v>
      </c>
    </row>
    <row r="139" spans="1:5" x14ac:dyDescent="0.2">
      <c r="A139" s="114" t="s">
        <v>626</v>
      </c>
      <c r="B139" s="125" t="s">
        <v>60</v>
      </c>
      <c r="C139" s="115" t="str">
        <f t="shared" si="1"/>
        <v>F712301252525/RU18</v>
      </c>
      <c r="D139" s="116" t="s">
        <v>532</v>
      </c>
      <c r="E139" s="137">
        <v>59750</v>
      </c>
    </row>
    <row r="140" spans="1:5" x14ac:dyDescent="0.2">
      <c r="A140" s="114" t="s">
        <v>99</v>
      </c>
      <c r="B140" s="117" t="s">
        <v>58</v>
      </c>
      <c r="C140" s="115" t="str">
        <f t="shared" si="1"/>
        <v>F712301251189/RU12</v>
      </c>
      <c r="D140" s="116" t="s">
        <v>578</v>
      </c>
      <c r="E140" s="139">
        <v>73620</v>
      </c>
    </row>
    <row r="141" spans="1:5" x14ac:dyDescent="0.2">
      <c r="A141" s="114" t="s">
        <v>99</v>
      </c>
      <c r="B141" s="117" t="s">
        <v>59</v>
      </c>
      <c r="C141" s="115" t="str">
        <f t="shared" si="1"/>
        <v>F712301251285/RU12</v>
      </c>
      <c r="D141" s="116" t="s">
        <v>530</v>
      </c>
      <c r="E141" s="139">
        <v>62000</v>
      </c>
    </row>
    <row r="142" spans="1:5" x14ac:dyDescent="0.2">
      <c r="A142" s="114" t="s">
        <v>99</v>
      </c>
      <c r="B142" s="117" t="s">
        <v>140</v>
      </c>
      <c r="C142" s="115" t="str">
        <f t="shared" si="1"/>
        <v>F712301257489/RU12</v>
      </c>
      <c r="D142" s="116" t="s">
        <v>573</v>
      </c>
      <c r="E142" s="139">
        <v>36250</v>
      </c>
    </row>
    <row r="143" spans="1:5" x14ac:dyDescent="0.2">
      <c r="A143" s="114" t="s">
        <v>2</v>
      </c>
      <c r="B143" s="117" t="s">
        <v>547</v>
      </c>
      <c r="C143" s="115" t="str">
        <f t="shared" si="1"/>
        <v>F712301403235/RU10</v>
      </c>
      <c r="D143" s="116" t="s">
        <v>564</v>
      </c>
      <c r="E143" s="137">
        <v>61950</v>
      </c>
    </row>
    <row r="144" spans="1:5" x14ac:dyDescent="0.2">
      <c r="A144" s="117" t="s">
        <v>626</v>
      </c>
      <c r="B144" s="126" t="s">
        <v>326</v>
      </c>
      <c r="C144" s="115" t="str">
        <f t="shared" si="1"/>
        <v>F712301253285/RU18</v>
      </c>
      <c r="D144" s="116" t="s">
        <v>561</v>
      </c>
      <c r="E144" s="139">
        <v>57990</v>
      </c>
    </row>
    <row r="145" spans="1:5" x14ac:dyDescent="0.2">
      <c r="A145" s="114" t="s">
        <v>626</v>
      </c>
      <c r="B145" s="126" t="s">
        <v>140</v>
      </c>
      <c r="C145" s="115" t="str">
        <f t="shared" si="1"/>
        <v>F712301257489/RU18</v>
      </c>
      <c r="D145" s="116" t="s">
        <v>573</v>
      </c>
      <c r="E145" s="139">
        <v>36250</v>
      </c>
    </row>
    <row r="146" spans="1:5" x14ac:dyDescent="0.2">
      <c r="A146" s="117" t="s">
        <v>343</v>
      </c>
      <c r="B146" s="117" t="s">
        <v>326</v>
      </c>
      <c r="C146" s="115" t="str">
        <f t="shared" si="1"/>
        <v>F712301253285/RU24</v>
      </c>
      <c r="D146" s="116" t="s">
        <v>561</v>
      </c>
      <c r="E146" s="139">
        <v>57990</v>
      </c>
    </row>
    <row r="147" spans="1:5" x14ac:dyDescent="0.2">
      <c r="A147" s="114" t="s">
        <v>626</v>
      </c>
      <c r="B147" s="125" t="s">
        <v>16</v>
      </c>
      <c r="C147" s="115" t="str">
        <f t="shared" si="1"/>
        <v>F712421251056/RU18</v>
      </c>
      <c r="D147" s="116" t="s">
        <v>580</v>
      </c>
      <c r="E147" s="137">
        <v>51970</v>
      </c>
    </row>
    <row r="148" spans="1:5" x14ac:dyDescent="0.2">
      <c r="A148" s="121" t="s">
        <v>2</v>
      </c>
      <c r="B148" s="118" t="s">
        <v>300</v>
      </c>
      <c r="C148" s="115" t="str">
        <f t="shared" si="1"/>
        <v>F712421253102/RU10</v>
      </c>
      <c r="D148" s="116" t="s">
        <v>540</v>
      </c>
      <c r="E148" s="137">
        <v>35310</v>
      </c>
    </row>
    <row r="149" spans="1:5" x14ac:dyDescent="0.2">
      <c r="A149" s="114" t="s">
        <v>626</v>
      </c>
      <c r="B149" s="125" t="s">
        <v>300</v>
      </c>
      <c r="C149" s="115" t="str">
        <f t="shared" si="1"/>
        <v>F712421253102/RU18</v>
      </c>
      <c r="D149" s="116" t="s">
        <v>540</v>
      </c>
      <c r="E149" s="137">
        <v>35810</v>
      </c>
    </row>
    <row r="150" spans="1:5" x14ac:dyDescent="0.2">
      <c r="A150" s="117" t="s">
        <v>2</v>
      </c>
      <c r="B150" s="117" t="s">
        <v>326</v>
      </c>
      <c r="C150" s="115" t="str">
        <f t="shared" si="1"/>
        <v>F712301253285/RU10</v>
      </c>
      <c r="D150" s="116" t="s">
        <v>561</v>
      </c>
      <c r="E150" s="139">
        <v>57490</v>
      </c>
    </row>
    <row r="151" spans="1:5" x14ac:dyDescent="0.2">
      <c r="A151" s="122" t="s">
        <v>2</v>
      </c>
      <c r="B151" s="122" t="s">
        <v>142</v>
      </c>
      <c r="C151" s="115" t="str">
        <f t="shared" si="1"/>
        <v>F712301251485/RU10</v>
      </c>
      <c r="D151" s="123" t="s">
        <v>581</v>
      </c>
      <c r="E151" s="139">
        <v>63920</v>
      </c>
    </row>
    <row r="152" spans="1:5" x14ac:dyDescent="0.2">
      <c r="A152" s="117" t="s">
        <v>99</v>
      </c>
      <c r="B152" s="117" t="s">
        <v>39</v>
      </c>
      <c r="C152" s="115" t="str">
        <f t="shared" si="1"/>
        <v>F714411254161/RU12</v>
      </c>
      <c r="D152" s="132" t="s">
        <v>407</v>
      </c>
      <c r="E152" s="137">
        <v>35000</v>
      </c>
    </row>
    <row r="153" spans="1:5" x14ac:dyDescent="0.2">
      <c r="A153" s="114" t="s">
        <v>99</v>
      </c>
      <c r="B153" s="136" t="s">
        <v>16</v>
      </c>
      <c r="C153" s="115" t="str">
        <f t="shared" si="1"/>
        <v>F712421251056/RU12</v>
      </c>
      <c r="D153" s="116" t="s">
        <v>580</v>
      </c>
      <c r="E153" s="137">
        <v>51970</v>
      </c>
    </row>
    <row r="154" spans="1:5" x14ac:dyDescent="0.2">
      <c r="A154" s="117" t="s">
        <v>2</v>
      </c>
      <c r="B154" s="117" t="s">
        <v>604</v>
      </c>
      <c r="C154" s="115" t="str">
        <f t="shared" si="1"/>
        <v>F712201403279/RU10</v>
      </c>
      <c r="D154" s="132" t="s">
        <v>679</v>
      </c>
      <c r="E154" s="137">
        <v>70490</v>
      </c>
    </row>
    <row r="155" spans="1:5" x14ac:dyDescent="0.2">
      <c r="A155" s="117" t="s">
        <v>2</v>
      </c>
      <c r="B155" s="134" t="s">
        <v>605</v>
      </c>
      <c r="C155" s="115" t="str">
        <f t="shared" si="1"/>
        <v>F712201403397/RU10</v>
      </c>
      <c r="D155" s="132" t="s">
        <v>680</v>
      </c>
      <c r="E155" s="137">
        <v>75490</v>
      </c>
    </row>
    <row r="156" spans="1:5" x14ac:dyDescent="0.2">
      <c r="A156" s="117" t="s">
        <v>2</v>
      </c>
      <c r="B156" s="117" t="s">
        <v>606</v>
      </c>
      <c r="C156" s="115" t="str">
        <f t="shared" si="1"/>
        <v>F712301403115/RU10</v>
      </c>
      <c r="D156" s="132" t="s">
        <v>681</v>
      </c>
      <c r="E156" s="137">
        <v>89470</v>
      </c>
    </row>
    <row r="157" spans="1:5" x14ac:dyDescent="0.2">
      <c r="A157" s="117" t="s">
        <v>2</v>
      </c>
      <c r="B157" s="117" t="s">
        <v>607</v>
      </c>
      <c r="C157" s="115" t="str">
        <f t="shared" si="1"/>
        <v>F712301403119/RU10</v>
      </c>
      <c r="D157" s="132" t="s">
        <v>682</v>
      </c>
      <c r="E157" s="137">
        <v>66570</v>
      </c>
    </row>
    <row r="158" spans="1:5" x14ac:dyDescent="0.2">
      <c r="A158" s="117" t="s">
        <v>2</v>
      </c>
      <c r="B158" s="122" t="s">
        <v>608</v>
      </c>
      <c r="C158" s="115" t="str">
        <f t="shared" si="1"/>
        <v>F712301403319/RU10</v>
      </c>
      <c r="D158" s="140" t="s">
        <v>683</v>
      </c>
      <c r="E158" s="137">
        <v>53370</v>
      </c>
    </row>
    <row r="159" spans="1:5" x14ac:dyDescent="0.2">
      <c r="A159" s="114" t="s">
        <v>99</v>
      </c>
      <c r="B159" s="114" t="s">
        <v>60</v>
      </c>
      <c r="C159" s="115" t="str">
        <f t="shared" si="1"/>
        <v>F712301252525/RU12</v>
      </c>
      <c r="D159" s="116" t="s">
        <v>532</v>
      </c>
      <c r="E159" s="137">
        <v>59750</v>
      </c>
    </row>
    <row r="160" spans="1:5" x14ac:dyDescent="0.2">
      <c r="A160" s="117" t="s">
        <v>99</v>
      </c>
      <c r="B160" s="117" t="s">
        <v>326</v>
      </c>
      <c r="C160" s="115" t="str">
        <f t="shared" si="1"/>
        <v>F712301253285/RU12</v>
      </c>
      <c r="D160" s="116" t="s">
        <v>561</v>
      </c>
      <c r="E160" s="139">
        <v>57990</v>
      </c>
    </row>
    <row r="161" spans="1:5" x14ac:dyDescent="0.2">
      <c r="A161" s="114" t="s">
        <v>626</v>
      </c>
      <c r="B161" s="125" t="s">
        <v>61</v>
      </c>
      <c r="C161" s="115" t="str">
        <f t="shared" si="1"/>
        <v>F712301252632/RU18</v>
      </c>
      <c r="D161" s="116" t="s">
        <v>560</v>
      </c>
      <c r="E161" s="137">
        <v>36150</v>
      </c>
    </row>
    <row r="162" spans="1:5" x14ac:dyDescent="0.2">
      <c r="A162" s="117" t="s">
        <v>2</v>
      </c>
      <c r="B162" s="117" t="s">
        <v>559</v>
      </c>
      <c r="C162" s="115" t="str">
        <f t="shared" si="1"/>
        <v>F712301102632/RU10</v>
      </c>
      <c r="D162" s="116" t="s">
        <v>560</v>
      </c>
      <c r="E162" s="139">
        <v>36250</v>
      </c>
    </row>
    <row r="163" spans="1:5" x14ac:dyDescent="0.2">
      <c r="A163" s="117" t="s">
        <v>99</v>
      </c>
      <c r="B163" s="119" t="s">
        <v>559</v>
      </c>
      <c r="C163" s="115" t="str">
        <f t="shared" si="1"/>
        <v>F712301102632/RU12</v>
      </c>
      <c r="D163" s="116" t="s">
        <v>560</v>
      </c>
      <c r="E163" s="139">
        <v>36750</v>
      </c>
    </row>
    <row r="164" spans="1:5" x14ac:dyDescent="0.2">
      <c r="A164" s="117" t="s">
        <v>343</v>
      </c>
      <c r="B164" s="117" t="s">
        <v>59</v>
      </c>
      <c r="C164" s="115" t="str">
        <f t="shared" si="1"/>
        <v>F712301251285/RU24</v>
      </c>
      <c r="D164" s="116" t="s">
        <v>530</v>
      </c>
      <c r="E164" s="139">
        <v>62000</v>
      </c>
    </row>
    <row r="165" spans="1:5" x14ac:dyDescent="0.2">
      <c r="A165" s="117" t="s">
        <v>343</v>
      </c>
      <c r="B165" s="117" t="s">
        <v>61</v>
      </c>
      <c r="C165" s="115" t="str">
        <f t="shared" si="1"/>
        <v>F712301252632/RU24</v>
      </c>
      <c r="D165" s="116" t="s">
        <v>560</v>
      </c>
      <c r="E165" s="139">
        <v>36150</v>
      </c>
    </row>
    <row r="166" spans="1:5" x14ac:dyDescent="0.2">
      <c r="A166" s="117" t="s">
        <v>626</v>
      </c>
      <c r="B166" s="126" t="s">
        <v>559</v>
      </c>
      <c r="C166" s="115" t="str">
        <f t="shared" si="1"/>
        <v>F712301102632/RU18</v>
      </c>
      <c r="D166" s="116" t="s">
        <v>560</v>
      </c>
      <c r="E166" s="138">
        <v>36750</v>
      </c>
    </row>
    <row r="167" spans="1:5" x14ac:dyDescent="0.2">
      <c r="A167" s="117" t="s">
        <v>2</v>
      </c>
      <c r="B167" s="117" t="s">
        <v>562</v>
      </c>
      <c r="C167" s="115" t="str">
        <f t="shared" si="1"/>
        <v>F712301103285/RU10</v>
      </c>
      <c r="D167" s="116" t="s">
        <v>561</v>
      </c>
      <c r="E167" s="139">
        <v>58090</v>
      </c>
    </row>
    <row r="168" spans="1:5" x14ac:dyDescent="0.2">
      <c r="A168" s="117" t="s">
        <v>99</v>
      </c>
      <c r="B168" s="117" t="s">
        <v>562</v>
      </c>
      <c r="C168" s="115" t="str">
        <f t="shared" si="1"/>
        <v>F712301103285/RU12</v>
      </c>
      <c r="D168" s="116" t="s">
        <v>561</v>
      </c>
      <c r="E168" s="139">
        <v>58590</v>
      </c>
    </row>
    <row r="169" spans="1:5" x14ac:dyDescent="0.2">
      <c r="A169" s="128" t="s">
        <v>2</v>
      </c>
      <c r="B169" s="144" t="s">
        <v>694</v>
      </c>
      <c r="C169" s="115" t="str">
        <f t="shared" si="1"/>
        <v>F712531253266/RU10</v>
      </c>
      <c r="D169" s="145" t="s">
        <v>674</v>
      </c>
      <c r="E169" s="139">
        <v>29070</v>
      </c>
    </row>
    <row r="170" spans="1:5" x14ac:dyDescent="0.2">
      <c r="A170" s="128" t="s">
        <v>2</v>
      </c>
      <c r="B170" s="144" t="s">
        <v>695</v>
      </c>
      <c r="C170" s="115" t="str">
        <f t="shared" si="1"/>
        <v>F712531253278/RU10</v>
      </c>
      <c r="D170" s="145" t="s">
        <v>673</v>
      </c>
      <c r="E170" s="139">
        <v>26020</v>
      </c>
    </row>
    <row r="171" spans="1:5" x14ac:dyDescent="0.2">
      <c r="A171" s="150" t="s">
        <v>626</v>
      </c>
      <c r="B171" s="150" t="s">
        <v>696</v>
      </c>
      <c r="C171" s="115" t="str">
        <f t="shared" si="1"/>
        <v>F712531403266/RU18</v>
      </c>
      <c r="D171" s="149" t="s">
        <v>674</v>
      </c>
      <c r="E171" s="139">
        <v>29250</v>
      </c>
    </row>
    <row r="172" spans="1:5" x14ac:dyDescent="0.2">
      <c r="A172" s="128" t="s">
        <v>2</v>
      </c>
      <c r="B172" s="144" t="s">
        <v>696</v>
      </c>
      <c r="C172" s="115" t="str">
        <f t="shared" si="1"/>
        <v>F712531403266/RU10</v>
      </c>
      <c r="D172" s="149" t="s">
        <v>674</v>
      </c>
      <c r="E172" s="139">
        <v>28750</v>
      </c>
    </row>
    <row r="173" spans="1:5" x14ac:dyDescent="0.2">
      <c r="A173" s="114" t="s">
        <v>99</v>
      </c>
      <c r="B173" s="114" t="s">
        <v>61</v>
      </c>
      <c r="C173" s="115" t="str">
        <f>CONCATENATE(B173,"/",A173)</f>
        <v>F712301252632/RU12</v>
      </c>
      <c r="D173" s="116" t="s">
        <v>560</v>
      </c>
      <c r="E173" s="137">
        <v>36150</v>
      </c>
    </row>
  </sheetData>
  <autoFilter ref="A1:E173" xr:uid="{EBC32C91-FC2B-43D2-900F-336EF4F5F792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86EB-C22C-4E79-86E8-835DB92CB327}">
  <dimension ref="A1:E180"/>
  <sheetViews>
    <sheetView topLeftCell="A81" workbookViewId="0">
      <selection activeCell="E122" sqref="E122"/>
    </sheetView>
  </sheetViews>
  <sheetFormatPr baseColWidth="10" defaultColWidth="8.83203125" defaultRowHeight="15" x14ac:dyDescent="0.2"/>
  <cols>
    <col min="2" max="2" width="16.5" customWidth="1"/>
    <col min="3" max="3" width="19.1640625" customWidth="1"/>
    <col min="4" max="4" width="43.1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44136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58</v>
      </c>
      <c r="C4" s="187" t="str">
        <f t="shared" ref="C4:C67" si="0">CONCATENATE(B4,"/",A4)</f>
        <v>F712301251189/RU10</v>
      </c>
      <c r="D4" s="185" t="s">
        <v>746</v>
      </c>
      <c r="E4" s="186">
        <v>76089.5</v>
      </c>
    </row>
    <row r="5" spans="1:5" x14ac:dyDescent="0.2">
      <c r="A5" s="83" t="s">
        <v>2</v>
      </c>
      <c r="B5" s="83" t="s">
        <v>639</v>
      </c>
      <c r="C5" s="187" t="str">
        <f t="shared" si="0"/>
        <v>F712301251187/RU10</v>
      </c>
      <c r="D5" s="185" t="s">
        <v>751</v>
      </c>
      <c r="E5" s="186">
        <v>106970</v>
      </c>
    </row>
    <row r="6" spans="1:5" x14ac:dyDescent="0.2">
      <c r="A6" s="83" t="s">
        <v>2</v>
      </c>
      <c r="B6" s="83" t="s">
        <v>641</v>
      </c>
      <c r="C6" s="187" t="str">
        <f t="shared" si="0"/>
        <v>F712201251365/RU10</v>
      </c>
      <c r="D6" s="185" t="s">
        <v>754</v>
      </c>
      <c r="E6" s="186">
        <v>65010</v>
      </c>
    </row>
    <row r="7" spans="1:5" x14ac:dyDescent="0.2">
      <c r="A7" s="83" t="s">
        <v>2</v>
      </c>
      <c r="B7" s="83" t="s">
        <v>640</v>
      </c>
      <c r="C7" s="187" t="str">
        <f t="shared" si="0"/>
        <v>F712301251295/RU10</v>
      </c>
      <c r="D7" s="185" t="s">
        <v>755</v>
      </c>
      <c r="E7" s="186">
        <v>71000</v>
      </c>
    </row>
    <row r="8" spans="1:5" x14ac:dyDescent="0.2">
      <c r="A8" s="83" t="s">
        <v>2</v>
      </c>
      <c r="B8" s="83" t="s">
        <v>191</v>
      </c>
      <c r="C8" s="187" t="str">
        <f t="shared" si="0"/>
        <v>F712421251092/RU10</v>
      </c>
      <c r="D8" s="185" t="s">
        <v>193</v>
      </c>
      <c r="E8" s="186">
        <v>58100</v>
      </c>
    </row>
    <row r="9" spans="1:5" x14ac:dyDescent="0.2">
      <c r="A9" s="83" t="s">
        <v>2</v>
      </c>
      <c r="B9" s="83" t="s">
        <v>622</v>
      </c>
      <c r="C9" s="187" t="str">
        <f t="shared" si="0"/>
        <v>F712301251369/RU10</v>
      </c>
      <c r="D9" s="185" t="s">
        <v>624</v>
      </c>
      <c r="E9" s="186">
        <v>57240.4</v>
      </c>
    </row>
    <row r="10" spans="1:5" x14ac:dyDescent="0.2">
      <c r="A10" s="83" t="s">
        <v>2</v>
      </c>
      <c r="B10" s="83" t="s">
        <v>59</v>
      </c>
      <c r="C10" s="187" t="str">
        <f t="shared" si="0"/>
        <v>F712301251285/RU10</v>
      </c>
      <c r="D10" s="185" t="s">
        <v>778</v>
      </c>
      <c r="E10" s="186">
        <v>65400.2</v>
      </c>
    </row>
    <row r="11" spans="1:5" x14ac:dyDescent="0.2">
      <c r="A11" s="83" t="s">
        <v>2</v>
      </c>
      <c r="B11" s="83" t="s">
        <v>16</v>
      </c>
      <c r="C11" s="187" t="str">
        <f t="shared" si="0"/>
        <v>F712421251056/RU10</v>
      </c>
      <c r="D11" s="185" t="s">
        <v>193</v>
      </c>
      <c r="E11" s="186">
        <v>56690</v>
      </c>
    </row>
    <row r="12" spans="1:5" x14ac:dyDescent="0.2">
      <c r="A12" s="83" t="s">
        <v>2</v>
      </c>
      <c r="B12" s="83" t="s">
        <v>802</v>
      </c>
      <c r="C12" s="187" t="str">
        <f t="shared" si="0"/>
        <v>F712431251129/RU10</v>
      </c>
      <c r="D12" s="185" t="s">
        <v>757</v>
      </c>
      <c r="E12" s="186">
        <v>39050</v>
      </c>
    </row>
    <row r="13" spans="1:5" x14ac:dyDescent="0.2">
      <c r="A13" s="83" t="s">
        <v>626</v>
      </c>
      <c r="B13" s="83" t="s">
        <v>58</v>
      </c>
      <c r="C13" s="187" t="str">
        <f t="shared" si="0"/>
        <v>F712301251189/RU18</v>
      </c>
      <c r="D13" s="185" t="s">
        <v>746</v>
      </c>
      <c r="E13" s="186">
        <v>76589.5</v>
      </c>
    </row>
    <row r="14" spans="1:5" x14ac:dyDescent="0.2">
      <c r="A14" s="83" t="s">
        <v>626</v>
      </c>
      <c r="B14" s="83" t="s">
        <v>59</v>
      </c>
      <c r="C14" s="187" t="str">
        <f t="shared" si="0"/>
        <v>F712301251285/RU18</v>
      </c>
      <c r="D14" s="185" t="s">
        <v>778</v>
      </c>
      <c r="E14" s="186">
        <v>65900.2</v>
      </c>
    </row>
    <row r="15" spans="1:5" x14ac:dyDescent="0.2">
      <c r="A15" s="83" t="s">
        <v>99</v>
      </c>
      <c r="B15" s="83" t="s">
        <v>58</v>
      </c>
      <c r="C15" s="187" t="str">
        <f t="shared" si="0"/>
        <v>F712301251189/RU12</v>
      </c>
      <c r="D15" s="185" t="s">
        <v>746</v>
      </c>
      <c r="E15" s="186">
        <v>76589.5</v>
      </c>
    </row>
    <row r="16" spans="1:5" x14ac:dyDescent="0.2">
      <c r="A16" s="83" t="s">
        <v>99</v>
      </c>
      <c r="B16" s="83" t="s">
        <v>59</v>
      </c>
      <c r="C16" s="187" t="str">
        <f t="shared" si="0"/>
        <v>F712301251285/RU12</v>
      </c>
      <c r="D16" s="185" t="s">
        <v>778</v>
      </c>
      <c r="E16" s="186">
        <v>65900.2</v>
      </c>
    </row>
    <row r="17" spans="1:5" x14ac:dyDescent="0.2">
      <c r="A17" s="83" t="s">
        <v>99</v>
      </c>
      <c r="B17" s="83" t="s">
        <v>800</v>
      </c>
      <c r="C17" s="187" t="str">
        <f t="shared" si="0"/>
        <v>F714421251056/RU12</v>
      </c>
      <c r="D17" s="185" t="s">
        <v>193</v>
      </c>
      <c r="E17" s="186">
        <v>56520</v>
      </c>
    </row>
    <row r="18" spans="1:5" x14ac:dyDescent="0.2">
      <c r="A18" s="83" t="s">
        <v>2</v>
      </c>
      <c r="B18" s="83" t="s">
        <v>142</v>
      </c>
      <c r="C18" s="187" t="str">
        <f t="shared" si="0"/>
        <v>F712301251485/RU10</v>
      </c>
      <c r="D18" s="185" t="s">
        <v>711</v>
      </c>
      <c r="E18" s="186">
        <v>68199.600000000006</v>
      </c>
    </row>
    <row r="19" spans="1:5" x14ac:dyDescent="0.2">
      <c r="A19" s="83" t="s">
        <v>99</v>
      </c>
      <c r="B19" s="83" t="s">
        <v>801</v>
      </c>
      <c r="C19" s="187" t="str">
        <f t="shared" si="0"/>
        <v>F714431251129/RU12</v>
      </c>
      <c r="D19" s="185" t="s">
        <v>757</v>
      </c>
      <c r="E19" s="186">
        <v>38740</v>
      </c>
    </row>
    <row r="20" spans="1:5" x14ac:dyDescent="0.2">
      <c r="A20" s="83" t="s">
        <v>626</v>
      </c>
      <c r="B20" s="83" t="s">
        <v>142</v>
      </c>
      <c r="C20" s="187" t="str">
        <f t="shared" si="0"/>
        <v>F712301251485/RU18</v>
      </c>
      <c r="D20" s="185" t="s">
        <v>711</v>
      </c>
      <c r="E20" s="186">
        <v>68699.600000000006</v>
      </c>
    </row>
    <row r="21" spans="1:5" x14ac:dyDescent="0.2">
      <c r="A21" s="83" t="s">
        <v>626</v>
      </c>
      <c r="B21" s="83" t="s">
        <v>16</v>
      </c>
      <c r="C21" s="187" t="str">
        <f t="shared" si="0"/>
        <v>F712421251056/RU18</v>
      </c>
      <c r="D21" s="185" t="s">
        <v>193</v>
      </c>
      <c r="E21" s="186">
        <v>57790</v>
      </c>
    </row>
    <row r="22" spans="1:5" x14ac:dyDescent="0.2">
      <c r="A22" s="83" t="s">
        <v>2</v>
      </c>
      <c r="B22" s="83" t="s">
        <v>817</v>
      </c>
      <c r="C22" s="187" t="str">
        <f t="shared" si="0"/>
        <v>F712541401216/RU10</v>
      </c>
      <c r="D22" s="185" t="s">
        <v>818</v>
      </c>
      <c r="E22" s="186">
        <v>28550</v>
      </c>
    </row>
    <row r="23" spans="1:5" x14ac:dyDescent="0.2">
      <c r="A23" s="83" t="s">
        <v>626</v>
      </c>
      <c r="B23" s="83" t="s">
        <v>802</v>
      </c>
      <c r="C23" s="187" t="str">
        <f t="shared" si="0"/>
        <v>F712431251129/RU18</v>
      </c>
      <c r="D23" s="185" t="s">
        <v>757</v>
      </c>
      <c r="E23" s="186">
        <v>40150</v>
      </c>
    </row>
    <row r="24" spans="1:5" x14ac:dyDescent="0.2">
      <c r="A24" s="83" t="s">
        <v>99</v>
      </c>
      <c r="B24" s="83" t="s">
        <v>16</v>
      </c>
      <c r="C24" s="187" t="str">
        <f t="shared" si="0"/>
        <v>F712421251056/RU12</v>
      </c>
      <c r="D24" s="185" t="s">
        <v>193</v>
      </c>
      <c r="E24" s="186">
        <v>56520</v>
      </c>
    </row>
    <row r="25" spans="1:5" x14ac:dyDescent="0.2">
      <c r="A25" s="206" t="s">
        <v>223</v>
      </c>
      <c r="B25" s="206" t="s">
        <v>594</v>
      </c>
      <c r="C25" s="209"/>
      <c r="D25" s="207" t="s">
        <v>829</v>
      </c>
      <c r="E25" s="208"/>
    </row>
    <row r="26" spans="1:5" x14ac:dyDescent="0.2">
      <c r="A26" s="83" t="s">
        <v>99</v>
      </c>
      <c r="B26" s="83" t="s">
        <v>720</v>
      </c>
      <c r="C26" s="187" t="str">
        <f t="shared" si="0"/>
        <v>F714531252651/RU12</v>
      </c>
      <c r="D26" s="185" t="s">
        <v>749</v>
      </c>
      <c r="E26" s="186">
        <v>24050</v>
      </c>
    </row>
    <row r="27" spans="1:5" x14ac:dyDescent="0.2">
      <c r="A27" s="83" t="s">
        <v>2</v>
      </c>
      <c r="B27" s="83" t="s">
        <v>328</v>
      </c>
      <c r="C27" s="187" t="str">
        <f t="shared" si="0"/>
        <v>F712421252151/RU10</v>
      </c>
      <c r="D27" s="185" t="s">
        <v>771</v>
      </c>
      <c r="E27" s="186">
        <v>33080</v>
      </c>
    </row>
    <row r="28" spans="1:5" x14ac:dyDescent="0.2">
      <c r="A28" s="83" t="s">
        <v>99</v>
      </c>
      <c r="B28" s="83" t="s">
        <v>614</v>
      </c>
      <c r="C28" s="187" t="str">
        <f t="shared" si="0"/>
        <v>F714531252451/RU12</v>
      </c>
      <c r="D28" s="185" t="s">
        <v>776</v>
      </c>
      <c r="E28" s="186">
        <v>27160</v>
      </c>
    </row>
    <row r="29" spans="1:5" x14ac:dyDescent="0.2">
      <c r="A29" s="83" t="s">
        <v>99</v>
      </c>
      <c r="B29" s="83" t="s">
        <v>613</v>
      </c>
      <c r="C29" s="187" t="str">
        <f t="shared" si="0"/>
        <v>F714421252151/RU12</v>
      </c>
      <c r="D29" s="185" t="s">
        <v>771</v>
      </c>
      <c r="E29" s="186">
        <v>32940</v>
      </c>
    </row>
    <row r="30" spans="1:5" x14ac:dyDescent="0.2">
      <c r="A30" s="83" t="s">
        <v>99</v>
      </c>
      <c r="B30" s="83" t="s">
        <v>612</v>
      </c>
      <c r="C30" s="187" t="str">
        <f t="shared" si="0"/>
        <v>F714531402651/RU12</v>
      </c>
      <c r="D30" s="185" t="s">
        <v>611</v>
      </c>
      <c r="E30" s="186">
        <v>23730</v>
      </c>
    </row>
    <row r="31" spans="1:5" x14ac:dyDescent="0.2">
      <c r="A31" s="83" t="s">
        <v>2</v>
      </c>
      <c r="B31" s="83" t="s">
        <v>365</v>
      </c>
      <c r="C31" s="187" t="str">
        <f t="shared" si="0"/>
        <v>F712531402651/RU10</v>
      </c>
      <c r="D31" s="185" t="s">
        <v>611</v>
      </c>
      <c r="E31" s="186">
        <v>24070</v>
      </c>
    </row>
    <row r="32" spans="1:5" x14ac:dyDescent="0.2">
      <c r="A32" s="83" t="s">
        <v>2</v>
      </c>
      <c r="B32" s="83" t="s">
        <v>60</v>
      </c>
      <c r="C32" s="187" t="str">
        <f t="shared" si="0"/>
        <v>F712301252525/RU10</v>
      </c>
      <c r="D32" s="185" t="s">
        <v>780</v>
      </c>
      <c r="E32" s="186">
        <v>64380</v>
      </c>
    </row>
    <row r="33" spans="1:5" x14ac:dyDescent="0.2">
      <c r="A33" s="83" t="s">
        <v>2</v>
      </c>
      <c r="B33" s="83" t="s">
        <v>61</v>
      </c>
      <c r="C33" s="187" t="str">
        <f t="shared" si="0"/>
        <v>F712301252632/RU10</v>
      </c>
      <c r="D33" s="185" t="s">
        <v>747</v>
      </c>
      <c r="E33" s="186">
        <v>39310</v>
      </c>
    </row>
    <row r="34" spans="1:5" x14ac:dyDescent="0.2">
      <c r="A34" s="83" t="s">
        <v>2</v>
      </c>
      <c r="B34" s="83" t="s">
        <v>283</v>
      </c>
      <c r="C34" s="187" t="str">
        <f t="shared" si="0"/>
        <v>F712421402151/RU10</v>
      </c>
      <c r="D34" s="185" t="s">
        <v>771</v>
      </c>
      <c r="E34" s="186">
        <v>32760</v>
      </c>
    </row>
    <row r="35" spans="1:5" x14ac:dyDescent="0.2">
      <c r="A35" s="83" t="s">
        <v>2</v>
      </c>
      <c r="B35" s="83" t="s">
        <v>554</v>
      </c>
      <c r="C35" s="187" t="str">
        <f t="shared" si="0"/>
        <v>F712531402451/RU10</v>
      </c>
      <c r="D35" s="185" t="s">
        <v>776</v>
      </c>
      <c r="E35" s="186">
        <v>26200</v>
      </c>
    </row>
    <row r="36" spans="1:5" x14ac:dyDescent="0.2">
      <c r="A36" s="83" t="s">
        <v>626</v>
      </c>
      <c r="B36" s="83" t="s">
        <v>60</v>
      </c>
      <c r="C36" s="187" t="str">
        <f t="shared" si="0"/>
        <v>F712301252525/RU18</v>
      </c>
      <c r="D36" s="185" t="s">
        <v>780</v>
      </c>
      <c r="E36" s="186">
        <v>64880</v>
      </c>
    </row>
    <row r="37" spans="1:5" x14ac:dyDescent="0.2">
      <c r="A37" s="83" t="s">
        <v>99</v>
      </c>
      <c r="B37" s="83" t="s">
        <v>60</v>
      </c>
      <c r="C37" s="187" t="str">
        <f t="shared" si="0"/>
        <v>F712301252525/RU12</v>
      </c>
      <c r="D37" s="185" t="s">
        <v>780</v>
      </c>
      <c r="E37" s="186">
        <v>64880</v>
      </c>
    </row>
    <row r="38" spans="1:5" x14ac:dyDescent="0.2">
      <c r="A38" s="83" t="s">
        <v>626</v>
      </c>
      <c r="B38" s="83" t="s">
        <v>61</v>
      </c>
      <c r="C38" s="187" t="str">
        <f t="shared" si="0"/>
        <v>F712301252632/RU18</v>
      </c>
      <c r="D38" s="185" t="s">
        <v>747</v>
      </c>
      <c r="E38" s="186">
        <v>39810</v>
      </c>
    </row>
    <row r="39" spans="1:5" x14ac:dyDescent="0.2">
      <c r="A39" s="83" t="s">
        <v>2</v>
      </c>
      <c r="B39" s="83" t="s">
        <v>559</v>
      </c>
      <c r="C39" s="187" t="str">
        <f t="shared" si="0"/>
        <v>F712301102632/RU10</v>
      </c>
      <c r="D39" s="185" t="s">
        <v>747</v>
      </c>
      <c r="E39" s="186">
        <v>39910</v>
      </c>
    </row>
    <row r="40" spans="1:5" x14ac:dyDescent="0.2">
      <c r="A40" s="83" t="s">
        <v>99</v>
      </c>
      <c r="B40" s="83" t="s">
        <v>559</v>
      </c>
      <c r="C40" s="187" t="str">
        <f t="shared" si="0"/>
        <v>F712301102632/RU12</v>
      </c>
      <c r="D40" s="185" t="s">
        <v>747</v>
      </c>
      <c r="E40" s="186">
        <v>40410</v>
      </c>
    </row>
    <row r="41" spans="1:5" x14ac:dyDescent="0.2">
      <c r="A41" s="83" t="s">
        <v>626</v>
      </c>
      <c r="B41" s="83" t="s">
        <v>559</v>
      </c>
      <c r="C41" s="187" t="str">
        <f t="shared" si="0"/>
        <v>F712301102632/RU18</v>
      </c>
      <c r="D41" s="185" t="s">
        <v>747</v>
      </c>
      <c r="E41" s="186">
        <v>40410</v>
      </c>
    </row>
    <row r="42" spans="1:5" x14ac:dyDescent="0.2">
      <c r="A42" s="83" t="s">
        <v>99</v>
      </c>
      <c r="B42" s="83" t="s">
        <v>61</v>
      </c>
      <c r="C42" s="187" t="str">
        <f t="shared" si="0"/>
        <v>F712301252632/RU12</v>
      </c>
      <c r="D42" s="185" t="s">
        <v>747</v>
      </c>
      <c r="E42" s="186">
        <v>39810</v>
      </c>
    </row>
    <row r="43" spans="1:5" x14ac:dyDescent="0.2">
      <c r="A43" s="83" t="s">
        <v>2</v>
      </c>
      <c r="B43" s="83" t="s">
        <v>556</v>
      </c>
      <c r="C43" s="187" t="str">
        <f t="shared" si="0"/>
        <v>F712421102151/RU10</v>
      </c>
      <c r="D43" s="185" t="s">
        <v>771</v>
      </c>
      <c r="E43" s="186">
        <v>33680</v>
      </c>
    </row>
    <row r="44" spans="1:5" x14ac:dyDescent="0.2">
      <c r="A44" s="83" t="s">
        <v>2</v>
      </c>
      <c r="B44" s="83" t="s">
        <v>741</v>
      </c>
      <c r="C44" s="187" t="str">
        <f t="shared" si="0"/>
        <v>F712421252154/RU10</v>
      </c>
      <c r="D44" s="185" t="s">
        <v>793</v>
      </c>
      <c r="E44" s="186">
        <v>30010</v>
      </c>
    </row>
    <row r="45" spans="1:5" x14ac:dyDescent="0.2">
      <c r="A45" s="83" t="s">
        <v>2</v>
      </c>
      <c r="B45" s="83" t="s">
        <v>742</v>
      </c>
      <c r="C45" s="187" t="str">
        <f t="shared" si="0"/>
        <v>F712531252455/RU10</v>
      </c>
      <c r="D45" s="185" t="s">
        <v>794</v>
      </c>
      <c r="E45" s="186">
        <v>23800</v>
      </c>
    </row>
    <row r="46" spans="1:5" x14ac:dyDescent="0.2">
      <c r="A46" s="83" t="s">
        <v>2</v>
      </c>
      <c r="B46" s="83" t="s">
        <v>743</v>
      </c>
      <c r="C46" s="187" t="str">
        <f t="shared" si="0"/>
        <v>F712531252654/RU10</v>
      </c>
      <c r="D46" s="185" t="s">
        <v>795</v>
      </c>
      <c r="E46" s="186">
        <v>22840</v>
      </c>
    </row>
    <row r="47" spans="1:5" x14ac:dyDescent="0.2">
      <c r="A47" s="83" t="s">
        <v>2</v>
      </c>
      <c r="B47" s="83" t="s">
        <v>744</v>
      </c>
      <c r="C47" s="187" t="str">
        <f t="shared" si="0"/>
        <v>F712531102651/RU10</v>
      </c>
      <c r="D47" s="185" t="s">
        <v>611</v>
      </c>
      <c r="E47" s="186">
        <v>24990</v>
      </c>
    </row>
    <row r="48" spans="1:5" x14ac:dyDescent="0.2">
      <c r="A48" s="83" t="s">
        <v>99</v>
      </c>
      <c r="B48" s="83" t="s">
        <v>797</v>
      </c>
      <c r="C48" s="187" t="str">
        <f t="shared" si="0"/>
        <v>F714421252154/RU12</v>
      </c>
      <c r="D48" s="185" t="s">
        <v>793</v>
      </c>
      <c r="E48" s="186">
        <v>30650</v>
      </c>
    </row>
    <row r="49" spans="1:5" x14ac:dyDescent="0.2">
      <c r="A49" s="83" t="s">
        <v>99</v>
      </c>
      <c r="B49" s="83" t="s">
        <v>798</v>
      </c>
      <c r="C49" s="187" t="str">
        <f t="shared" si="0"/>
        <v>F714531252455/RU12</v>
      </c>
      <c r="D49" s="185" t="s">
        <v>794</v>
      </c>
      <c r="E49" s="186">
        <v>24550</v>
      </c>
    </row>
    <row r="50" spans="1:5" x14ac:dyDescent="0.2">
      <c r="A50" s="83" t="s">
        <v>99</v>
      </c>
      <c r="B50" s="83" t="s">
        <v>799</v>
      </c>
      <c r="C50" s="187" t="str">
        <f t="shared" si="0"/>
        <v>F714531252654/RU12</v>
      </c>
      <c r="D50" s="185" t="s">
        <v>795</v>
      </c>
      <c r="E50" s="186">
        <v>21880</v>
      </c>
    </row>
    <row r="51" spans="1:5" x14ac:dyDescent="0.2">
      <c r="A51" s="83" t="s">
        <v>626</v>
      </c>
      <c r="B51" s="83" t="s">
        <v>328</v>
      </c>
      <c r="C51" s="187" t="str">
        <f t="shared" si="0"/>
        <v>F712421252151/RU18</v>
      </c>
      <c r="D51" s="185" t="s">
        <v>771</v>
      </c>
      <c r="E51" s="186">
        <v>34180</v>
      </c>
    </row>
    <row r="52" spans="1:5" x14ac:dyDescent="0.2">
      <c r="A52" s="83" t="s">
        <v>626</v>
      </c>
      <c r="B52" s="83" t="s">
        <v>554</v>
      </c>
      <c r="C52" s="187" t="str">
        <f t="shared" si="0"/>
        <v>F712531402451/RU18</v>
      </c>
      <c r="D52" s="185" t="s">
        <v>776</v>
      </c>
      <c r="E52" s="186">
        <v>27300</v>
      </c>
    </row>
    <row r="53" spans="1:5" x14ac:dyDescent="0.2">
      <c r="A53" s="83" t="s">
        <v>626</v>
      </c>
      <c r="B53" s="83" t="s">
        <v>365</v>
      </c>
      <c r="C53" s="187" t="str">
        <f t="shared" si="0"/>
        <v>F712531402651/RU18</v>
      </c>
      <c r="D53" s="185" t="s">
        <v>611</v>
      </c>
      <c r="E53" s="186">
        <v>25170</v>
      </c>
    </row>
    <row r="54" spans="1:5" x14ac:dyDescent="0.2">
      <c r="A54" s="83" t="s">
        <v>626</v>
      </c>
      <c r="B54" s="83" t="s">
        <v>742</v>
      </c>
      <c r="C54" s="187" t="str">
        <f t="shared" si="0"/>
        <v>F712531252455/RU18</v>
      </c>
      <c r="D54" s="185" t="s">
        <v>794</v>
      </c>
      <c r="E54" s="186">
        <v>24900</v>
      </c>
    </row>
    <row r="55" spans="1:5" x14ac:dyDescent="0.2">
      <c r="A55" s="83" t="s">
        <v>626</v>
      </c>
      <c r="B55" s="83" t="s">
        <v>741</v>
      </c>
      <c r="C55" s="187" t="str">
        <f t="shared" si="0"/>
        <v>F712421252154/RU18</v>
      </c>
      <c r="D55" s="185" t="s">
        <v>793</v>
      </c>
      <c r="E55" s="186">
        <v>31110</v>
      </c>
    </row>
    <row r="56" spans="1:5" x14ac:dyDescent="0.2">
      <c r="A56" s="83" t="s">
        <v>2</v>
      </c>
      <c r="B56" s="83" t="s">
        <v>633</v>
      </c>
      <c r="C56" s="187" t="str">
        <f t="shared" si="0"/>
        <v>F712201402507/RU10</v>
      </c>
      <c r="D56" s="185" t="s">
        <v>803</v>
      </c>
      <c r="E56" s="186">
        <v>66320</v>
      </c>
    </row>
    <row r="57" spans="1:5" x14ac:dyDescent="0.2">
      <c r="A57" s="83" t="s">
        <v>626</v>
      </c>
      <c r="B57" s="83" t="s">
        <v>744</v>
      </c>
      <c r="C57" s="187" t="str">
        <f t="shared" si="0"/>
        <v>F712531102651/RU18</v>
      </c>
      <c r="D57" s="185" t="s">
        <v>611</v>
      </c>
      <c r="E57" s="186">
        <v>26090</v>
      </c>
    </row>
    <row r="58" spans="1:5" x14ac:dyDescent="0.2">
      <c r="A58" s="83" t="s">
        <v>2</v>
      </c>
      <c r="B58" s="83" t="s">
        <v>824</v>
      </c>
      <c r="C58" s="187" t="str">
        <f t="shared" si="0"/>
        <v>F712301252526/RU10</v>
      </c>
      <c r="D58" s="185" t="s">
        <v>826</v>
      </c>
      <c r="E58" s="186">
        <v>45970</v>
      </c>
    </row>
    <row r="59" spans="1:5" x14ac:dyDescent="0.2">
      <c r="A59" s="83" t="s">
        <v>2</v>
      </c>
      <c r="B59" s="83" t="s">
        <v>825</v>
      </c>
      <c r="C59" s="187" t="str">
        <f t="shared" si="0"/>
        <v>F712301102526/RU10</v>
      </c>
      <c r="D59" s="185" t="s">
        <v>826</v>
      </c>
      <c r="E59" s="186">
        <v>46570</v>
      </c>
    </row>
    <row r="60" spans="1:5" x14ac:dyDescent="0.2">
      <c r="A60" s="83" t="s">
        <v>2</v>
      </c>
      <c r="B60" s="83" t="s">
        <v>693</v>
      </c>
      <c r="C60" s="187" t="str">
        <f t="shared" si="0"/>
        <v>F712531102451/RU10</v>
      </c>
      <c r="D60" s="185" t="s">
        <v>776</v>
      </c>
      <c r="E60" s="186">
        <v>27120</v>
      </c>
    </row>
    <row r="61" spans="1:5" x14ac:dyDescent="0.2">
      <c r="A61" s="83" t="s">
        <v>626</v>
      </c>
      <c r="B61" s="83" t="s">
        <v>743</v>
      </c>
      <c r="C61" s="187" t="str">
        <f t="shared" si="0"/>
        <v>F712531252654/RU18</v>
      </c>
      <c r="D61" s="185" t="s">
        <v>795</v>
      </c>
      <c r="E61" s="186">
        <v>23940</v>
      </c>
    </row>
    <row r="62" spans="1:5" x14ac:dyDescent="0.2">
      <c r="A62" s="83" t="s">
        <v>99</v>
      </c>
      <c r="B62" s="83" t="s">
        <v>825</v>
      </c>
      <c r="C62" s="187" t="str">
        <f t="shared" si="0"/>
        <v>F712301102526/RU12</v>
      </c>
      <c r="D62" s="185" t="s">
        <v>826</v>
      </c>
      <c r="E62" s="186">
        <v>47070</v>
      </c>
    </row>
    <row r="63" spans="1:5" x14ac:dyDescent="0.2">
      <c r="A63" s="83" t="s">
        <v>99</v>
      </c>
      <c r="B63" s="83" t="s">
        <v>824</v>
      </c>
      <c r="C63" s="187" t="str">
        <f t="shared" si="0"/>
        <v>F712301252526/RU12</v>
      </c>
      <c r="D63" s="185" t="s">
        <v>826</v>
      </c>
      <c r="E63" s="186">
        <v>46470</v>
      </c>
    </row>
    <row r="64" spans="1:5" x14ac:dyDescent="0.2">
      <c r="A64" s="206" t="s">
        <v>223</v>
      </c>
      <c r="B64" s="206" t="s">
        <v>594</v>
      </c>
      <c r="C64" s="206"/>
      <c r="D64" s="207" t="s">
        <v>830</v>
      </c>
      <c r="E64" s="208"/>
    </row>
    <row r="65" spans="1:5" x14ac:dyDescent="0.2">
      <c r="A65" s="83" t="s">
        <v>2</v>
      </c>
      <c r="B65" s="83" t="s">
        <v>643</v>
      </c>
      <c r="C65" s="187" t="str">
        <f t="shared" si="0"/>
        <v>F712421253166/RU10</v>
      </c>
      <c r="D65" s="185" t="s">
        <v>761</v>
      </c>
      <c r="E65" s="186">
        <v>37030</v>
      </c>
    </row>
    <row r="66" spans="1:5" x14ac:dyDescent="0.2">
      <c r="A66" s="83" t="s">
        <v>99</v>
      </c>
      <c r="B66" s="83" t="s">
        <v>659</v>
      </c>
      <c r="C66" s="187" t="str">
        <f t="shared" si="0"/>
        <v>F714421253166/RU12</v>
      </c>
      <c r="D66" s="185" t="s">
        <v>761</v>
      </c>
      <c r="E66" s="186">
        <v>36880</v>
      </c>
    </row>
    <row r="67" spans="1:5" x14ac:dyDescent="0.2">
      <c r="A67" s="83" t="s">
        <v>2</v>
      </c>
      <c r="B67" s="83" t="s">
        <v>644</v>
      </c>
      <c r="C67" s="187" t="str">
        <f t="shared" si="0"/>
        <v>F712531253366/RU10</v>
      </c>
      <c r="D67" s="185" t="s">
        <v>762</v>
      </c>
      <c r="E67" s="186">
        <v>31000</v>
      </c>
    </row>
    <row r="68" spans="1:5" x14ac:dyDescent="0.2">
      <c r="A68" s="83" t="s">
        <v>2</v>
      </c>
      <c r="B68" s="83" t="s">
        <v>646</v>
      </c>
      <c r="C68" s="187" t="str">
        <f t="shared" ref="C68:C110" si="1">CONCATENATE(B68,"/",A68)</f>
        <v>F712421253178/RU10</v>
      </c>
      <c r="D68" s="185" t="s">
        <v>763</v>
      </c>
      <c r="E68" s="186">
        <v>33970</v>
      </c>
    </row>
    <row r="69" spans="1:5" x14ac:dyDescent="0.2">
      <c r="A69" s="83" t="s">
        <v>2</v>
      </c>
      <c r="B69" s="83" t="s">
        <v>648</v>
      </c>
      <c r="C69" s="187" t="str">
        <f t="shared" si="1"/>
        <v>F712531253398/RU10</v>
      </c>
      <c r="D69" s="185" t="s">
        <v>764</v>
      </c>
      <c r="E69" s="186">
        <v>27550</v>
      </c>
    </row>
    <row r="70" spans="1:5" x14ac:dyDescent="0.2">
      <c r="A70" s="83" t="s">
        <v>2</v>
      </c>
      <c r="B70" s="83" t="s">
        <v>649</v>
      </c>
      <c r="C70" s="187" t="str">
        <f t="shared" si="1"/>
        <v>F712531403366/RU10</v>
      </c>
      <c r="D70" s="185" t="s">
        <v>762</v>
      </c>
      <c r="E70" s="186">
        <v>30680</v>
      </c>
    </row>
    <row r="71" spans="1:5" x14ac:dyDescent="0.2">
      <c r="A71" s="83" t="s">
        <v>2</v>
      </c>
      <c r="B71" s="83" t="s">
        <v>650</v>
      </c>
      <c r="C71" s="187" t="str">
        <f t="shared" si="1"/>
        <v>F712421403166/RU10</v>
      </c>
      <c r="D71" s="185" t="s">
        <v>761</v>
      </c>
      <c r="E71" s="186">
        <v>36710</v>
      </c>
    </row>
    <row r="72" spans="1:5" x14ac:dyDescent="0.2">
      <c r="A72" s="83" t="s">
        <v>2</v>
      </c>
      <c r="B72" s="83" t="s">
        <v>652</v>
      </c>
      <c r="C72" s="187" t="str">
        <f t="shared" si="1"/>
        <v>F712421403130/RU10</v>
      </c>
      <c r="D72" s="185" t="s">
        <v>765</v>
      </c>
      <c r="E72" s="186">
        <v>32700</v>
      </c>
    </row>
    <row r="73" spans="1:5" x14ac:dyDescent="0.2">
      <c r="A73" s="83" t="s">
        <v>2</v>
      </c>
      <c r="B73" s="83" t="s">
        <v>653</v>
      </c>
      <c r="C73" s="187" t="str">
        <f t="shared" si="1"/>
        <v>F712531403230/RU10</v>
      </c>
      <c r="D73" s="185" t="s">
        <v>766</v>
      </c>
      <c r="E73" s="186">
        <v>31550</v>
      </c>
    </row>
    <row r="74" spans="1:5" x14ac:dyDescent="0.2">
      <c r="A74" s="83" t="s">
        <v>2</v>
      </c>
      <c r="B74" s="198" t="s">
        <v>654</v>
      </c>
      <c r="C74" s="187" t="str">
        <f t="shared" si="1"/>
        <v>F712531403330/RU10</v>
      </c>
      <c r="D74" s="185" t="s">
        <v>767</v>
      </c>
      <c r="E74" s="186">
        <v>30550</v>
      </c>
    </row>
    <row r="75" spans="1:5" x14ac:dyDescent="0.2">
      <c r="A75" s="83" t="s">
        <v>2</v>
      </c>
      <c r="B75" s="83" t="s">
        <v>655</v>
      </c>
      <c r="C75" s="187" t="str">
        <f t="shared" si="1"/>
        <v>F712531403340/RU10</v>
      </c>
      <c r="D75" s="185" t="s">
        <v>768</v>
      </c>
      <c r="E75" s="186">
        <v>29150</v>
      </c>
    </row>
    <row r="76" spans="1:5" x14ac:dyDescent="0.2">
      <c r="A76" s="83" t="s">
        <v>99</v>
      </c>
      <c r="B76" s="83" t="s">
        <v>656</v>
      </c>
      <c r="C76" s="187" t="str">
        <f t="shared" si="1"/>
        <v>F714421253178/RU12</v>
      </c>
      <c r="D76" s="185" t="s">
        <v>763</v>
      </c>
      <c r="E76" s="186">
        <v>34040</v>
      </c>
    </row>
    <row r="77" spans="1:5" x14ac:dyDescent="0.2">
      <c r="A77" s="83" t="s">
        <v>99</v>
      </c>
      <c r="B77" s="83" t="s">
        <v>657</v>
      </c>
      <c r="C77" s="187" t="str">
        <f t="shared" si="1"/>
        <v>F714521253278/RU12</v>
      </c>
      <c r="D77" s="185" t="s">
        <v>769</v>
      </c>
      <c r="E77" s="186">
        <v>29800</v>
      </c>
    </row>
    <row r="78" spans="1:5" x14ac:dyDescent="0.2">
      <c r="A78" s="83" t="s">
        <v>99</v>
      </c>
      <c r="B78" s="83" t="s">
        <v>658</v>
      </c>
      <c r="C78" s="187" t="str">
        <f t="shared" si="1"/>
        <v>F714531253398/RU12</v>
      </c>
      <c r="D78" s="185" t="s">
        <v>764</v>
      </c>
      <c r="E78" s="186">
        <v>27870</v>
      </c>
    </row>
    <row r="79" spans="1:5" x14ac:dyDescent="0.2">
      <c r="A79" s="83" t="s">
        <v>99</v>
      </c>
      <c r="B79" s="83" t="s">
        <v>660</v>
      </c>
      <c r="C79" s="187" t="str">
        <f t="shared" si="1"/>
        <v>F714521253266/RU12</v>
      </c>
      <c r="D79" s="185" t="s">
        <v>770</v>
      </c>
      <c r="E79" s="186">
        <v>32590</v>
      </c>
    </row>
    <row r="80" spans="1:5" x14ac:dyDescent="0.2">
      <c r="A80" s="83" t="s">
        <v>99</v>
      </c>
      <c r="B80" s="83" t="s">
        <v>661</v>
      </c>
      <c r="C80" s="187" t="str">
        <f t="shared" si="1"/>
        <v>F714531253366/RU12</v>
      </c>
      <c r="D80" s="185" t="s">
        <v>762</v>
      </c>
      <c r="E80" s="186">
        <v>30410</v>
      </c>
    </row>
    <row r="81" spans="1:5" x14ac:dyDescent="0.2">
      <c r="A81" s="83" t="s">
        <v>2</v>
      </c>
      <c r="B81" s="198" t="s">
        <v>662</v>
      </c>
      <c r="C81" s="187" t="str">
        <f t="shared" si="1"/>
        <v>F712421103166/RU10</v>
      </c>
      <c r="D81" s="185" t="s">
        <v>761</v>
      </c>
      <c r="E81" s="186">
        <v>37630</v>
      </c>
    </row>
    <row r="82" spans="1:5" x14ac:dyDescent="0.2">
      <c r="A82" s="83" t="s">
        <v>99</v>
      </c>
      <c r="B82" s="198" t="s">
        <v>662</v>
      </c>
      <c r="C82" s="187" t="str">
        <f t="shared" si="1"/>
        <v>F712421103166/RU12</v>
      </c>
      <c r="D82" s="185" t="s">
        <v>761</v>
      </c>
      <c r="E82" s="186">
        <v>37480</v>
      </c>
    </row>
    <row r="83" spans="1:5" x14ac:dyDescent="0.2">
      <c r="A83" s="83" t="s">
        <v>626</v>
      </c>
      <c r="B83" s="198" t="s">
        <v>326</v>
      </c>
      <c r="C83" s="187" t="str">
        <f t="shared" si="1"/>
        <v>F712301253285/RU18</v>
      </c>
      <c r="D83" s="185" t="s">
        <v>748</v>
      </c>
      <c r="E83" s="186">
        <v>62660</v>
      </c>
    </row>
    <row r="84" spans="1:5" x14ac:dyDescent="0.2">
      <c r="A84" s="198" t="s">
        <v>2</v>
      </c>
      <c r="B84" s="198" t="s">
        <v>326</v>
      </c>
      <c r="C84" s="187" t="str">
        <f t="shared" si="1"/>
        <v>F712301253285/RU10</v>
      </c>
      <c r="D84" s="185" t="s">
        <v>748</v>
      </c>
      <c r="E84" s="186">
        <v>62160</v>
      </c>
    </row>
    <row r="85" spans="1:5" x14ac:dyDescent="0.2">
      <c r="A85" s="83" t="s">
        <v>99</v>
      </c>
      <c r="B85" s="198" t="s">
        <v>326</v>
      </c>
      <c r="C85" s="187" t="str">
        <f t="shared" si="1"/>
        <v>F712301253285/RU12</v>
      </c>
      <c r="D85" s="185" t="s">
        <v>748</v>
      </c>
      <c r="E85" s="186">
        <v>62660</v>
      </c>
    </row>
    <row r="86" spans="1:5" x14ac:dyDescent="0.2">
      <c r="A86" s="198" t="s">
        <v>2</v>
      </c>
      <c r="B86" s="198" t="s">
        <v>562</v>
      </c>
      <c r="C86" s="187" t="str">
        <f t="shared" si="1"/>
        <v>F712301103285/RU10</v>
      </c>
      <c r="D86" s="185" t="s">
        <v>748</v>
      </c>
      <c r="E86" s="186">
        <v>62760</v>
      </c>
    </row>
    <row r="87" spans="1:5" x14ac:dyDescent="0.2">
      <c r="A87" s="198" t="s">
        <v>99</v>
      </c>
      <c r="B87" s="198" t="s">
        <v>562</v>
      </c>
      <c r="C87" s="187" t="str">
        <f t="shared" si="1"/>
        <v>F712301103285/RU12</v>
      </c>
      <c r="D87" s="185" t="s">
        <v>748</v>
      </c>
      <c r="E87" s="186">
        <v>63260</v>
      </c>
    </row>
    <row r="88" spans="1:5" x14ac:dyDescent="0.2">
      <c r="A88" s="83" t="s">
        <v>2</v>
      </c>
      <c r="B88" s="83" t="s">
        <v>694</v>
      </c>
      <c r="C88" s="187" t="str">
        <f t="shared" si="1"/>
        <v>F712531253266/RU10</v>
      </c>
      <c r="D88" s="185" t="s">
        <v>770</v>
      </c>
      <c r="E88" s="186">
        <v>32580</v>
      </c>
    </row>
    <row r="89" spans="1:5" x14ac:dyDescent="0.2">
      <c r="A89" s="83" t="s">
        <v>2</v>
      </c>
      <c r="B89" s="83" t="s">
        <v>695</v>
      </c>
      <c r="C89" s="187" t="str">
        <f t="shared" si="1"/>
        <v>F712531253278/RU10</v>
      </c>
      <c r="D89" s="185" t="s">
        <v>769</v>
      </c>
      <c r="E89" s="186">
        <v>29790</v>
      </c>
    </row>
    <row r="90" spans="1:5" x14ac:dyDescent="0.2">
      <c r="A90" s="198" t="s">
        <v>2</v>
      </c>
      <c r="B90" s="198" t="s">
        <v>696</v>
      </c>
      <c r="C90" s="187" t="str">
        <f t="shared" si="1"/>
        <v>F712531403266/RU10</v>
      </c>
      <c r="D90" s="185" t="s">
        <v>770</v>
      </c>
      <c r="E90" s="186">
        <v>32260</v>
      </c>
    </row>
    <row r="91" spans="1:5" x14ac:dyDescent="0.2">
      <c r="A91" s="83" t="s">
        <v>2</v>
      </c>
      <c r="B91" s="83" t="s">
        <v>735</v>
      </c>
      <c r="C91" s="187" t="str">
        <f t="shared" si="1"/>
        <v>F712531103266/RU10</v>
      </c>
      <c r="D91" s="185" t="s">
        <v>770</v>
      </c>
      <c r="E91" s="186">
        <v>33180</v>
      </c>
    </row>
    <row r="92" spans="1:5" x14ac:dyDescent="0.2">
      <c r="A92" s="198" t="s">
        <v>2</v>
      </c>
      <c r="B92" s="198" t="s">
        <v>300</v>
      </c>
      <c r="C92" s="187" t="str">
        <f t="shared" si="1"/>
        <v>F712421253102/RU10</v>
      </c>
      <c r="D92" s="185" t="s">
        <v>789</v>
      </c>
      <c r="E92" s="186">
        <v>40930</v>
      </c>
    </row>
    <row r="93" spans="1:5" x14ac:dyDescent="0.2">
      <c r="A93" s="198" t="s">
        <v>626</v>
      </c>
      <c r="B93" s="198" t="s">
        <v>662</v>
      </c>
      <c r="C93" s="187" t="str">
        <f t="shared" si="1"/>
        <v>F712421103166/RU18</v>
      </c>
      <c r="D93" s="185" t="s">
        <v>761</v>
      </c>
      <c r="E93" s="186">
        <v>38730</v>
      </c>
    </row>
    <row r="94" spans="1:5" x14ac:dyDescent="0.2">
      <c r="A94" s="198" t="s">
        <v>99</v>
      </c>
      <c r="B94" s="198" t="s">
        <v>553</v>
      </c>
      <c r="C94" s="187" t="str">
        <f t="shared" si="1"/>
        <v>F714421253102/RU12</v>
      </c>
      <c r="D94" s="185" t="s">
        <v>789</v>
      </c>
      <c r="E94" s="186">
        <v>39570</v>
      </c>
    </row>
    <row r="95" spans="1:5" x14ac:dyDescent="0.2">
      <c r="A95" s="198" t="s">
        <v>2</v>
      </c>
      <c r="B95" s="198" t="s">
        <v>811</v>
      </c>
      <c r="C95" s="187" t="str">
        <f t="shared" si="1"/>
        <v>F712301403301/RU10</v>
      </c>
      <c r="D95" s="185" t="s">
        <v>814</v>
      </c>
      <c r="E95" s="186">
        <v>58570</v>
      </c>
    </row>
    <row r="96" spans="1:5" x14ac:dyDescent="0.2">
      <c r="A96" s="198" t="s">
        <v>626</v>
      </c>
      <c r="B96" s="198" t="s">
        <v>811</v>
      </c>
      <c r="C96" s="187" t="str">
        <f t="shared" si="1"/>
        <v>F712301403301/RU18</v>
      </c>
      <c r="D96" s="185" t="s">
        <v>814</v>
      </c>
      <c r="E96" s="186">
        <v>59070</v>
      </c>
    </row>
    <row r="97" spans="1:5" x14ac:dyDescent="0.2">
      <c r="A97" s="198" t="s">
        <v>2</v>
      </c>
      <c r="B97" s="198" t="s">
        <v>812</v>
      </c>
      <c r="C97" s="187" t="str">
        <f t="shared" si="1"/>
        <v>F712301403117/RU10</v>
      </c>
      <c r="D97" s="185" t="s">
        <v>815</v>
      </c>
      <c r="E97" s="186">
        <v>72950</v>
      </c>
    </row>
    <row r="98" spans="1:5" x14ac:dyDescent="0.2">
      <c r="A98" s="198" t="s">
        <v>99</v>
      </c>
      <c r="B98" s="198" t="s">
        <v>811</v>
      </c>
      <c r="C98" s="187" t="str">
        <f t="shared" si="1"/>
        <v>F712301403301/RU12</v>
      </c>
      <c r="D98" s="185" t="s">
        <v>814</v>
      </c>
      <c r="E98" s="186">
        <v>59070</v>
      </c>
    </row>
    <row r="99" spans="1:5" x14ac:dyDescent="0.2">
      <c r="A99" s="198" t="s">
        <v>626</v>
      </c>
      <c r="B99" s="198" t="s">
        <v>643</v>
      </c>
      <c r="C99" s="187" t="str">
        <f t="shared" si="1"/>
        <v>F712421253166/RU18</v>
      </c>
      <c r="D99" s="185" t="s">
        <v>761</v>
      </c>
      <c r="E99" s="186">
        <v>38130</v>
      </c>
    </row>
    <row r="100" spans="1:5" x14ac:dyDescent="0.2">
      <c r="A100" s="198" t="s">
        <v>626</v>
      </c>
      <c r="B100" s="198" t="s">
        <v>644</v>
      </c>
      <c r="C100" s="187" t="str">
        <f t="shared" si="1"/>
        <v>F712531253366/RU18</v>
      </c>
      <c r="D100" s="185" t="s">
        <v>762</v>
      </c>
      <c r="E100" s="186">
        <v>32100</v>
      </c>
    </row>
    <row r="101" spans="1:5" x14ac:dyDescent="0.2">
      <c r="A101" s="83" t="s">
        <v>626</v>
      </c>
      <c r="B101" s="83" t="s">
        <v>646</v>
      </c>
      <c r="C101" s="187" t="str">
        <f t="shared" si="1"/>
        <v>F712421253178/RU18</v>
      </c>
      <c r="D101" s="185" t="s">
        <v>763</v>
      </c>
      <c r="E101" s="186">
        <v>35070</v>
      </c>
    </row>
    <row r="102" spans="1:5" x14ac:dyDescent="0.2">
      <c r="A102" s="83" t="s">
        <v>626</v>
      </c>
      <c r="B102" s="83" t="s">
        <v>648</v>
      </c>
      <c r="C102" s="187" t="str">
        <f t="shared" si="1"/>
        <v>F712531253398/RU18</v>
      </c>
      <c r="D102" s="185" t="s">
        <v>764</v>
      </c>
      <c r="E102" s="186">
        <v>28650</v>
      </c>
    </row>
    <row r="103" spans="1:5" x14ac:dyDescent="0.2">
      <c r="A103" s="198" t="s">
        <v>626</v>
      </c>
      <c r="B103" s="198" t="s">
        <v>652</v>
      </c>
      <c r="C103" s="187" t="str">
        <f t="shared" si="1"/>
        <v>F712421403130/RU18</v>
      </c>
      <c r="D103" s="185" t="s">
        <v>765</v>
      </c>
      <c r="E103" s="186">
        <v>35800</v>
      </c>
    </row>
    <row r="104" spans="1:5" x14ac:dyDescent="0.2">
      <c r="A104" s="83" t="s">
        <v>626</v>
      </c>
      <c r="B104" s="83" t="s">
        <v>300</v>
      </c>
      <c r="C104" s="187" t="str">
        <f t="shared" si="1"/>
        <v>F712421253102/RU18</v>
      </c>
      <c r="D104" s="185" t="s">
        <v>789</v>
      </c>
      <c r="E104" s="186">
        <v>42030</v>
      </c>
    </row>
    <row r="105" spans="1:5" x14ac:dyDescent="0.2">
      <c r="A105" s="83" t="s">
        <v>626</v>
      </c>
      <c r="B105" s="83" t="s">
        <v>694</v>
      </c>
      <c r="C105" s="187" t="str">
        <f t="shared" si="1"/>
        <v>F712531253266/RU18</v>
      </c>
      <c r="D105" s="185" t="s">
        <v>770</v>
      </c>
      <c r="E105" s="186">
        <v>33680</v>
      </c>
    </row>
    <row r="106" spans="1:5" x14ac:dyDescent="0.2">
      <c r="A106" s="83" t="s">
        <v>626</v>
      </c>
      <c r="B106" s="198" t="s">
        <v>695</v>
      </c>
      <c r="C106" s="187" t="str">
        <f t="shared" si="1"/>
        <v>F712531253278/RU18</v>
      </c>
      <c r="D106" s="185" t="s">
        <v>769</v>
      </c>
      <c r="E106" s="186">
        <v>30890</v>
      </c>
    </row>
    <row r="107" spans="1:5" x14ac:dyDescent="0.2">
      <c r="A107" s="83" t="s">
        <v>2</v>
      </c>
      <c r="B107" s="83" t="s">
        <v>604</v>
      </c>
      <c r="C107" s="187" t="str">
        <f t="shared" si="1"/>
        <v>F712201403279/RU10</v>
      </c>
      <c r="D107" s="185" t="s">
        <v>823</v>
      </c>
      <c r="E107" s="186">
        <v>81200</v>
      </c>
    </row>
    <row r="108" spans="1:5" x14ac:dyDescent="0.2">
      <c r="A108" s="83" t="s">
        <v>2</v>
      </c>
      <c r="B108" s="83" t="s">
        <v>605</v>
      </c>
      <c r="C108" s="187" t="str">
        <f t="shared" si="1"/>
        <v>F712201403397/RU10</v>
      </c>
      <c r="D108" s="185" t="s">
        <v>791</v>
      </c>
      <c r="E108" s="186">
        <v>81650.399999999994</v>
      </c>
    </row>
    <row r="109" spans="1:5" x14ac:dyDescent="0.2">
      <c r="A109" s="83" t="s">
        <v>2</v>
      </c>
      <c r="B109" s="83" t="s">
        <v>606</v>
      </c>
      <c r="C109" s="187" t="str">
        <f t="shared" si="1"/>
        <v>F712301403115/RU10</v>
      </c>
      <c r="D109" s="185" t="s">
        <v>827</v>
      </c>
      <c r="E109" s="186">
        <v>96870</v>
      </c>
    </row>
    <row r="110" spans="1:5" x14ac:dyDescent="0.2">
      <c r="A110" s="83" t="s">
        <v>626</v>
      </c>
      <c r="B110" s="83" t="s">
        <v>562</v>
      </c>
      <c r="C110" s="187" t="str">
        <f t="shared" si="1"/>
        <v>F712301103285/RU18</v>
      </c>
      <c r="D110" s="185" t="s">
        <v>748</v>
      </c>
      <c r="E110" s="186">
        <v>63260</v>
      </c>
    </row>
    <row r="111" spans="1:5" x14ac:dyDescent="0.2">
      <c r="A111" s="206" t="s">
        <v>223</v>
      </c>
      <c r="B111" s="206" t="s">
        <v>594</v>
      </c>
      <c r="C111" s="206"/>
      <c r="D111" s="207" t="s">
        <v>831</v>
      </c>
      <c r="E111" s="208"/>
    </row>
    <row r="112" spans="1:5" x14ac:dyDescent="0.2">
      <c r="A112" s="83" t="s">
        <v>2</v>
      </c>
      <c r="B112" s="83" t="s">
        <v>691</v>
      </c>
      <c r="C112" s="187" t="str">
        <f t="shared" ref="C112:C144" si="2">CONCATENATE(B112,"/",A112)</f>
        <v>F712421104151/RU10</v>
      </c>
      <c r="D112" s="185" t="s">
        <v>632</v>
      </c>
      <c r="E112" s="186">
        <v>32150</v>
      </c>
    </row>
    <row r="113" spans="1:5" x14ac:dyDescent="0.2">
      <c r="A113" s="83" t="s">
        <v>2</v>
      </c>
      <c r="B113" s="83" t="s">
        <v>225</v>
      </c>
      <c r="C113" s="187" t="str">
        <f t="shared" si="2"/>
        <v>F712301254713/RU10</v>
      </c>
      <c r="D113" s="185" t="s">
        <v>688</v>
      </c>
      <c r="E113" s="186">
        <v>71010</v>
      </c>
    </row>
    <row r="114" spans="1:5" x14ac:dyDescent="0.2">
      <c r="A114" s="83" t="s">
        <v>626</v>
      </c>
      <c r="B114" s="198" t="s">
        <v>225</v>
      </c>
      <c r="C114" s="187" t="str">
        <f t="shared" si="2"/>
        <v>F712301254713/RU18</v>
      </c>
      <c r="D114" s="185" t="s">
        <v>688</v>
      </c>
      <c r="E114" s="186">
        <v>71510</v>
      </c>
    </row>
    <row r="115" spans="1:5" x14ac:dyDescent="0.2">
      <c r="A115" s="83" t="s">
        <v>2</v>
      </c>
      <c r="B115" s="83" t="s">
        <v>686</v>
      </c>
      <c r="C115" s="187" t="str">
        <f t="shared" si="2"/>
        <v>F712531404200/RU10</v>
      </c>
      <c r="D115" s="185" t="s">
        <v>758</v>
      </c>
      <c r="E115" s="186">
        <v>31730</v>
      </c>
    </row>
    <row r="116" spans="1:5" x14ac:dyDescent="0.2">
      <c r="A116" s="83" t="s">
        <v>2</v>
      </c>
      <c r="B116" s="83" t="s">
        <v>7</v>
      </c>
      <c r="C116" s="187" t="str">
        <f t="shared" si="2"/>
        <v>F712411404101/RU10</v>
      </c>
      <c r="D116" s="185" t="s">
        <v>760</v>
      </c>
      <c r="E116" s="186">
        <v>38490</v>
      </c>
    </row>
    <row r="117" spans="1:5" x14ac:dyDescent="0.2">
      <c r="A117" s="83" t="s">
        <v>2</v>
      </c>
      <c r="B117" s="83" t="s">
        <v>332</v>
      </c>
      <c r="C117" s="187" t="str">
        <f t="shared" si="2"/>
        <v>F712421254161/RU10</v>
      </c>
      <c r="D117" s="185" t="s">
        <v>772</v>
      </c>
      <c r="E117" s="186">
        <v>38570</v>
      </c>
    </row>
    <row r="118" spans="1:5" x14ac:dyDescent="0.2">
      <c r="A118" s="83" t="s">
        <v>2</v>
      </c>
      <c r="B118" s="83" t="s">
        <v>629</v>
      </c>
      <c r="C118" s="187" t="str">
        <f t="shared" si="2"/>
        <v>F712421254151/RU10</v>
      </c>
      <c r="D118" s="185" t="s">
        <v>632</v>
      </c>
      <c r="E118" s="186">
        <v>31550</v>
      </c>
    </row>
    <row r="119" spans="1:5" x14ac:dyDescent="0.2">
      <c r="A119" s="83" t="s">
        <v>99</v>
      </c>
      <c r="B119" s="83" t="s">
        <v>617</v>
      </c>
      <c r="C119" s="187" t="str">
        <f t="shared" si="2"/>
        <v>F714531254261/RU12</v>
      </c>
      <c r="D119" s="185" t="s">
        <v>774</v>
      </c>
      <c r="E119" s="186">
        <v>30770</v>
      </c>
    </row>
    <row r="120" spans="1:5" x14ac:dyDescent="0.2">
      <c r="A120" s="198" t="s">
        <v>99</v>
      </c>
      <c r="B120" s="83" t="s">
        <v>299</v>
      </c>
      <c r="C120" s="187" t="str">
        <f t="shared" si="2"/>
        <v>F714411254151/RU12</v>
      </c>
      <c r="D120" s="185" t="s">
        <v>632</v>
      </c>
      <c r="E120" s="186">
        <v>33500</v>
      </c>
    </row>
    <row r="121" spans="1:5" x14ac:dyDescent="0.2">
      <c r="A121" s="83" t="s">
        <v>99</v>
      </c>
      <c r="B121" s="83" t="s">
        <v>615</v>
      </c>
      <c r="C121" s="187" t="str">
        <f t="shared" si="2"/>
        <v>F714531254361/RU12</v>
      </c>
      <c r="D121" s="185" t="s">
        <v>257</v>
      </c>
      <c r="E121" s="186">
        <v>28460</v>
      </c>
    </row>
    <row r="122" spans="1:5" x14ac:dyDescent="0.2">
      <c r="A122" s="83" t="s">
        <v>2</v>
      </c>
      <c r="B122" s="83" t="s">
        <v>26</v>
      </c>
      <c r="C122" s="187" t="str">
        <f t="shared" si="2"/>
        <v>F712511254552/RU10</v>
      </c>
      <c r="D122" s="185" t="s">
        <v>323</v>
      </c>
      <c r="E122" s="186">
        <v>31240</v>
      </c>
    </row>
    <row r="123" spans="1:5" x14ac:dyDescent="0.2">
      <c r="A123" s="83" t="s">
        <v>2</v>
      </c>
      <c r="B123" s="83" t="s">
        <v>80</v>
      </c>
      <c r="C123" s="187" t="str">
        <f t="shared" si="2"/>
        <v>F712511404552/RU10</v>
      </c>
      <c r="D123" s="185" t="s">
        <v>323</v>
      </c>
      <c r="E123" s="186">
        <v>30920</v>
      </c>
    </row>
    <row r="124" spans="1:5" x14ac:dyDescent="0.2">
      <c r="A124" s="83" t="s">
        <v>99</v>
      </c>
      <c r="B124" s="83" t="s">
        <v>98</v>
      </c>
      <c r="C124" s="187" t="str">
        <f t="shared" si="2"/>
        <v>F714511254552/RU12</v>
      </c>
      <c r="D124" s="185" t="s">
        <v>323</v>
      </c>
      <c r="E124" s="186">
        <v>29160</v>
      </c>
    </row>
    <row r="125" spans="1:5" x14ac:dyDescent="0.2">
      <c r="A125" s="83" t="s">
        <v>2</v>
      </c>
      <c r="B125" s="83" t="s">
        <v>699</v>
      </c>
      <c r="C125" s="187" t="str">
        <f t="shared" si="2"/>
        <v>F712421254102/RU10</v>
      </c>
      <c r="D125" s="185" t="s">
        <v>322</v>
      </c>
      <c r="E125" s="186">
        <v>41640</v>
      </c>
    </row>
    <row r="126" spans="1:5" x14ac:dyDescent="0.2">
      <c r="A126" s="83" t="s">
        <v>99</v>
      </c>
      <c r="B126" s="83" t="s">
        <v>263</v>
      </c>
      <c r="C126" s="187" t="str">
        <f t="shared" si="2"/>
        <v>F714411254102/RU12</v>
      </c>
      <c r="D126" s="185" t="s">
        <v>783</v>
      </c>
      <c r="E126" s="186">
        <v>43570</v>
      </c>
    </row>
    <row r="127" spans="1:5" x14ac:dyDescent="0.2">
      <c r="A127" s="83" t="s">
        <v>2</v>
      </c>
      <c r="B127" s="83" t="s">
        <v>282</v>
      </c>
      <c r="C127" s="187" t="str">
        <f t="shared" si="2"/>
        <v>F712531404351/RU10</v>
      </c>
      <c r="D127" s="185" t="s">
        <v>784</v>
      </c>
      <c r="E127" s="186">
        <v>27520</v>
      </c>
    </row>
    <row r="128" spans="1:5" x14ac:dyDescent="0.2">
      <c r="A128" s="83" t="s">
        <v>2</v>
      </c>
      <c r="B128" s="83" t="s">
        <v>284</v>
      </c>
      <c r="C128" s="187" t="str">
        <f t="shared" si="2"/>
        <v>F712421404161/RU10</v>
      </c>
      <c r="D128" s="185" t="s">
        <v>772</v>
      </c>
      <c r="E128" s="186">
        <v>38250</v>
      </c>
    </row>
    <row r="129" spans="1:5" x14ac:dyDescent="0.2">
      <c r="A129" s="83" t="s">
        <v>2</v>
      </c>
      <c r="B129" s="83" t="s">
        <v>287</v>
      </c>
      <c r="C129" s="187" t="str">
        <f t="shared" si="2"/>
        <v>F712531404361/RU10</v>
      </c>
      <c r="D129" s="185" t="s">
        <v>257</v>
      </c>
      <c r="E129" s="186">
        <v>27730</v>
      </c>
    </row>
    <row r="130" spans="1:5" x14ac:dyDescent="0.2">
      <c r="A130" s="83" t="s">
        <v>2</v>
      </c>
      <c r="B130" s="83" t="s">
        <v>286</v>
      </c>
      <c r="C130" s="187" t="str">
        <f t="shared" si="2"/>
        <v>F712421404151/RU10</v>
      </c>
      <c r="D130" s="185" t="s">
        <v>632</v>
      </c>
      <c r="E130" s="186">
        <v>31230</v>
      </c>
    </row>
    <row r="131" spans="1:5" x14ac:dyDescent="0.2">
      <c r="A131" s="83" t="s">
        <v>2</v>
      </c>
      <c r="B131" s="83" t="s">
        <v>555</v>
      </c>
      <c r="C131" s="187" t="str">
        <f t="shared" si="2"/>
        <v>F712531404261/RU10</v>
      </c>
      <c r="D131" s="185" t="s">
        <v>774</v>
      </c>
      <c r="E131" s="186">
        <v>29320</v>
      </c>
    </row>
    <row r="132" spans="1:5" x14ac:dyDescent="0.2">
      <c r="A132" s="83" t="s">
        <v>99</v>
      </c>
      <c r="B132" s="83" t="s">
        <v>39</v>
      </c>
      <c r="C132" s="187" t="str">
        <f t="shared" si="2"/>
        <v>F714411254161/RU12</v>
      </c>
      <c r="D132" s="185" t="s">
        <v>772</v>
      </c>
      <c r="E132" s="186">
        <v>39600</v>
      </c>
    </row>
    <row r="133" spans="1:5" x14ac:dyDescent="0.2">
      <c r="A133" s="83" t="s">
        <v>2</v>
      </c>
      <c r="B133" s="83" t="s">
        <v>313</v>
      </c>
      <c r="C133" s="187" t="str">
        <f t="shared" si="2"/>
        <v>F712421104161/RU10</v>
      </c>
      <c r="D133" s="185" t="s">
        <v>772</v>
      </c>
      <c r="E133" s="186">
        <v>39170</v>
      </c>
    </row>
    <row r="134" spans="1:5" x14ac:dyDescent="0.2">
      <c r="A134" s="83" t="s">
        <v>99</v>
      </c>
      <c r="B134" s="83" t="s">
        <v>616</v>
      </c>
      <c r="C134" s="187" t="str">
        <f t="shared" si="2"/>
        <v>F714531254351/RU12</v>
      </c>
      <c r="D134" s="185" t="s">
        <v>784</v>
      </c>
      <c r="E134" s="186">
        <v>27680</v>
      </c>
    </row>
    <row r="135" spans="1:5" x14ac:dyDescent="0.2">
      <c r="A135" s="83" t="s">
        <v>626</v>
      </c>
      <c r="B135" s="83" t="s">
        <v>810</v>
      </c>
      <c r="C135" s="187" t="str">
        <f t="shared" si="2"/>
        <v>F712421104102/RU18</v>
      </c>
      <c r="D135" s="185" t="s">
        <v>322</v>
      </c>
      <c r="E135" s="186">
        <v>43340</v>
      </c>
    </row>
    <row r="136" spans="1:5" x14ac:dyDescent="0.2">
      <c r="A136" s="83" t="s">
        <v>626</v>
      </c>
      <c r="B136" s="83" t="s">
        <v>629</v>
      </c>
      <c r="C136" s="187" t="str">
        <f t="shared" si="2"/>
        <v>F712421254151/RU18</v>
      </c>
      <c r="D136" s="185" t="s">
        <v>632</v>
      </c>
      <c r="E136" s="186">
        <v>32650</v>
      </c>
    </row>
    <row r="137" spans="1:5" x14ac:dyDescent="0.2">
      <c r="A137" s="83" t="s">
        <v>626</v>
      </c>
      <c r="B137" s="83" t="s">
        <v>332</v>
      </c>
      <c r="C137" s="187" t="str">
        <f t="shared" si="2"/>
        <v>F712421254161/RU18</v>
      </c>
      <c r="D137" s="185" t="s">
        <v>772</v>
      </c>
      <c r="E137" s="186">
        <v>39670</v>
      </c>
    </row>
    <row r="138" spans="1:5" x14ac:dyDescent="0.2">
      <c r="A138" s="83" t="s">
        <v>626</v>
      </c>
      <c r="B138" s="83" t="s">
        <v>26</v>
      </c>
      <c r="C138" s="187" t="str">
        <f t="shared" si="2"/>
        <v>F712511254552/RU18</v>
      </c>
      <c r="D138" s="185" t="s">
        <v>323</v>
      </c>
      <c r="E138" s="186">
        <v>32340</v>
      </c>
    </row>
    <row r="139" spans="1:5" x14ac:dyDescent="0.2">
      <c r="A139" s="83" t="s">
        <v>626</v>
      </c>
      <c r="B139" s="83" t="s">
        <v>555</v>
      </c>
      <c r="C139" s="187" t="str">
        <f t="shared" si="2"/>
        <v>F712531404261/RU18</v>
      </c>
      <c r="D139" s="185" t="s">
        <v>774</v>
      </c>
      <c r="E139" s="186">
        <v>30420</v>
      </c>
    </row>
    <row r="140" spans="1:5" x14ac:dyDescent="0.2">
      <c r="A140" s="83" t="s">
        <v>626</v>
      </c>
      <c r="B140" s="83" t="s">
        <v>282</v>
      </c>
      <c r="C140" s="187" t="str">
        <f t="shared" si="2"/>
        <v>F712531404351/RU18</v>
      </c>
      <c r="D140" s="185" t="s">
        <v>784</v>
      </c>
      <c r="E140" s="186">
        <v>28620</v>
      </c>
    </row>
    <row r="141" spans="1:5" x14ac:dyDescent="0.2">
      <c r="A141" s="83" t="s">
        <v>626</v>
      </c>
      <c r="B141" s="83" t="s">
        <v>287</v>
      </c>
      <c r="C141" s="187" t="str">
        <f t="shared" si="2"/>
        <v>F712531404361/RU18</v>
      </c>
      <c r="D141" s="185" t="s">
        <v>257</v>
      </c>
      <c r="E141" s="186">
        <v>28830</v>
      </c>
    </row>
    <row r="142" spans="1:5" x14ac:dyDescent="0.2">
      <c r="A142" s="83" t="s">
        <v>626</v>
      </c>
      <c r="B142" s="83" t="s">
        <v>699</v>
      </c>
      <c r="C142" s="187" t="str">
        <f t="shared" si="2"/>
        <v>F712421254102/RU18</v>
      </c>
      <c r="D142" s="185" t="s">
        <v>322</v>
      </c>
      <c r="E142" s="186">
        <v>42740</v>
      </c>
    </row>
    <row r="143" spans="1:5" x14ac:dyDescent="0.2">
      <c r="A143" s="83" t="s">
        <v>2</v>
      </c>
      <c r="B143" s="83" t="s">
        <v>718</v>
      </c>
      <c r="C143" s="187" t="str">
        <f t="shared" si="2"/>
        <v>F712411254106/RU10</v>
      </c>
      <c r="D143" s="185" t="s">
        <v>759</v>
      </c>
      <c r="E143" s="186">
        <v>40800</v>
      </c>
    </row>
    <row r="144" spans="1:5" x14ac:dyDescent="0.2">
      <c r="A144" s="83" t="s">
        <v>99</v>
      </c>
      <c r="B144" s="83" t="s">
        <v>718</v>
      </c>
      <c r="C144" s="187" t="str">
        <f t="shared" si="2"/>
        <v>F712411254106/RU12</v>
      </c>
      <c r="D144" s="185" t="s">
        <v>759</v>
      </c>
      <c r="E144" s="186">
        <v>41300</v>
      </c>
    </row>
    <row r="145" spans="1:5" x14ac:dyDescent="0.2">
      <c r="A145" s="206" t="s">
        <v>223</v>
      </c>
      <c r="B145" s="206" t="s">
        <v>594</v>
      </c>
      <c r="C145" s="206"/>
      <c r="D145" s="207" t="s">
        <v>832</v>
      </c>
      <c r="E145" s="208"/>
    </row>
    <row r="146" spans="1:5" x14ac:dyDescent="0.2">
      <c r="A146" s="83" t="s">
        <v>2</v>
      </c>
      <c r="B146" s="83" t="s">
        <v>66</v>
      </c>
      <c r="C146" s="187" t="str">
        <f t="shared" ref="C146:C161" si="3">CONCATENATE(B146,"/",A146)</f>
        <v>F712301257329/RU10</v>
      </c>
      <c r="D146" s="185" t="s">
        <v>773</v>
      </c>
      <c r="E146" s="186">
        <v>38270.399999999994</v>
      </c>
    </row>
    <row r="147" spans="1:5" x14ac:dyDescent="0.2">
      <c r="A147" s="83" t="s">
        <v>626</v>
      </c>
      <c r="B147" s="83" t="s">
        <v>66</v>
      </c>
      <c r="C147" s="187" t="str">
        <f t="shared" si="3"/>
        <v>F712301257329/RU18</v>
      </c>
      <c r="D147" s="185" t="s">
        <v>773</v>
      </c>
      <c r="E147" s="186">
        <v>38769.899999999994</v>
      </c>
    </row>
    <row r="148" spans="1:5" x14ac:dyDescent="0.2">
      <c r="A148" s="83" t="s">
        <v>99</v>
      </c>
      <c r="B148" s="83" t="s">
        <v>66</v>
      </c>
      <c r="C148" s="187" t="str">
        <f t="shared" si="3"/>
        <v>F712301257329/RU12</v>
      </c>
      <c r="D148" s="185" t="s">
        <v>773</v>
      </c>
      <c r="E148" s="186">
        <v>38769.899999999994</v>
      </c>
    </row>
    <row r="149" spans="1:5" x14ac:dyDescent="0.2">
      <c r="A149" s="83" t="s">
        <v>99</v>
      </c>
      <c r="B149" s="83" t="s">
        <v>619</v>
      </c>
      <c r="C149" s="187" t="str">
        <f t="shared" si="3"/>
        <v>F714451407109/RU12</v>
      </c>
      <c r="D149" s="185" t="s">
        <v>775</v>
      </c>
      <c r="E149" s="186">
        <v>28160</v>
      </c>
    </row>
    <row r="150" spans="1:5" x14ac:dyDescent="0.2">
      <c r="A150" s="83" t="s">
        <v>2</v>
      </c>
      <c r="B150" s="83" t="s">
        <v>620</v>
      </c>
      <c r="C150" s="187" t="str">
        <f t="shared" si="3"/>
        <v>F712451407109/RU10</v>
      </c>
      <c r="D150" s="185" t="s">
        <v>775</v>
      </c>
      <c r="E150" s="186">
        <v>30840</v>
      </c>
    </row>
    <row r="151" spans="1:5" x14ac:dyDescent="0.2">
      <c r="A151" s="83" t="s">
        <v>2</v>
      </c>
      <c r="B151" s="83" t="s">
        <v>65</v>
      </c>
      <c r="C151" s="187" t="str">
        <f t="shared" si="3"/>
        <v>F712301257129/RU10</v>
      </c>
      <c r="D151" s="185" t="s">
        <v>777</v>
      </c>
      <c r="E151" s="186">
        <v>59830</v>
      </c>
    </row>
    <row r="152" spans="1:5" x14ac:dyDescent="0.2">
      <c r="A152" s="83" t="s">
        <v>626</v>
      </c>
      <c r="B152" s="83" t="s">
        <v>65</v>
      </c>
      <c r="C152" s="187" t="str">
        <f t="shared" si="3"/>
        <v>F712301257129/RU18</v>
      </c>
      <c r="D152" s="185" t="s">
        <v>777</v>
      </c>
      <c r="E152" s="186">
        <v>60330</v>
      </c>
    </row>
    <row r="153" spans="1:5" x14ac:dyDescent="0.2">
      <c r="A153" s="83" t="s">
        <v>2</v>
      </c>
      <c r="B153" s="83" t="s">
        <v>140</v>
      </c>
      <c r="C153" s="187" t="str">
        <f t="shared" si="3"/>
        <v>F712301257489/RU10</v>
      </c>
      <c r="D153" s="185" t="s">
        <v>781</v>
      </c>
      <c r="E153" s="186">
        <v>39530.149999999994</v>
      </c>
    </row>
    <row r="154" spans="1:5" x14ac:dyDescent="0.2">
      <c r="A154" s="83" t="s">
        <v>2</v>
      </c>
      <c r="B154" s="83" t="s">
        <v>79</v>
      </c>
      <c r="C154" s="187" t="str">
        <f t="shared" si="3"/>
        <v>F712451257109/RU10</v>
      </c>
      <c r="D154" s="185" t="s">
        <v>782</v>
      </c>
      <c r="E154" s="186">
        <v>31160</v>
      </c>
    </row>
    <row r="155" spans="1:5" x14ac:dyDescent="0.2">
      <c r="A155" s="83" t="s">
        <v>99</v>
      </c>
      <c r="B155" s="83" t="s">
        <v>237</v>
      </c>
      <c r="C155" s="187" t="str">
        <f t="shared" si="3"/>
        <v>F714551407369/RU12</v>
      </c>
      <c r="D155" s="185" t="s">
        <v>785</v>
      </c>
      <c r="E155" s="186">
        <v>19730</v>
      </c>
    </row>
    <row r="156" spans="1:5" x14ac:dyDescent="0.2">
      <c r="A156" s="83" t="s">
        <v>99</v>
      </c>
      <c r="B156" s="83" t="s">
        <v>181</v>
      </c>
      <c r="C156" s="187" t="str">
        <f t="shared" si="3"/>
        <v>F714551407450/RU12</v>
      </c>
      <c r="D156" s="185" t="s">
        <v>786</v>
      </c>
      <c r="E156" s="186">
        <v>21800</v>
      </c>
    </row>
    <row r="157" spans="1:5" x14ac:dyDescent="0.2">
      <c r="A157" s="83" t="s">
        <v>99</v>
      </c>
      <c r="B157" s="83" t="s">
        <v>140</v>
      </c>
      <c r="C157" s="187" t="str">
        <f t="shared" si="3"/>
        <v>F712301257489/RU12</v>
      </c>
      <c r="D157" s="185" t="s">
        <v>781</v>
      </c>
      <c r="E157" s="186">
        <v>40029.649999999994</v>
      </c>
    </row>
    <row r="158" spans="1:5" x14ac:dyDescent="0.2">
      <c r="A158" s="83" t="s">
        <v>626</v>
      </c>
      <c r="B158" s="83" t="s">
        <v>140</v>
      </c>
      <c r="C158" s="187" t="str">
        <f t="shared" si="3"/>
        <v>F712301257489/RU18</v>
      </c>
      <c r="D158" s="185" t="s">
        <v>781</v>
      </c>
      <c r="E158" s="186">
        <v>40029.649999999994</v>
      </c>
    </row>
    <row r="159" spans="1:5" x14ac:dyDescent="0.2">
      <c r="A159" s="83" t="s">
        <v>99</v>
      </c>
      <c r="B159" s="83" t="s">
        <v>65</v>
      </c>
      <c r="C159" s="187" t="str">
        <f t="shared" si="3"/>
        <v>F712301257129/RU12</v>
      </c>
      <c r="D159" s="185" t="s">
        <v>777</v>
      </c>
      <c r="E159" s="186">
        <v>60330</v>
      </c>
    </row>
    <row r="160" spans="1:5" x14ac:dyDescent="0.2">
      <c r="A160" s="83" t="s">
        <v>626</v>
      </c>
      <c r="B160" s="198" t="s">
        <v>181</v>
      </c>
      <c r="C160" s="187" t="str">
        <f t="shared" si="3"/>
        <v>F714551407450/RU18</v>
      </c>
      <c r="D160" s="185" t="s">
        <v>786</v>
      </c>
      <c r="E160" s="186">
        <v>22300</v>
      </c>
    </row>
    <row r="161" spans="1:5" x14ac:dyDescent="0.2">
      <c r="A161" s="83" t="s">
        <v>626</v>
      </c>
      <c r="B161" s="83" t="s">
        <v>620</v>
      </c>
      <c r="C161" s="187" t="str">
        <f t="shared" si="3"/>
        <v>F712451407109/RU18</v>
      </c>
      <c r="D161" s="185" t="s">
        <v>775</v>
      </c>
      <c r="E161" s="186">
        <v>31940</v>
      </c>
    </row>
    <row r="162" spans="1:5" x14ac:dyDescent="0.2">
      <c r="A162" s="206" t="s">
        <v>223</v>
      </c>
      <c r="B162" s="206" t="s">
        <v>594</v>
      </c>
      <c r="C162" s="206"/>
      <c r="D162" s="207" t="s">
        <v>833</v>
      </c>
      <c r="E162" s="208"/>
    </row>
    <row r="163" spans="1:5" x14ac:dyDescent="0.2">
      <c r="A163" s="83" t="s">
        <v>626</v>
      </c>
      <c r="B163" s="83" t="s">
        <v>627</v>
      </c>
      <c r="C163" s="187" t="str">
        <f t="shared" ref="C163:C167" si="4">CONCATENATE(B163,"/",A163)</f>
        <v>F714431256169/RU18</v>
      </c>
      <c r="D163" s="185" t="s">
        <v>630</v>
      </c>
      <c r="E163" s="186">
        <v>25250</v>
      </c>
    </row>
    <row r="164" spans="1:5" x14ac:dyDescent="0.2">
      <c r="A164" s="83" t="s">
        <v>626</v>
      </c>
      <c r="B164" s="83" t="s">
        <v>628</v>
      </c>
      <c r="C164" s="187" t="str">
        <f t="shared" si="4"/>
        <v>F714531256469/RU18</v>
      </c>
      <c r="D164" s="185" t="s">
        <v>631</v>
      </c>
      <c r="E164" s="186">
        <v>21920</v>
      </c>
    </row>
    <row r="165" spans="1:5" x14ac:dyDescent="0.2">
      <c r="A165" s="83" t="s">
        <v>99</v>
      </c>
      <c r="B165" s="83" t="s">
        <v>627</v>
      </c>
      <c r="C165" s="187" t="str">
        <f t="shared" si="4"/>
        <v>F714431256169/RU12</v>
      </c>
      <c r="D165" s="185" t="s">
        <v>630</v>
      </c>
      <c r="E165" s="186">
        <v>24750</v>
      </c>
    </row>
    <row r="166" spans="1:5" x14ac:dyDescent="0.2">
      <c r="A166" s="83" t="s">
        <v>99</v>
      </c>
      <c r="B166" s="83" t="s">
        <v>628</v>
      </c>
      <c r="C166" s="187" t="str">
        <f t="shared" si="4"/>
        <v>F714531256469/RU12</v>
      </c>
      <c r="D166" s="185" t="s">
        <v>631</v>
      </c>
      <c r="E166" s="186">
        <v>21420</v>
      </c>
    </row>
    <row r="167" spans="1:5" x14ac:dyDescent="0.2">
      <c r="A167" s="83" t="s">
        <v>2</v>
      </c>
      <c r="B167" s="83" t="s">
        <v>627</v>
      </c>
      <c r="C167" s="187" t="str">
        <f t="shared" si="4"/>
        <v>F714431256169/RU10</v>
      </c>
      <c r="D167" s="185" t="s">
        <v>630</v>
      </c>
      <c r="E167" s="186">
        <v>25250</v>
      </c>
    </row>
    <row r="168" spans="1:5" x14ac:dyDescent="0.2">
      <c r="A168" s="206" t="s">
        <v>223</v>
      </c>
      <c r="B168" s="206" t="s">
        <v>594</v>
      </c>
      <c r="C168" s="206"/>
      <c r="D168" s="207" t="s">
        <v>834</v>
      </c>
      <c r="E168" s="208"/>
    </row>
    <row r="169" spans="1:5" x14ac:dyDescent="0.2">
      <c r="A169" s="83" t="s">
        <v>2</v>
      </c>
      <c r="B169" s="83" t="s">
        <v>713</v>
      </c>
      <c r="C169" s="187" t="str">
        <f t="shared" ref="C169:C180" si="5">CONCATENATE(B169,"/",A169)</f>
        <v>F712541259217/RU10</v>
      </c>
      <c r="D169" s="185" t="s">
        <v>752</v>
      </c>
      <c r="E169" s="186">
        <v>23720</v>
      </c>
    </row>
    <row r="170" spans="1:5" x14ac:dyDescent="0.2">
      <c r="A170" s="83" t="s">
        <v>99</v>
      </c>
      <c r="B170" s="83" t="s">
        <v>714</v>
      </c>
      <c r="C170" s="187" t="str">
        <f t="shared" si="5"/>
        <v>F714541259217/RU12</v>
      </c>
      <c r="D170" s="185" t="s">
        <v>752</v>
      </c>
      <c r="E170" s="186">
        <v>22570</v>
      </c>
    </row>
    <row r="171" spans="1:5" x14ac:dyDescent="0.2">
      <c r="A171" s="83" t="s">
        <v>99</v>
      </c>
      <c r="B171" s="198" t="s">
        <v>738</v>
      </c>
      <c r="C171" s="187" t="str">
        <f t="shared" si="5"/>
        <v>F714541409130/RU12</v>
      </c>
      <c r="D171" s="185" t="s">
        <v>708</v>
      </c>
      <c r="E171" s="186">
        <v>22240</v>
      </c>
    </row>
    <row r="172" spans="1:5" x14ac:dyDescent="0.2">
      <c r="A172" s="83" t="s">
        <v>626</v>
      </c>
      <c r="B172" s="83" t="s">
        <v>713</v>
      </c>
      <c r="C172" s="187" t="str">
        <f t="shared" si="5"/>
        <v>F712541259217/RU18</v>
      </c>
      <c r="D172" s="185" t="s">
        <v>752</v>
      </c>
      <c r="E172" s="186">
        <v>24820</v>
      </c>
    </row>
    <row r="173" spans="1:5" x14ac:dyDescent="0.2">
      <c r="A173" s="83" t="s">
        <v>2</v>
      </c>
      <c r="B173" s="83" t="s">
        <v>819</v>
      </c>
      <c r="C173" s="187" t="str">
        <f t="shared" si="5"/>
        <v>F712541109206/RU10</v>
      </c>
      <c r="D173" s="185" t="s">
        <v>822</v>
      </c>
      <c r="E173" s="186">
        <v>26920</v>
      </c>
    </row>
    <row r="174" spans="1:5" x14ac:dyDescent="0.2">
      <c r="A174" s="83" t="s">
        <v>626</v>
      </c>
      <c r="B174" s="83" t="s">
        <v>819</v>
      </c>
      <c r="C174" s="187" t="str">
        <f t="shared" si="5"/>
        <v>F712541109206/RU18</v>
      </c>
      <c r="D174" s="185" t="s">
        <v>822</v>
      </c>
      <c r="E174" s="186">
        <v>28020</v>
      </c>
    </row>
    <row r="175" spans="1:5" x14ac:dyDescent="0.2">
      <c r="A175" s="83" t="s">
        <v>99</v>
      </c>
      <c r="B175" s="83" t="s">
        <v>819</v>
      </c>
      <c r="C175" s="187" t="str">
        <f t="shared" si="5"/>
        <v>F712541109206/RU12</v>
      </c>
      <c r="D175" s="185" t="s">
        <v>822</v>
      </c>
      <c r="E175" s="186">
        <v>25860</v>
      </c>
    </row>
    <row r="176" spans="1:5" x14ac:dyDescent="0.2">
      <c r="A176" s="83" t="s">
        <v>99</v>
      </c>
      <c r="B176" s="83" t="s">
        <v>621</v>
      </c>
      <c r="C176" s="187" t="str">
        <f t="shared" si="5"/>
        <v>F714541259206/RU12</v>
      </c>
      <c r="D176" s="185" t="s">
        <v>822</v>
      </c>
      <c r="E176" s="186">
        <v>25260</v>
      </c>
    </row>
    <row r="177" spans="1:5" x14ac:dyDescent="0.2">
      <c r="A177" s="83" t="s">
        <v>2</v>
      </c>
      <c r="B177" s="83" t="s">
        <v>820</v>
      </c>
      <c r="C177" s="187" t="str">
        <f t="shared" si="5"/>
        <v>F712541409206/RU10</v>
      </c>
      <c r="D177" s="185" t="s">
        <v>822</v>
      </c>
      <c r="E177" s="186">
        <v>26000</v>
      </c>
    </row>
    <row r="178" spans="1:5" x14ac:dyDescent="0.2">
      <c r="A178" s="83" t="s">
        <v>2</v>
      </c>
      <c r="B178" s="83" t="s">
        <v>821</v>
      </c>
      <c r="C178" s="187" t="str">
        <f t="shared" si="5"/>
        <v>F712541259206/RU10</v>
      </c>
      <c r="D178" s="185" t="s">
        <v>822</v>
      </c>
      <c r="E178" s="186">
        <v>26320</v>
      </c>
    </row>
    <row r="179" spans="1:5" x14ac:dyDescent="0.2">
      <c r="A179" s="83" t="s">
        <v>626</v>
      </c>
      <c r="B179" s="83" t="s">
        <v>821</v>
      </c>
      <c r="C179" s="187" t="str">
        <f t="shared" si="5"/>
        <v>F712541259206/RU18</v>
      </c>
      <c r="D179" s="185" t="s">
        <v>822</v>
      </c>
      <c r="E179" s="186">
        <v>27420</v>
      </c>
    </row>
    <row r="180" spans="1:5" x14ac:dyDescent="0.2">
      <c r="A180" s="83" t="s">
        <v>626</v>
      </c>
      <c r="B180" s="83" t="s">
        <v>714</v>
      </c>
      <c r="C180" s="187" t="str">
        <f t="shared" si="5"/>
        <v>F714541259217/RU18</v>
      </c>
      <c r="D180" s="185" t="s">
        <v>752</v>
      </c>
      <c r="E180" s="186">
        <v>24820</v>
      </c>
    </row>
  </sheetData>
  <autoFilter ref="A1:E180" xr:uid="{E8B7B462-817D-4EEA-9763-BA2DBB65CBE8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231E-60B4-42D0-8056-59EBCD15CD01}">
  <dimension ref="A1:G187"/>
  <sheetViews>
    <sheetView workbookViewId="0">
      <selection activeCell="D11" sqref="D11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4.1640625" bestFit="1" customWidth="1"/>
    <col min="5" max="5" width="12.83203125" bestFit="1" customWidth="1"/>
    <col min="7" max="7" width="9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44166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58</v>
      </c>
      <c r="C4" s="187" t="str">
        <f t="shared" ref="C4:C64" si="0">CONCATENATE(B4,"/",A4)</f>
        <v>F712301251189/RU10</v>
      </c>
      <c r="D4" s="185" t="s">
        <v>746</v>
      </c>
      <c r="E4" s="186">
        <v>78089.5</v>
      </c>
    </row>
    <row r="5" spans="1:5" x14ac:dyDescent="0.2">
      <c r="A5" s="83" t="s">
        <v>2</v>
      </c>
      <c r="B5" s="83" t="s">
        <v>639</v>
      </c>
      <c r="C5" s="187" t="str">
        <f t="shared" si="0"/>
        <v>F712301251187/RU10</v>
      </c>
      <c r="D5" s="185" t="s">
        <v>751</v>
      </c>
      <c r="E5" s="186">
        <v>108470</v>
      </c>
    </row>
    <row r="6" spans="1:5" x14ac:dyDescent="0.2">
      <c r="A6" s="83" t="s">
        <v>2</v>
      </c>
      <c r="B6" s="83" t="s">
        <v>641</v>
      </c>
      <c r="C6" s="187" t="str">
        <f t="shared" si="0"/>
        <v>F712201251365/RU10</v>
      </c>
      <c r="D6" s="185" t="s">
        <v>754</v>
      </c>
      <c r="E6" s="186">
        <v>65970</v>
      </c>
    </row>
    <row r="7" spans="1:5" x14ac:dyDescent="0.2">
      <c r="A7" s="83" t="s">
        <v>2</v>
      </c>
      <c r="B7" s="83" t="s">
        <v>640</v>
      </c>
      <c r="C7" s="187" t="str">
        <f t="shared" si="0"/>
        <v>F712301251295/RU10</v>
      </c>
      <c r="D7" s="185" t="s">
        <v>755</v>
      </c>
      <c r="E7" s="186">
        <v>71500</v>
      </c>
    </row>
    <row r="8" spans="1:5" x14ac:dyDescent="0.2">
      <c r="A8" s="83" t="s">
        <v>2</v>
      </c>
      <c r="B8" s="83" t="s">
        <v>191</v>
      </c>
      <c r="C8" s="187" t="str">
        <f t="shared" si="0"/>
        <v>F712421251092/RU10</v>
      </c>
      <c r="D8" s="185" t="s">
        <v>193</v>
      </c>
      <c r="E8" s="186">
        <v>60240</v>
      </c>
    </row>
    <row r="9" spans="1:5" x14ac:dyDescent="0.2">
      <c r="A9" s="83" t="s">
        <v>2</v>
      </c>
      <c r="B9" s="83" t="s">
        <v>622</v>
      </c>
      <c r="C9" s="187" t="str">
        <f t="shared" si="0"/>
        <v>F712301251369/RU10</v>
      </c>
      <c r="D9" s="185" t="s">
        <v>624</v>
      </c>
      <c r="E9" s="186">
        <v>58740.4</v>
      </c>
    </row>
    <row r="10" spans="1:5" x14ac:dyDescent="0.2">
      <c r="A10" s="83" t="s">
        <v>2</v>
      </c>
      <c r="B10" s="83" t="s">
        <v>59</v>
      </c>
      <c r="C10" s="187" t="str">
        <f t="shared" si="0"/>
        <v>F712301251285/RU10</v>
      </c>
      <c r="D10" s="185" t="s">
        <v>778</v>
      </c>
      <c r="E10" s="186">
        <v>66900.2</v>
      </c>
    </row>
    <row r="11" spans="1:5" x14ac:dyDescent="0.2">
      <c r="A11" s="83" t="s">
        <v>2</v>
      </c>
      <c r="B11" s="83" t="s">
        <v>16</v>
      </c>
      <c r="C11" s="187" t="str">
        <f t="shared" si="0"/>
        <v>F712421251056/RU10</v>
      </c>
      <c r="D11" s="185" t="s">
        <v>193</v>
      </c>
      <c r="E11" s="186">
        <v>58120</v>
      </c>
    </row>
    <row r="12" spans="1:5" x14ac:dyDescent="0.2">
      <c r="A12" s="83" t="s">
        <v>2</v>
      </c>
      <c r="B12" s="83" t="s">
        <v>802</v>
      </c>
      <c r="C12" s="187" t="str">
        <f t="shared" si="0"/>
        <v>F712431251129/RU10</v>
      </c>
      <c r="D12" s="185" t="s">
        <v>757</v>
      </c>
      <c r="E12" s="186">
        <v>40530</v>
      </c>
    </row>
    <row r="13" spans="1:5" x14ac:dyDescent="0.2">
      <c r="A13" s="83" t="s">
        <v>626</v>
      </c>
      <c r="B13" s="83" t="s">
        <v>58</v>
      </c>
      <c r="C13" s="187" t="str">
        <f t="shared" si="0"/>
        <v>F712301251189/RU18</v>
      </c>
      <c r="D13" s="185" t="s">
        <v>746</v>
      </c>
      <c r="E13" s="186">
        <v>78589.5</v>
      </c>
    </row>
    <row r="14" spans="1:5" x14ac:dyDescent="0.2">
      <c r="A14" s="83" t="s">
        <v>626</v>
      </c>
      <c r="B14" s="83" t="s">
        <v>59</v>
      </c>
      <c r="C14" s="187" t="str">
        <f t="shared" si="0"/>
        <v>F712301251285/RU18</v>
      </c>
      <c r="D14" s="185" t="s">
        <v>778</v>
      </c>
      <c r="E14" s="186">
        <v>67400.2</v>
      </c>
    </row>
    <row r="15" spans="1:5" x14ac:dyDescent="0.2">
      <c r="A15" s="83" t="s">
        <v>99</v>
      </c>
      <c r="B15" s="83" t="s">
        <v>58</v>
      </c>
      <c r="C15" s="187" t="str">
        <f t="shared" si="0"/>
        <v>F712301251189/RU12</v>
      </c>
      <c r="D15" s="185" t="s">
        <v>746</v>
      </c>
      <c r="E15" s="186">
        <v>78589.5</v>
      </c>
    </row>
    <row r="16" spans="1:5" x14ac:dyDescent="0.2">
      <c r="A16" s="83" t="s">
        <v>99</v>
      </c>
      <c r="B16" s="83" t="s">
        <v>59</v>
      </c>
      <c r="C16" s="187" t="str">
        <f t="shared" si="0"/>
        <v>F712301251285/RU12</v>
      </c>
      <c r="D16" s="185" t="s">
        <v>778</v>
      </c>
      <c r="E16" s="186">
        <v>67400.2</v>
      </c>
    </row>
    <row r="17" spans="1:5" x14ac:dyDescent="0.2">
      <c r="A17" s="83" t="s">
        <v>2</v>
      </c>
      <c r="B17" s="83" t="s">
        <v>142</v>
      </c>
      <c r="C17" s="187" t="str">
        <f t="shared" si="0"/>
        <v>F712301251485/RU10</v>
      </c>
      <c r="D17" s="185" t="s">
        <v>711</v>
      </c>
      <c r="E17" s="186">
        <v>69699.600000000006</v>
      </c>
    </row>
    <row r="18" spans="1:5" x14ac:dyDescent="0.2">
      <c r="A18" s="83" t="s">
        <v>626</v>
      </c>
      <c r="B18" s="83" t="s">
        <v>142</v>
      </c>
      <c r="C18" s="187" t="str">
        <f t="shared" si="0"/>
        <v>F712301251485/RU18</v>
      </c>
      <c r="D18" s="185" t="s">
        <v>711</v>
      </c>
      <c r="E18" s="186">
        <v>70199.600000000006</v>
      </c>
    </row>
    <row r="19" spans="1:5" x14ac:dyDescent="0.2">
      <c r="A19" s="83" t="s">
        <v>626</v>
      </c>
      <c r="B19" s="83" t="s">
        <v>16</v>
      </c>
      <c r="C19" s="187" t="str">
        <f t="shared" si="0"/>
        <v>F712421251056/RU18</v>
      </c>
      <c r="D19" s="185" t="s">
        <v>193</v>
      </c>
      <c r="E19" s="186">
        <v>59220</v>
      </c>
    </row>
    <row r="20" spans="1:5" x14ac:dyDescent="0.2">
      <c r="A20" s="83" t="s">
        <v>2</v>
      </c>
      <c r="B20" s="83" t="s">
        <v>817</v>
      </c>
      <c r="C20" s="187" t="str">
        <f t="shared" si="0"/>
        <v>F712541401216/RU10</v>
      </c>
      <c r="D20" s="185" t="s">
        <v>818</v>
      </c>
      <c r="E20" s="186">
        <v>30290</v>
      </c>
    </row>
    <row r="21" spans="1:5" x14ac:dyDescent="0.2">
      <c r="A21" s="83" t="s">
        <v>626</v>
      </c>
      <c r="B21" s="83" t="s">
        <v>802</v>
      </c>
      <c r="C21" s="187" t="str">
        <f t="shared" si="0"/>
        <v>F712431251129/RU18</v>
      </c>
      <c r="D21" s="185" t="s">
        <v>757</v>
      </c>
      <c r="E21" s="186">
        <v>41630</v>
      </c>
    </row>
    <row r="22" spans="1:5" x14ac:dyDescent="0.2">
      <c r="A22" s="83" t="s">
        <v>99</v>
      </c>
      <c r="B22" s="83" t="s">
        <v>16</v>
      </c>
      <c r="C22" s="187" t="str">
        <f t="shared" si="0"/>
        <v>F712421251056/RU12</v>
      </c>
      <c r="D22" s="185" t="s">
        <v>193</v>
      </c>
      <c r="E22" s="186">
        <v>58300</v>
      </c>
    </row>
    <row r="23" spans="1:5" x14ac:dyDescent="0.2">
      <c r="A23" s="206" t="s">
        <v>223</v>
      </c>
      <c r="B23" s="206" t="s">
        <v>594</v>
      </c>
      <c r="C23" s="209"/>
      <c r="D23" s="207" t="s">
        <v>829</v>
      </c>
      <c r="E23" s="208"/>
    </row>
    <row r="24" spans="1:5" x14ac:dyDescent="0.2">
      <c r="A24" s="83" t="s">
        <v>99</v>
      </c>
      <c r="B24" s="83" t="s">
        <v>720</v>
      </c>
      <c r="C24" s="187" t="str">
        <f t="shared" si="0"/>
        <v>F714531252651/RU12</v>
      </c>
      <c r="D24" s="185" t="s">
        <v>749</v>
      </c>
      <c r="E24" s="186">
        <v>25100</v>
      </c>
    </row>
    <row r="25" spans="1:5" x14ac:dyDescent="0.2">
      <c r="A25" s="83" t="s">
        <v>2</v>
      </c>
      <c r="B25" s="83" t="s">
        <v>328</v>
      </c>
      <c r="C25" s="187" t="str">
        <f t="shared" si="0"/>
        <v>F712421252151/RU10</v>
      </c>
      <c r="D25" s="185" t="s">
        <v>771</v>
      </c>
      <c r="E25" s="186">
        <v>35000</v>
      </c>
    </row>
    <row r="26" spans="1:5" x14ac:dyDescent="0.2">
      <c r="A26" s="83" t="s">
        <v>99</v>
      </c>
      <c r="B26" s="83" t="s">
        <v>614</v>
      </c>
      <c r="C26" s="187" t="str">
        <f t="shared" si="0"/>
        <v>F714531252451/RU12</v>
      </c>
      <c r="D26" s="185" t="s">
        <v>776</v>
      </c>
      <c r="E26" s="186">
        <v>28260</v>
      </c>
    </row>
    <row r="27" spans="1:5" x14ac:dyDescent="0.2">
      <c r="A27" s="83" t="s">
        <v>99</v>
      </c>
      <c r="B27" s="83" t="s">
        <v>613</v>
      </c>
      <c r="C27" s="187" t="str">
        <f t="shared" si="0"/>
        <v>F714421252151/RU12</v>
      </c>
      <c r="D27" s="185" t="s">
        <v>771</v>
      </c>
      <c r="E27" s="186">
        <v>33860</v>
      </c>
    </row>
    <row r="28" spans="1:5" x14ac:dyDescent="0.2">
      <c r="A28" s="83" t="s">
        <v>99</v>
      </c>
      <c r="B28" s="83" t="s">
        <v>612</v>
      </c>
      <c r="C28" s="187" t="str">
        <f t="shared" si="0"/>
        <v>F714531402651/RU12</v>
      </c>
      <c r="D28" s="185" t="s">
        <v>611</v>
      </c>
      <c r="E28" s="186">
        <v>24780</v>
      </c>
    </row>
    <row r="29" spans="1:5" x14ac:dyDescent="0.2">
      <c r="A29" s="83" t="s">
        <v>2</v>
      </c>
      <c r="B29" s="83" t="s">
        <v>365</v>
      </c>
      <c r="C29" s="187" t="str">
        <f t="shared" si="0"/>
        <v>F712531402651/RU10</v>
      </c>
      <c r="D29" s="185" t="s">
        <v>611</v>
      </c>
      <c r="E29" s="186">
        <v>25170</v>
      </c>
    </row>
    <row r="30" spans="1:5" x14ac:dyDescent="0.2">
      <c r="A30" s="83" t="s">
        <v>2</v>
      </c>
      <c r="B30" s="83" t="s">
        <v>60</v>
      </c>
      <c r="C30" s="187" t="str">
        <f t="shared" si="0"/>
        <v>F712301252525/RU10</v>
      </c>
      <c r="D30" s="185" t="s">
        <v>780</v>
      </c>
      <c r="E30" s="186">
        <v>65730</v>
      </c>
    </row>
    <row r="31" spans="1:5" x14ac:dyDescent="0.2">
      <c r="A31" s="83" t="s">
        <v>2</v>
      </c>
      <c r="B31" s="83" t="s">
        <v>61</v>
      </c>
      <c r="C31" s="187" t="str">
        <f t="shared" si="0"/>
        <v>F712301252632/RU10</v>
      </c>
      <c r="D31" s="185" t="s">
        <v>747</v>
      </c>
      <c r="E31" s="186">
        <v>40090</v>
      </c>
    </row>
    <row r="32" spans="1:5" x14ac:dyDescent="0.2">
      <c r="A32" s="83" t="s">
        <v>2</v>
      </c>
      <c r="B32" s="83" t="s">
        <v>283</v>
      </c>
      <c r="C32" s="187" t="str">
        <f t="shared" si="0"/>
        <v>F712421402151/RU10</v>
      </c>
      <c r="D32" s="185" t="s">
        <v>771</v>
      </c>
      <c r="E32" s="186">
        <v>34680</v>
      </c>
    </row>
    <row r="33" spans="1:5" x14ac:dyDescent="0.2">
      <c r="A33" s="83" t="s">
        <v>2</v>
      </c>
      <c r="B33" s="83" t="s">
        <v>554</v>
      </c>
      <c r="C33" s="187" t="str">
        <f t="shared" si="0"/>
        <v>F712531402451/RU10</v>
      </c>
      <c r="D33" s="185" t="s">
        <v>776</v>
      </c>
      <c r="E33" s="186">
        <v>27550</v>
      </c>
    </row>
    <row r="34" spans="1:5" x14ac:dyDescent="0.2">
      <c r="A34" s="83" t="s">
        <v>626</v>
      </c>
      <c r="B34" s="83" t="s">
        <v>60</v>
      </c>
      <c r="C34" s="187" t="str">
        <f t="shared" si="0"/>
        <v>F712301252525/RU18</v>
      </c>
      <c r="D34" s="185" t="s">
        <v>780</v>
      </c>
      <c r="E34" s="186">
        <v>66230</v>
      </c>
    </row>
    <row r="35" spans="1:5" x14ac:dyDescent="0.2">
      <c r="A35" s="83" t="s">
        <v>99</v>
      </c>
      <c r="B35" s="83" t="s">
        <v>60</v>
      </c>
      <c r="C35" s="187" t="str">
        <f t="shared" si="0"/>
        <v>F712301252525/RU12</v>
      </c>
      <c r="D35" s="185" t="s">
        <v>780</v>
      </c>
      <c r="E35" s="186">
        <v>66230</v>
      </c>
    </row>
    <row r="36" spans="1:5" x14ac:dyDescent="0.2">
      <c r="A36" s="83" t="s">
        <v>626</v>
      </c>
      <c r="B36" s="83" t="s">
        <v>61</v>
      </c>
      <c r="C36" s="187" t="str">
        <f t="shared" si="0"/>
        <v>F712301252632/RU18</v>
      </c>
      <c r="D36" s="185" t="s">
        <v>747</v>
      </c>
      <c r="E36" s="186">
        <v>40590</v>
      </c>
    </row>
    <row r="37" spans="1:5" x14ac:dyDescent="0.2">
      <c r="A37" s="83" t="s">
        <v>2</v>
      </c>
      <c r="B37" s="83" t="s">
        <v>559</v>
      </c>
      <c r="C37" s="187" t="str">
        <f t="shared" si="0"/>
        <v>F712301102632/RU10</v>
      </c>
      <c r="D37" s="185" t="s">
        <v>747</v>
      </c>
      <c r="E37" s="186">
        <v>40690</v>
      </c>
    </row>
    <row r="38" spans="1:5" x14ac:dyDescent="0.2">
      <c r="A38" s="83" t="s">
        <v>99</v>
      </c>
      <c r="B38" s="83" t="s">
        <v>559</v>
      </c>
      <c r="C38" s="187" t="str">
        <f t="shared" si="0"/>
        <v>F712301102632/RU12</v>
      </c>
      <c r="D38" s="185" t="s">
        <v>747</v>
      </c>
      <c r="E38" s="186">
        <v>41190</v>
      </c>
    </row>
    <row r="39" spans="1:5" x14ac:dyDescent="0.2">
      <c r="A39" s="83" t="s">
        <v>626</v>
      </c>
      <c r="B39" s="83" t="s">
        <v>559</v>
      </c>
      <c r="C39" s="187" t="str">
        <f t="shared" si="0"/>
        <v>F712301102632/RU18</v>
      </c>
      <c r="D39" s="185" t="s">
        <v>747</v>
      </c>
      <c r="E39" s="186">
        <v>41190</v>
      </c>
    </row>
    <row r="40" spans="1:5" x14ac:dyDescent="0.2">
      <c r="A40" s="83" t="s">
        <v>99</v>
      </c>
      <c r="B40" s="83" t="s">
        <v>61</v>
      </c>
      <c r="C40" s="187" t="str">
        <f t="shared" si="0"/>
        <v>F712301252632/RU12</v>
      </c>
      <c r="D40" s="185" t="s">
        <v>747</v>
      </c>
      <c r="E40" s="186">
        <v>40590</v>
      </c>
    </row>
    <row r="41" spans="1:5" x14ac:dyDescent="0.2">
      <c r="A41" s="83" t="s">
        <v>2</v>
      </c>
      <c r="B41" s="83" t="s">
        <v>556</v>
      </c>
      <c r="C41" s="187" t="str">
        <f t="shared" si="0"/>
        <v>F712421102151/RU10</v>
      </c>
      <c r="D41" s="185" t="s">
        <v>771</v>
      </c>
      <c r="E41" s="186">
        <v>35600</v>
      </c>
    </row>
    <row r="42" spans="1:5" x14ac:dyDescent="0.2">
      <c r="A42" s="83" t="s">
        <v>2</v>
      </c>
      <c r="B42" s="83" t="s">
        <v>741</v>
      </c>
      <c r="C42" s="187" t="str">
        <f t="shared" si="0"/>
        <v>F712421252154/RU10</v>
      </c>
      <c r="D42" s="185" t="s">
        <v>793</v>
      </c>
      <c r="E42" s="186">
        <v>31550</v>
      </c>
    </row>
    <row r="43" spans="1:5" x14ac:dyDescent="0.2">
      <c r="A43" s="83" t="s">
        <v>2</v>
      </c>
      <c r="B43" s="83" t="s">
        <v>742</v>
      </c>
      <c r="C43" s="187" t="str">
        <f t="shared" si="0"/>
        <v>F712531252455/RU10</v>
      </c>
      <c r="D43" s="185" t="s">
        <v>794</v>
      </c>
      <c r="E43" s="186">
        <v>24880</v>
      </c>
    </row>
    <row r="44" spans="1:5" x14ac:dyDescent="0.2">
      <c r="A44" s="83" t="s">
        <v>2</v>
      </c>
      <c r="B44" s="83" t="s">
        <v>743</v>
      </c>
      <c r="C44" s="187" t="str">
        <f t="shared" si="0"/>
        <v>F712531252654/RU10</v>
      </c>
      <c r="D44" s="185" t="s">
        <v>795</v>
      </c>
      <c r="E44" s="186">
        <v>23890</v>
      </c>
    </row>
    <row r="45" spans="1:5" x14ac:dyDescent="0.2">
      <c r="A45" s="83" t="s">
        <v>2</v>
      </c>
      <c r="B45" s="83" t="s">
        <v>744</v>
      </c>
      <c r="C45" s="187" t="str">
        <f t="shared" si="0"/>
        <v>F712531102651/RU10</v>
      </c>
      <c r="D45" s="185" t="s">
        <v>611</v>
      </c>
      <c r="E45" s="186">
        <v>26090</v>
      </c>
    </row>
    <row r="46" spans="1:5" x14ac:dyDescent="0.2">
      <c r="A46" s="83" t="s">
        <v>99</v>
      </c>
      <c r="B46" s="83" t="s">
        <v>797</v>
      </c>
      <c r="C46" s="187" t="str">
        <f t="shared" si="0"/>
        <v>F714421252154/RU12</v>
      </c>
      <c r="D46" s="185" t="s">
        <v>793</v>
      </c>
      <c r="E46" s="186">
        <v>32500</v>
      </c>
    </row>
    <row r="47" spans="1:5" x14ac:dyDescent="0.2">
      <c r="A47" s="83" t="s">
        <v>99</v>
      </c>
      <c r="B47" s="83" t="s">
        <v>798</v>
      </c>
      <c r="C47" s="187" t="str">
        <f t="shared" si="0"/>
        <v>F714531252455/RU12</v>
      </c>
      <c r="D47" s="185" t="s">
        <v>794</v>
      </c>
      <c r="E47" s="186">
        <v>25820</v>
      </c>
    </row>
    <row r="48" spans="1:5" x14ac:dyDescent="0.2">
      <c r="A48" s="83" t="s">
        <v>99</v>
      </c>
      <c r="B48" s="83" t="s">
        <v>799</v>
      </c>
      <c r="C48" s="187" t="str">
        <f t="shared" si="0"/>
        <v>F714531252654/RU12</v>
      </c>
      <c r="D48" s="185" t="s">
        <v>795</v>
      </c>
      <c r="E48" s="186">
        <v>22990</v>
      </c>
    </row>
    <row r="49" spans="1:5" x14ac:dyDescent="0.2">
      <c r="A49" s="83" t="s">
        <v>626</v>
      </c>
      <c r="B49" s="83" t="s">
        <v>328</v>
      </c>
      <c r="C49" s="187" t="str">
        <f t="shared" si="0"/>
        <v>F712421252151/RU18</v>
      </c>
      <c r="D49" s="185" t="s">
        <v>771</v>
      </c>
      <c r="E49" s="186">
        <v>36100</v>
      </c>
    </row>
    <row r="50" spans="1:5" x14ac:dyDescent="0.2">
      <c r="A50" s="83" t="s">
        <v>626</v>
      </c>
      <c r="B50" s="83" t="s">
        <v>554</v>
      </c>
      <c r="C50" s="187" t="str">
        <f t="shared" si="0"/>
        <v>F712531402451/RU18</v>
      </c>
      <c r="D50" s="185" t="s">
        <v>776</v>
      </c>
      <c r="E50" s="186">
        <v>28650</v>
      </c>
    </row>
    <row r="51" spans="1:5" x14ac:dyDescent="0.2">
      <c r="A51" s="83" t="s">
        <v>626</v>
      </c>
      <c r="B51" s="83" t="s">
        <v>365</v>
      </c>
      <c r="C51" s="187" t="str">
        <f t="shared" si="0"/>
        <v>F712531402651/RU18</v>
      </c>
      <c r="D51" s="185" t="s">
        <v>611</v>
      </c>
      <c r="E51" s="186">
        <v>26270</v>
      </c>
    </row>
    <row r="52" spans="1:5" x14ac:dyDescent="0.2">
      <c r="A52" s="83" t="s">
        <v>626</v>
      </c>
      <c r="B52" s="83" t="s">
        <v>742</v>
      </c>
      <c r="C52" s="187" t="str">
        <f t="shared" si="0"/>
        <v>F712531252455/RU18</v>
      </c>
      <c r="D52" s="185" t="s">
        <v>794</v>
      </c>
      <c r="E52" s="186">
        <v>25980</v>
      </c>
    </row>
    <row r="53" spans="1:5" x14ac:dyDescent="0.2">
      <c r="A53" s="83" t="s">
        <v>626</v>
      </c>
      <c r="B53" s="83" t="s">
        <v>741</v>
      </c>
      <c r="C53" s="187" t="str">
        <f t="shared" si="0"/>
        <v>F712421252154/RU18</v>
      </c>
      <c r="D53" s="185" t="s">
        <v>793</v>
      </c>
      <c r="E53" s="186">
        <v>32650</v>
      </c>
    </row>
    <row r="54" spans="1:5" x14ac:dyDescent="0.2">
      <c r="A54" s="83" t="s">
        <v>626</v>
      </c>
      <c r="B54" s="83" t="s">
        <v>744</v>
      </c>
      <c r="C54" s="187" t="str">
        <f t="shared" si="0"/>
        <v>F712531102651/RU18</v>
      </c>
      <c r="D54" s="185" t="s">
        <v>611</v>
      </c>
      <c r="E54" s="186">
        <v>27190</v>
      </c>
    </row>
    <row r="55" spans="1:5" x14ac:dyDescent="0.2">
      <c r="A55" s="83" t="s">
        <v>2</v>
      </c>
      <c r="B55" s="83" t="s">
        <v>824</v>
      </c>
      <c r="C55" s="187" t="str">
        <f t="shared" si="0"/>
        <v>F712301252526/RU10</v>
      </c>
      <c r="D55" s="185" t="s">
        <v>826</v>
      </c>
      <c r="E55" s="186">
        <v>46910</v>
      </c>
    </row>
    <row r="56" spans="1:5" x14ac:dyDescent="0.2">
      <c r="A56" s="83" t="s">
        <v>2</v>
      </c>
      <c r="B56" s="83" t="s">
        <v>825</v>
      </c>
      <c r="C56" s="187" t="str">
        <f t="shared" si="0"/>
        <v>F712301102526/RU10</v>
      </c>
      <c r="D56" s="185" t="s">
        <v>826</v>
      </c>
      <c r="E56" s="186">
        <v>47510</v>
      </c>
    </row>
    <row r="57" spans="1:5" x14ac:dyDescent="0.2">
      <c r="A57" s="83" t="s">
        <v>2</v>
      </c>
      <c r="B57" s="83" t="s">
        <v>693</v>
      </c>
      <c r="C57" s="187" t="str">
        <f t="shared" si="0"/>
        <v>F712531102451/RU10</v>
      </c>
      <c r="D57" s="185" t="s">
        <v>776</v>
      </c>
      <c r="E57" s="186">
        <v>28470</v>
      </c>
    </row>
    <row r="58" spans="1:5" x14ac:dyDescent="0.2">
      <c r="A58" s="83" t="s">
        <v>626</v>
      </c>
      <c r="B58" s="83" t="s">
        <v>743</v>
      </c>
      <c r="C58" s="187" t="str">
        <f t="shared" si="0"/>
        <v>F712531252654/RU18</v>
      </c>
      <c r="D58" s="185" t="s">
        <v>795</v>
      </c>
      <c r="E58" s="186">
        <v>24990</v>
      </c>
    </row>
    <row r="59" spans="1:5" x14ac:dyDescent="0.2">
      <c r="A59" s="83" t="s">
        <v>99</v>
      </c>
      <c r="B59" s="83" t="s">
        <v>825</v>
      </c>
      <c r="C59" s="187" t="str">
        <f t="shared" si="0"/>
        <v>F712301102526/RU12</v>
      </c>
      <c r="D59" s="185" t="s">
        <v>826</v>
      </c>
      <c r="E59" s="186">
        <v>48010</v>
      </c>
    </row>
    <row r="60" spans="1:5" x14ac:dyDescent="0.2">
      <c r="A60" s="83" t="s">
        <v>99</v>
      </c>
      <c r="B60" s="83" t="s">
        <v>824</v>
      </c>
      <c r="C60" s="187" t="str">
        <f t="shared" si="0"/>
        <v>F712301252526/RU12</v>
      </c>
      <c r="D60" s="185" t="s">
        <v>826</v>
      </c>
      <c r="E60" s="186">
        <v>47410</v>
      </c>
    </row>
    <row r="61" spans="1:5" x14ac:dyDescent="0.2">
      <c r="A61" s="206" t="s">
        <v>223</v>
      </c>
      <c r="B61" s="206" t="s">
        <v>594</v>
      </c>
      <c r="C61" s="206"/>
      <c r="D61" s="207" t="s">
        <v>830</v>
      </c>
      <c r="E61" s="208"/>
    </row>
    <row r="62" spans="1:5" x14ac:dyDescent="0.2">
      <c r="A62" s="83" t="s">
        <v>2</v>
      </c>
      <c r="B62" s="83" t="s">
        <v>643</v>
      </c>
      <c r="C62" s="187" t="str">
        <f t="shared" si="0"/>
        <v>F712421253166/RU10</v>
      </c>
      <c r="D62" s="185" t="s">
        <v>761</v>
      </c>
      <c r="E62" s="186">
        <v>39130</v>
      </c>
    </row>
    <row r="63" spans="1:5" x14ac:dyDescent="0.2">
      <c r="A63" s="83" t="s">
        <v>99</v>
      </c>
      <c r="B63" s="83" t="s">
        <v>659</v>
      </c>
      <c r="C63" s="187" t="str">
        <f t="shared" si="0"/>
        <v>F714421253166/RU12</v>
      </c>
      <c r="D63" s="185" t="s">
        <v>761</v>
      </c>
      <c r="E63" s="186">
        <v>39000</v>
      </c>
    </row>
    <row r="64" spans="1:5" x14ac:dyDescent="0.2">
      <c r="A64" s="83" t="s">
        <v>2</v>
      </c>
      <c r="B64" s="83" t="s">
        <v>644</v>
      </c>
      <c r="C64" s="187" t="str">
        <f t="shared" si="0"/>
        <v>F712531253366/RU10</v>
      </c>
      <c r="D64" s="185" t="s">
        <v>762</v>
      </c>
      <c r="E64" s="186">
        <v>32690</v>
      </c>
    </row>
    <row r="65" spans="1:5" x14ac:dyDescent="0.2">
      <c r="A65" s="83" t="s">
        <v>2</v>
      </c>
      <c r="B65" s="83" t="s">
        <v>646</v>
      </c>
      <c r="C65" s="187" t="str">
        <f t="shared" ref="C65:C108" si="1">CONCATENATE(B65,"/",A65)</f>
        <v>F712421253178/RU10</v>
      </c>
      <c r="D65" s="185" t="s">
        <v>763</v>
      </c>
      <c r="E65" s="186">
        <v>35940</v>
      </c>
    </row>
    <row r="66" spans="1:5" x14ac:dyDescent="0.2">
      <c r="A66" s="83" t="s">
        <v>2</v>
      </c>
      <c r="B66" s="83" t="s">
        <v>648</v>
      </c>
      <c r="C66" s="187" t="str">
        <f t="shared" si="1"/>
        <v>F712531253398/RU10</v>
      </c>
      <c r="D66" s="185" t="s">
        <v>764</v>
      </c>
      <c r="E66" s="186">
        <v>29300</v>
      </c>
    </row>
    <row r="67" spans="1:5" x14ac:dyDescent="0.2">
      <c r="A67" s="83" t="s">
        <v>2</v>
      </c>
      <c r="B67" s="83" t="s">
        <v>649</v>
      </c>
      <c r="C67" s="187" t="str">
        <f t="shared" si="1"/>
        <v>F712531403366/RU10</v>
      </c>
      <c r="D67" s="185" t="s">
        <v>762</v>
      </c>
      <c r="E67" s="186">
        <v>32370</v>
      </c>
    </row>
    <row r="68" spans="1:5" x14ac:dyDescent="0.2">
      <c r="A68" s="83" t="s">
        <v>2</v>
      </c>
      <c r="B68" s="83" t="s">
        <v>650</v>
      </c>
      <c r="C68" s="187" t="str">
        <f t="shared" si="1"/>
        <v>F712421403166/RU10</v>
      </c>
      <c r="D68" s="185" t="s">
        <v>761</v>
      </c>
      <c r="E68" s="186">
        <v>38810</v>
      </c>
    </row>
    <row r="69" spans="1:5" x14ac:dyDescent="0.2">
      <c r="A69" s="83" t="s">
        <v>2</v>
      </c>
      <c r="B69" s="83" t="s">
        <v>652</v>
      </c>
      <c r="C69" s="187" t="str">
        <f t="shared" si="1"/>
        <v>F712421403130/RU10</v>
      </c>
      <c r="D69" s="185" t="s">
        <v>765</v>
      </c>
      <c r="E69" s="186">
        <v>34800</v>
      </c>
    </row>
    <row r="70" spans="1:5" x14ac:dyDescent="0.2">
      <c r="A70" s="83" t="s">
        <v>2</v>
      </c>
      <c r="B70" s="83" t="s">
        <v>653</v>
      </c>
      <c r="C70" s="187" t="str">
        <f t="shared" si="1"/>
        <v>F712531403230/RU10</v>
      </c>
      <c r="D70" s="185" t="s">
        <v>766</v>
      </c>
      <c r="E70" s="186">
        <v>33050</v>
      </c>
    </row>
    <row r="71" spans="1:5" x14ac:dyDescent="0.2">
      <c r="A71" s="83" t="s">
        <v>2</v>
      </c>
      <c r="B71" s="198" t="s">
        <v>654</v>
      </c>
      <c r="C71" s="187" t="str">
        <f t="shared" si="1"/>
        <v>F712531403330/RU10</v>
      </c>
      <c r="D71" s="185" t="s">
        <v>767</v>
      </c>
      <c r="E71" s="186">
        <v>32350</v>
      </c>
    </row>
    <row r="72" spans="1:5" x14ac:dyDescent="0.2">
      <c r="A72" s="83" t="s">
        <v>2</v>
      </c>
      <c r="B72" s="83" t="s">
        <v>655</v>
      </c>
      <c r="C72" s="187" t="str">
        <f t="shared" si="1"/>
        <v>F712531403340/RU10</v>
      </c>
      <c r="D72" s="185" t="s">
        <v>768</v>
      </c>
      <c r="E72" s="186">
        <v>30550</v>
      </c>
    </row>
    <row r="73" spans="1:5" x14ac:dyDescent="0.2">
      <c r="A73" s="83" t="s">
        <v>99</v>
      </c>
      <c r="B73" s="83" t="s">
        <v>656</v>
      </c>
      <c r="C73" s="187" t="str">
        <f t="shared" si="1"/>
        <v>F714421253178/RU12</v>
      </c>
      <c r="D73" s="185" t="s">
        <v>763</v>
      </c>
      <c r="E73" s="186">
        <v>35700</v>
      </c>
    </row>
    <row r="74" spans="1:5" x14ac:dyDescent="0.2">
      <c r="A74" s="83" t="s">
        <v>99</v>
      </c>
      <c r="B74" s="83" t="s">
        <v>657</v>
      </c>
      <c r="C74" s="187" t="str">
        <f t="shared" si="1"/>
        <v>F714521253278/RU12</v>
      </c>
      <c r="D74" s="185" t="s">
        <v>769</v>
      </c>
      <c r="E74" s="186">
        <v>31140</v>
      </c>
    </row>
    <row r="75" spans="1:5" x14ac:dyDescent="0.2">
      <c r="A75" s="83" t="s">
        <v>99</v>
      </c>
      <c r="B75" s="83" t="s">
        <v>658</v>
      </c>
      <c r="C75" s="187" t="str">
        <f t="shared" si="1"/>
        <v>F714531253398/RU12</v>
      </c>
      <c r="D75" s="185" t="s">
        <v>764</v>
      </c>
      <c r="E75" s="186">
        <v>29050</v>
      </c>
    </row>
    <row r="76" spans="1:5" x14ac:dyDescent="0.2">
      <c r="A76" s="83" t="s">
        <v>99</v>
      </c>
      <c r="B76" s="83" t="s">
        <v>660</v>
      </c>
      <c r="C76" s="187" t="str">
        <f t="shared" si="1"/>
        <v>F714521253266/RU12</v>
      </c>
      <c r="D76" s="185" t="s">
        <v>770</v>
      </c>
      <c r="E76" s="186">
        <v>34360</v>
      </c>
    </row>
    <row r="77" spans="1:5" x14ac:dyDescent="0.2">
      <c r="A77" s="83" t="s">
        <v>99</v>
      </c>
      <c r="B77" s="83" t="s">
        <v>661</v>
      </c>
      <c r="C77" s="187" t="str">
        <f t="shared" si="1"/>
        <v>F714531253366/RU12</v>
      </c>
      <c r="D77" s="185" t="s">
        <v>762</v>
      </c>
      <c r="E77" s="186">
        <v>31890</v>
      </c>
    </row>
    <row r="78" spans="1:5" x14ac:dyDescent="0.2">
      <c r="A78" s="83" t="s">
        <v>2</v>
      </c>
      <c r="B78" s="198" t="s">
        <v>662</v>
      </c>
      <c r="C78" s="187" t="str">
        <f t="shared" si="1"/>
        <v>F712421103166/RU10</v>
      </c>
      <c r="D78" s="185" t="s">
        <v>761</v>
      </c>
      <c r="E78" s="186">
        <v>39730</v>
      </c>
    </row>
    <row r="79" spans="1:5" x14ac:dyDescent="0.2">
      <c r="A79" s="83" t="s">
        <v>99</v>
      </c>
      <c r="B79" s="198" t="s">
        <v>662</v>
      </c>
      <c r="C79" s="187" t="str">
        <f t="shared" si="1"/>
        <v>F712421103166/RU12</v>
      </c>
      <c r="D79" s="185" t="s">
        <v>761</v>
      </c>
      <c r="E79" s="186">
        <v>39600</v>
      </c>
    </row>
    <row r="80" spans="1:5" x14ac:dyDescent="0.2">
      <c r="A80" s="83" t="s">
        <v>626</v>
      </c>
      <c r="B80" s="198" t="s">
        <v>326</v>
      </c>
      <c r="C80" s="187" t="str">
        <f t="shared" si="1"/>
        <v>F712301253285/RU18</v>
      </c>
      <c r="D80" s="185" t="s">
        <v>748</v>
      </c>
      <c r="E80" s="186">
        <v>64340</v>
      </c>
    </row>
    <row r="81" spans="1:5" x14ac:dyDescent="0.2">
      <c r="A81" s="198" t="s">
        <v>2</v>
      </c>
      <c r="B81" s="198" t="s">
        <v>326</v>
      </c>
      <c r="C81" s="187" t="str">
        <f t="shared" si="1"/>
        <v>F712301253285/RU10</v>
      </c>
      <c r="D81" s="185" t="s">
        <v>748</v>
      </c>
      <c r="E81" s="186">
        <v>63840</v>
      </c>
    </row>
    <row r="82" spans="1:5" x14ac:dyDescent="0.2">
      <c r="A82" s="83" t="s">
        <v>99</v>
      </c>
      <c r="B82" s="198" t="s">
        <v>326</v>
      </c>
      <c r="C82" s="187" t="str">
        <f t="shared" si="1"/>
        <v>F712301253285/RU12</v>
      </c>
      <c r="D82" s="185" t="s">
        <v>748</v>
      </c>
      <c r="E82" s="186">
        <v>64340</v>
      </c>
    </row>
    <row r="83" spans="1:5" x14ac:dyDescent="0.2">
      <c r="A83" s="198" t="s">
        <v>2</v>
      </c>
      <c r="B83" s="198" t="s">
        <v>562</v>
      </c>
      <c r="C83" s="187" t="str">
        <f t="shared" si="1"/>
        <v>F712301103285/RU10</v>
      </c>
      <c r="D83" s="185" t="s">
        <v>748</v>
      </c>
      <c r="E83" s="186">
        <v>64440</v>
      </c>
    </row>
    <row r="84" spans="1:5" x14ac:dyDescent="0.2">
      <c r="A84" s="198" t="s">
        <v>99</v>
      </c>
      <c r="B84" s="198" t="s">
        <v>562</v>
      </c>
      <c r="C84" s="187" t="str">
        <f t="shared" si="1"/>
        <v>F712301103285/RU12</v>
      </c>
      <c r="D84" s="185" t="s">
        <v>748</v>
      </c>
      <c r="E84" s="186">
        <v>64940</v>
      </c>
    </row>
    <row r="85" spans="1:5" x14ac:dyDescent="0.2">
      <c r="A85" s="83" t="s">
        <v>2</v>
      </c>
      <c r="B85" s="83" t="s">
        <v>694</v>
      </c>
      <c r="C85" s="187" t="str">
        <f t="shared" si="1"/>
        <v>F712531253266/RU10</v>
      </c>
      <c r="D85" s="185" t="s">
        <v>770</v>
      </c>
      <c r="E85" s="186">
        <v>34400</v>
      </c>
    </row>
    <row r="86" spans="1:5" x14ac:dyDescent="0.2">
      <c r="A86" s="83" t="s">
        <v>2</v>
      </c>
      <c r="B86" s="83" t="s">
        <v>695</v>
      </c>
      <c r="C86" s="187" t="str">
        <f t="shared" si="1"/>
        <v>F712531253278/RU10</v>
      </c>
      <c r="D86" s="185" t="s">
        <v>769</v>
      </c>
      <c r="E86" s="186">
        <v>31470</v>
      </c>
    </row>
    <row r="87" spans="1:5" x14ac:dyDescent="0.2">
      <c r="A87" s="198" t="s">
        <v>2</v>
      </c>
      <c r="B87" s="198" t="s">
        <v>696</v>
      </c>
      <c r="C87" s="187" t="str">
        <f t="shared" si="1"/>
        <v>F712531403266/RU10</v>
      </c>
      <c r="D87" s="185" t="s">
        <v>770</v>
      </c>
      <c r="E87" s="186">
        <v>34080</v>
      </c>
    </row>
    <row r="88" spans="1:5" x14ac:dyDescent="0.2">
      <c r="A88" s="83" t="s">
        <v>2</v>
      </c>
      <c r="B88" s="83" t="s">
        <v>735</v>
      </c>
      <c r="C88" s="187" t="str">
        <f t="shared" si="1"/>
        <v>F712531103266/RU10</v>
      </c>
      <c r="D88" s="185" t="s">
        <v>770</v>
      </c>
      <c r="E88" s="186">
        <v>35000</v>
      </c>
    </row>
    <row r="89" spans="1:5" x14ac:dyDescent="0.2">
      <c r="A89" s="198" t="s">
        <v>2</v>
      </c>
      <c r="B89" s="198" t="s">
        <v>300</v>
      </c>
      <c r="C89" s="187" t="str">
        <f t="shared" si="1"/>
        <v>F712421253102/RU10</v>
      </c>
      <c r="D89" s="185" t="s">
        <v>789</v>
      </c>
      <c r="E89" s="186">
        <v>43190</v>
      </c>
    </row>
    <row r="90" spans="1:5" x14ac:dyDescent="0.2">
      <c r="A90" s="198" t="s">
        <v>626</v>
      </c>
      <c r="B90" s="198" t="s">
        <v>662</v>
      </c>
      <c r="C90" s="187" t="str">
        <f t="shared" si="1"/>
        <v>F712421103166/RU18</v>
      </c>
      <c r="D90" s="185" t="s">
        <v>761</v>
      </c>
      <c r="E90" s="186">
        <v>40830</v>
      </c>
    </row>
    <row r="91" spans="1:5" x14ac:dyDescent="0.2">
      <c r="A91" s="198" t="s">
        <v>99</v>
      </c>
      <c r="B91" s="198" t="s">
        <v>553</v>
      </c>
      <c r="C91" s="187" t="str">
        <f t="shared" si="1"/>
        <v>F714421253102/RU12</v>
      </c>
      <c r="D91" s="185" t="s">
        <v>789</v>
      </c>
      <c r="E91" s="186">
        <v>42070</v>
      </c>
    </row>
    <row r="92" spans="1:5" x14ac:dyDescent="0.2">
      <c r="A92" s="198" t="s">
        <v>2</v>
      </c>
      <c r="B92" s="198" t="s">
        <v>811</v>
      </c>
      <c r="C92" s="187" t="str">
        <f t="shared" si="1"/>
        <v>F712301403301/RU10</v>
      </c>
      <c r="D92" s="185" t="s">
        <v>814</v>
      </c>
      <c r="E92" s="186">
        <v>60020</v>
      </c>
    </row>
    <row r="93" spans="1:5" x14ac:dyDescent="0.2">
      <c r="A93" s="198" t="s">
        <v>626</v>
      </c>
      <c r="B93" s="198" t="s">
        <v>811</v>
      </c>
      <c r="C93" s="187" t="str">
        <f t="shared" si="1"/>
        <v>F712301403301/RU18</v>
      </c>
      <c r="D93" s="185" t="s">
        <v>814</v>
      </c>
      <c r="E93" s="186">
        <v>60520</v>
      </c>
    </row>
    <row r="94" spans="1:5" x14ac:dyDescent="0.2">
      <c r="A94" s="198" t="s">
        <v>2</v>
      </c>
      <c r="B94" s="198" t="s">
        <v>812</v>
      </c>
      <c r="C94" s="187" t="str">
        <f t="shared" si="1"/>
        <v>F712301403117/RU10</v>
      </c>
      <c r="D94" s="185" t="s">
        <v>815</v>
      </c>
      <c r="E94" s="186">
        <v>73950</v>
      </c>
    </row>
    <row r="95" spans="1:5" x14ac:dyDescent="0.2">
      <c r="A95" s="198" t="s">
        <v>99</v>
      </c>
      <c r="B95" s="198" t="s">
        <v>811</v>
      </c>
      <c r="C95" s="187" t="str">
        <f t="shared" si="1"/>
        <v>F712301403301/RU12</v>
      </c>
      <c r="D95" s="185" t="s">
        <v>814</v>
      </c>
      <c r="E95" s="186">
        <v>60520</v>
      </c>
    </row>
    <row r="96" spans="1:5" x14ac:dyDescent="0.2">
      <c r="A96" s="198" t="s">
        <v>626</v>
      </c>
      <c r="B96" s="198" t="s">
        <v>643</v>
      </c>
      <c r="C96" s="187" t="str">
        <f t="shared" si="1"/>
        <v>F712421253166/RU18</v>
      </c>
      <c r="D96" s="185" t="s">
        <v>761</v>
      </c>
      <c r="E96" s="186">
        <v>40230</v>
      </c>
    </row>
    <row r="97" spans="1:7" x14ac:dyDescent="0.2">
      <c r="A97" s="198" t="s">
        <v>626</v>
      </c>
      <c r="B97" s="198" t="s">
        <v>644</v>
      </c>
      <c r="C97" s="187" t="str">
        <f t="shared" si="1"/>
        <v>F712531253366/RU18</v>
      </c>
      <c r="D97" s="185" t="s">
        <v>762</v>
      </c>
      <c r="E97" s="186">
        <v>33790</v>
      </c>
      <c r="G97" s="30"/>
    </row>
    <row r="98" spans="1:7" x14ac:dyDescent="0.2">
      <c r="A98" s="83" t="s">
        <v>626</v>
      </c>
      <c r="B98" s="83" t="s">
        <v>646</v>
      </c>
      <c r="C98" s="187" t="str">
        <f t="shared" si="1"/>
        <v>F712421253178/RU18</v>
      </c>
      <c r="D98" s="185" t="s">
        <v>763</v>
      </c>
      <c r="E98" s="186">
        <v>37040</v>
      </c>
    </row>
    <row r="99" spans="1:7" x14ac:dyDescent="0.2">
      <c r="A99" s="83" t="s">
        <v>626</v>
      </c>
      <c r="B99" s="83" t="s">
        <v>648</v>
      </c>
      <c r="C99" s="187" t="str">
        <f t="shared" si="1"/>
        <v>F712531253398/RU18</v>
      </c>
      <c r="D99" s="185" t="s">
        <v>764</v>
      </c>
      <c r="E99" s="186">
        <v>30400</v>
      </c>
    </row>
    <row r="100" spans="1:7" x14ac:dyDescent="0.2">
      <c r="A100" s="198" t="s">
        <v>626</v>
      </c>
      <c r="B100" s="198" t="s">
        <v>652</v>
      </c>
      <c r="C100" s="187" t="str">
        <f t="shared" si="1"/>
        <v>F712421403130/RU18</v>
      </c>
      <c r="D100" s="185" t="s">
        <v>765</v>
      </c>
      <c r="E100" s="186">
        <v>37900</v>
      </c>
    </row>
    <row r="101" spans="1:7" x14ac:dyDescent="0.2">
      <c r="A101" s="83" t="s">
        <v>626</v>
      </c>
      <c r="B101" s="83" t="s">
        <v>300</v>
      </c>
      <c r="C101" s="187" t="str">
        <f t="shared" si="1"/>
        <v>F712421253102/RU18</v>
      </c>
      <c r="D101" s="185" t="s">
        <v>789</v>
      </c>
      <c r="E101" s="186">
        <v>44290</v>
      </c>
    </row>
    <row r="102" spans="1:7" x14ac:dyDescent="0.2">
      <c r="A102" s="83" t="s">
        <v>626</v>
      </c>
      <c r="B102" s="83" t="s">
        <v>694</v>
      </c>
      <c r="C102" s="187" t="str">
        <f t="shared" si="1"/>
        <v>F712531253266/RU18</v>
      </c>
      <c r="D102" s="185" t="s">
        <v>770</v>
      </c>
      <c r="E102" s="186">
        <v>35500</v>
      </c>
    </row>
    <row r="103" spans="1:7" x14ac:dyDescent="0.2">
      <c r="A103" s="83" t="s">
        <v>626</v>
      </c>
      <c r="B103" s="198" t="s">
        <v>695</v>
      </c>
      <c r="C103" s="187" t="str">
        <f t="shared" si="1"/>
        <v>F712531253278/RU18</v>
      </c>
      <c r="D103" s="185" t="s">
        <v>769</v>
      </c>
      <c r="E103" s="186">
        <v>32570</v>
      </c>
    </row>
    <row r="104" spans="1:7" x14ac:dyDescent="0.2">
      <c r="A104" s="83" t="s">
        <v>2</v>
      </c>
      <c r="B104" s="83" t="s">
        <v>604</v>
      </c>
      <c r="C104" s="187" t="str">
        <f t="shared" si="1"/>
        <v>F712201403279/RU10</v>
      </c>
      <c r="D104" s="185" t="s">
        <v>823</v>
      </c>
      <c r="E104" s="186">
        <v>82010</v>
      </c>
    </row>
    <row r="105" spans="1:7" x14ac:dyDescent="0.2">
      <c r="A105" s="83" t="s">
        <v>2</v>
      </c>
      <c r="B105" s="83" t="s">
        <v>605</v>
      </c>
      <c r="C105" s="187" t="str">
        <f t="shared" si="1"/>
        <v>F712201403397/RU10</v>
      </c>
      <c r="D105" s="185" t="s">
        <v>791</v>
      </c>
      <c r="E105" s="186">
        <v>82740.399999999994</v>
      </c>
    </row>
    <row r="106" spans="1:7" x14ac:dyDescent="0.2">
      <c r="A106" s="83" t="s">
        <v>2</v>
      </c>
      <c r="B106" s="83" t="s">
        <v>606</v>
      </c>
      <c r="C106" s="187" t="str">
        <f t="shared" si="1"/>
        <v>F712301403115/RU10</v>
      </c>
      <c r="D106" s="185" t="s">
        <v>827</v>
      </c>
      <c r="E106" s="186">
        <v>97950</v>
      </c>
    </row>
    <row r="107" spans="1:7" x14ac:dyDescent="0.2">
      <c r="A107" s="83" t="s">
        <v>626</v>
      </c>
      <c r="B107" s="83" t="s">
        <v>562</v>
      </c>
      <c r="C107" s="187" t="str">
        <f t="shared" si="1"/>
        <v>F712301103285/RU18</v>
      </c>
      <c r="D107" s="185" t="s">
        <v>748</v>
      </c>
      <c r="E107" s="186">
        <v>64940</v>
      </c>
    </row>
    <row r="108" spans="1:7" x14ac:dyDescent="0.2">
      <c r="A108" s="83" t="s">
        <v>2</v>
      </c>
      <c r="B108" s="83" t="s">
        <v>835</v>
      </c>
      <c r="C108" s="187" t="str">
        <f t="shared" si="1"/>
        <v>F712421253065/RU10</v>
      </c>
      <c r="D108" s="185" t="s">
        <v>844</v>
      </c>
      <c r="E108" s="186">
        <v>42600</v>
      </c>
    </row>
    <row r="109" spans="1:7" x14ac:dyDescent="0.2">
      <c r="A109" s="83" t="s">
        <v>626</v>
      </c>
      <c r="B109" s="83" t="s">
        <v>835</v>
      </c>
      <c r="C109" s="187" t="str">
        <f t="shared" ref="C109:C110" si="2">CONCATENATE(B109,"/",A109)</f>
        <v>F712421253065/RU18</v>
      </c>
      <c r="D109" s="185" t="s">
        <v>844</v>
      </c>
      <c r="E109" s="186">
        <v>43700</v>
      </c>
    </row>
    <row r="110" spans="1:7" x14ac:dyDescent="0.2">
      <c r="A110" s="83" t="s">
        <v>626</v>
      </c>
      <c r="B110" s="83" t="s">
        <v>843</v>
      </c>
      <c r="C110" s="187" t="str">
        <f t="shared" si="2"/>
        <v>F712531253367/RU18</v>
      </c>
      <c r="D110" s="185" t="s">
        <v>848</v>
      </c>
      <c r="E110" s="186">
        <v>34540</v>
      </c>
    </row>
    <row r="111" spans="1:7" x14ac:dyDescent="0.2">
      <c r="A111" s="206" t="s">
        <v>223</v>
      </c>
      <c r="B111" s="206" t="s">
        <v>594</v>
      </c>
      <c r="C111" s="206"/>
      <c r="D111" s="207" t="s">
        <v>831</v>
      </c>
      <c r="E111" s="208"/>
    </row>
    <row r="112" spans="1:7" x14ac:dyDescent="0.2">
      <c r="A112" s="83" t="s">
        <v>2</v>
      </c>
      <c r="B112" s="83" t="s">
        <v>691</v>
      </c>
      <c r="C112" s="187" t="str">
        <f t="shared" ref="C112:C145" si="3">CONCATENATE(B112,"/",A112)</f>
        <v>F712421104151/RU10</v>
      </c>
      <c r="D112" s="185" t="s">
        <v>632</v>
      </c>
      <c r="E112" s="186">
        <v>32650</v>
      </c>
    </row>
    <row r="113" spans="1:5" x14ac:dyDescent="0.2">
      <c r="A113" s="83" t="s">
        <v>2</v>
      </c>
      <c r="B113" s="83" t="s">
        <v>225</v>
      </c>
      <c r="C113" s="187" t="str">
        <f t="shared" si="3"/>
        <v>F712301254713/RU10</v>
      </c>
      <c r="D113" s="185" t="s">
        <v>688</v>
      </c>
      <c r="E113" s="186">
        <v>72770</v>
      </c>
    </row>
    <row r="114" spans="1:5" x14ac:dyDescent="0.2">
      <c r="A114" s="83" t="s">
        <v>626</v>
      </c>
      <c r="B114" s="198" t="s">
        <v>225</v>
      </c>
      <c r="C114" s="187" t="str">
        <f t="shared" si="3"/>
        <v>F712301254713/RU18</v>
      </c>
      <c r="D114" s="185" t="s">
        <v>688</v>
      </c>
      <c r="E114" s="186">
        <v>73270</v>
      </c>
    </row>
    <row r="115" spans="1:5" x14ac:dyDescent="0.2">
      <c r="A115" s="83" t="s">
        <v>2</v>
      </c>
      <c r="B115" s="83" t="s">
        <v>686</v>
      </c>
      <c r="C115" s="187" t="str">
        <f t="shared" si="3"/>
        <v>F712531404200/RU10</v>
      </c>
      <c r="D115" s="185" t="s">
        <v>758</v>
      </c>
      <c r="E115" s="186">
        <v>33510</v>
      </c>
    </row>
    <row r="116" spans="1:5" x14ac:dyDescent="0.2">
      <c r="A116" s="83" t="s">
        <v>2</v>
      </c>
      <c r="B116" s="83" t="s">
        <v>7</v>
      </c>
      <c r="C116" s="187" t="str">
        <f t="shared" si="3"/>
        <v>F712411404101/RU10</v>
      </c>
      <c r="D116" s="185" t="s">
        <v>760</v>
      </c>
      <c r="E116" s="186">
        <v>40780</v>
      </c>
    </row>
    <row r="117" spans="1:5" x14ac:dyDescent="0.2">
      <c r="A117" s="83" t="s">
        <v>2</v>
      </c>
      <c r="B117" s="83" t="s">
        <v>332</v>
      </c>
      <c r="C117" s="187" t="str">
        <f t="shared" si="3"/>
        <v>F712421254161/RU10</v>
      </c>
      <c r="D117" s="185" t="s">
        <v>772</v>
      </c>
      <c r="E117" s="186">
        <v>40670</v>
      </c>
    </row>
    <row r="118" spans="1:5" x14ac:dyDescent="0.2">
      <c r="A118" s="83" t="s">
        <v>2</v>
      </c>
      <c r="B118" s="83" t="s">
        <v>629</v>
      </c>
      <c r="C118" s="187" t="str">
        <f t="shared" si="3"/>
        <v>F712421254151/RU10</v>
      </c>
      <c r="D118" s="185" t="s">
        <v>632</v>
      </c>
      <c r="E118" s="186">
        <v>32050</v>
      </c>
    </row>
    <row r="119" spans="1:5" x14ac:dyDescent="0.2">
      <c r="A119" s="83" t="s">
        <v>99</v>
      </c>
      <c r="B119" s="83" t="s">
        <v>617</v>
      </c>
      <c r="C119" s="187" t="str">
        <f t="shared" si="3"/>
        <v>F714531254261/RU12</v>
      </c>
      <c r="D119" s="185" t="s">
        <v>774</v>
      </c>
      <c r="E119" s="186">
        <v>32140</v>
      </c>
    </row>
    <row r="120" spans="1:5" x14ac:dyDescent="0.2">
      <c r="A120" s="198" t="s">
        <v>99</v>
      </c>
      <c r="B120" s="83" t="s">
        <v>299</v>
      </c>
      <c r="C120" s="187" t="str">
        <f t="shared" si="3"/>
        <v>F714411254151/RU12</v>
      </c>
      <c r="D120" s="185" t="s">
        <v>632</v>
      </c>
      <c r="E120" s="186">
        <v>35280</v>
      </c>
    </row>
    <row r="121" spans="1:5" x14ac:dyDescent="0.2">
      <c r="A121" s="83" t="s">
        <v>99</v>
      </c>
      <c r="B121" s="83" t="s">
        <v>615</v>
      </c>
      <c r="C121" s="187" t="str">
        <f t="shared" si="3"/>
        <v>F714531254361/RU12</v>
      </c>
      <c r="D121" s="185" t="s">
        <v>257</v>
      </c>
      <c r="E121" s="186">
        <v>29650</v>
      </c>
    </row>
    <row r="122" spans="1:5" x14ac:dyDescent="0.2">
      <c r="A122" s="83" t="s">
        <v>2</v>
      </c>
      <c r="B122" s="83" t="s">
        <v>26</v>
      </c>
      <c r="C122" s="187" t="str">
        <f t="shared" si="3"/>
        <v>F712511254552/RU10</v>
      </c>
      <c r="D122" s="185" t="s">
        <v>323</v>
      </c>
      <c r="E122" s="186">
        <v>32620</v>
      </c>
    </row>
    <row r="123" spans="1:5" x14ac:dyDescent="0.2">
      <c r="A123" s="83" t="s">
        <v>2</v>
      </c>
      <c r="B123" s="83" t="s">
        <v>80</v>
      </c>
      <c r="C123" s="187" t="str">
        <f t="shared" si="3"/>
        <v>F712511404552/RU10</v>
      </c>
      <c r="D123" s="185" t="s">
        <v>323</v>
      </c>
      <c r="E123" s="186">
        <v>32300</v>
      </c>
    </row>
    <row r="124" spans="1:5" x14ac:dyDescent="0.2">
      <c r="A124" s="83" t="s">
        <v>99</v>
      </c>
      <c r="B124" s="83" t="s">
        <v>98</v>
      </c>
      <c r="C124" s="187" t="str">
        <f t="shared" si="3"/>
        <v>F714511254552/RU12</v>
      </c>
      <c r="D124" s="185" t="s">
        <v>323</v>
      </c>
      <c r="E124" s="186">
        <v>30840</v>
      </c>
    </row>
    <row r="125" spans="1:5" x14ac:dyDescent="0.2">
      <c r="A125" s="83" t="s">
        <v>2</v>
      </c>
      <c r="B125" s="83" t="s">
        <v>699</v>
      </c>
      <c r="C125" s="187" t="str">
        <f t="shared" si="3"/>
        <v>F712421254102/RU10</v>
      </c>
      <c r="D125" s="185" t="s">
        <v>322</v>
      </c>
      <c r="E125" s="186">
        <v>43740</v>
      </c>
    </row>
    <row r="126" spans="1:5" x14ac:dyDescent="0.2">
      <c r="A126" s="83" t="s">
        <v>2</v>
      </c>
      <c r="B126" s="83" t="s">
        <v>810</v>
      </c>
      <c r="C126" s="187" t="str">
        <f t="shared" ref="C126" si="4">CONCATENATE(B126,"/",A126)</f>
        <v>F712421104102/RU10</v>
      </c>
      <c r="D126" s="185" t="s">
        <v>322</v>
      </c>
      <c r="E126" s="186">
        <v>44340</v>
      </c>
    </row>
    <row r="127" spans="1:5" x14ac:dyDescent="0.2">
      <c r="A127" s="83" t="s">
        <v>99</v>
      </c>
      <c r="B127" s="83" t="s">
        <v>263</v>
      </c>
      <c r="C127" s="187" t="str">
        <f t="shared" si="3"/>
        <v>F714411254102/RU12</v>
      </c>
      <c r="D127" s="185" t="s">
        <v>783</v>
      </c>
      <c r="E127" s="186">
        <v>46070</v>
      </c>
    </row>
    <row r="128" spans="1:5" x14ac:dyDescent="0.2">
      <c r="A128" s="83" t="s">
        <v>2</v>
      </c>
      <c r="B128" s="83" t="s">
        <v>282</v>
      </c>
      <c r="C128" s="187" t="str">
        <f t="shared" si="3"/>
        <v>F712531404351/RU10</v>
      </c>
      <c r="D128" s="185" t="s">
        <v>784</v>
      </c>
      <c r="E128" s="186">
        <v>29240</v>
      </c>
    </row>
    <row r="129" spans="1:5" x14ac:dyDescent="0.2">
      <c r="A129" s="83" t="s">
        <v>2</v>
      </c>
      <c r="B129" s="83" t="s">
        <v>284</v>
      </c>
      <c r="C129" s="187" t="str">
        <f t="shared" si="3"/>
        <v>F712421404161/RU10</v>
      </c>
      <c r="D129" s="185" t="s">
        <v>772</v>
      </c>
      <c r="E129" s="186">
        <v>40350</v>
      </c>
    </row>
    <row r="130" spans="1:5" x14ac:dyDescent="0.2">
      <c r="A130" s="83" t="s">
        <v>2</v>
      </c>
      <c r="B130" s="83" t="s">
        <v>287</v>
      </c>
      <c r="C130" s="187" t="str">
        <f t="shared" si="3"/>
        <v>F712531404361/RU10</v>
      </c>
      <c r="D130" s="185" t="s">
        <v>257</v>
      </c>
      <c r="E130" s="186">
        <v>29140</v>
      </c>
    </row>
    <row r="131" spans="1:5" x14ac:dyDescent="0.2">
      <c r="A131" s="83" t="s">
        <v>2</v>
      </c>
      <c r="B131" s="83" t="s">
        <v>286</v>
      </c>
      <c r="C131" s="187" t="str">
        <f t="shared" si="3"/>
        <v>F712421404151/RU10</v>
      </c>
      <c r="D131" s="185" t="s">
        <v>632</v>
      </c>
      <c r="E131" s="186">
        <v>31730</v>
      </c>
    </row>
    <row r="132" spans="1:5" x14ac:dyDescent="0.2">
      <c r="A132" s="83" t="s">
        <v>2</v>
      </c>
      <c r="B132" s="83" t="s">
        <v>555</v>
      </c>
      <c r="C132" s="187" t="str">
        <f t="shared" si="3"/>
        <v>F712531404261/RU10</v>
      </c>
      <c r="D132" s="185" t="s">
        <v>774</v>
      </c>
      <c r="E132" s="186">
        <v>30860</v>
      </c>
    </row>
    <row r="133" spans="1:5" x14ac:dyDescent="0.2">
      <c r="A133" s="83" t="s">
        <v>99</v>
      </c>
      <c r="B133" s="83" t="s">
        <v>39</v>
      </c>
      <c r="C133" s="187" t="str">
        <f t="shared" si="3"/>
        <v>F714411254161/RU12</v>
      </c>
      <c r="D133" s="185" t="s">
        <v>772</v>
      </c>
      <c r="E133" s="186">
        <v>40300</v>
      </c>
    </row>
    <row r="134" spans="1:5" x14ac:dyDescent="0.2">
      <c r="A134" s="83" t="s">
        <v>2</v>
      </c>
      <c r="B134" s="83" t="s">
        <v>313</v>
      </c>
      <c r="C134" s="187" t="str">
        <f t="shared" si="3"/>
        <v>F712421104161/RU10</v>
      </c>
      <c r="D134" s="185" t="s">
        <v>772</v>
      </c>
      <c r="E134" s="186">
        <v>41270</v>
      </c>
    </row>
    <row r="135" spans="1:5" x14ac:dyDescent="0.2">
      <c r="A135" s="83" t="s">
        <v>99</v>
      </c>
      <c r="B135" s="83" t="s">
        <v>616</v>
      </c>
      <c r="C135" s="187" t="str">
        <f t="shared" si="3"/>
        <v>F714531254351/RU12</v>
      </c>
      <c r="D135" s="185" t="s">
        <v>784</v>
      </c>
      <c r="E135" s="186">
        <v>29360</v>
      </c>
    </row>
    <row r="136" spans="1:5" x14ac:dyDescent="0.2">
      <c r="A136" s="83" t="s">
        <v>626</v>
      </c>
      <c r="B136" s="83" t="s">
        <v>810</v>
      </c>
      <c r="C136" s="187" t="str">
        <f t="shared" si="3"/>
        <v>F712421104102/RU18</v>
      </c>
      <c r="D136" s="185" t="s">
        <v>322</v>
      </c>
      <c r="E136" s="186">
        <v>45440</v>
      </c>
    </row>
    <row r="137" spans="1:5" x14ac:dyDescent="0.2">
      <c r="A137" s="83" t="s">
        <v>626</v>
      </c>
      <c r="B137" s="83" t="s">
        <v>629</v>
      </c>
      <c r="C137" s="187" t="str">
        <f t="shared" si="3"/>
        <v>F712421254151/RU18</v>
      </c>
      <c r="D137" s="185" t="s">
        <v>632</v>
      </c>
      <c r="E137" s="186">
        <v>33150</v>
      </c>
    </row>
    <row r="138" spans="1:5" x14ac:dyDescent="0.2">
      <c r="A138" s="83" t="s">
        <v>626</v>
      </c>
      <c r="B138" s="83" t="s">
        <v>332</v>
      </c>
      <c r="C138" s="187" t="str">
        <f t="shared" si="3"/>
        <v>F712421254161/RU18</v>
      </c>
      <c r="D138" s="185" t="s">
        <v>772</v>
      </c>
      <c r="E138" s="186">
        <v>41770</v>
      </c>
    </row>
    <row r="139" spans="1:5" x14ac:dyDescent="0.2">
      <c r="A139" s="83" t="s">
        <v>626</v>
      </c>
      <c r="B139" s="83" t="s">
        <v>26</v>
      </c>
      <c r="C139" s="187" t="str">
        <f t="shared" si="3"/>
        <v>F712511254552/RU18</v>
      </c>
      <c r="D139" s="185" t="s">
        <v>323</v>
      </c>
      <c r="E139" s="186">
        <v>33720</v>
      </c>
    </row>
    <row r="140" spans="1:5" x14ac:dyDescent="0.2">
      <c r="A140" s="83" t="s">
        <v>626</v>
      </c>
      <c r="B140" s="83" t="s">
        <v>555</v>
      </c>
      <c r="C140" s="187" t="str">
        <f t="shared" si="3"/>
        <v>F712531404261/RU18</v>
      </c>
      <c r="D140" s="185" t="s">
        <v>774</v>
      </c>
      <c r="E140" s="186">
        <v>31960</v>
      </c>
    </row>
    <row r="141" spans="1:5" x14ac:dyDescent="0.2">
      <c r="A141" s="83" t="s">
        <v>626</v>
      </c>
      <c r="B141" s="83" t="s">
        <v>282</v>
      </c>
      <c r="C141" s="187" t="str">
        <f t="shared" si="3"/>
        <v>F712531404351/RU18</v>
      </c>
      <c r="D141" s="185" t="s">
        <v>784</v>
      </c>
      <c r="E141" s="186">
        <v>30340</v>
      </c>
    </row>
    <row r="142" spans="1:5" x14ac:dyDescent="0.2">
      <c r="A142" s="83" t="s">
        <v>626</v>
      </c>
      <c r="B142" s="83" t="s">
        <v>287</v>
      </c>
      <c r="C142" s="187" t="str">
        <f t="shared" si="3"/>
        <v>F712531404361/RU18</v>
      </c>
      <c r="D142" s="185" t="s">
        <v>257</v>
      </c>
      <c r="E142" s="186">
        <v>30240</v>
      </c>
    </row>
    <row r="143" spans="1:5" x14ac:dyDescent="0.2">
      <c r="A143" s="83" t="s">
        <v>626</v>
      </c>
      <c r="B143" s="83" t="s">
        <v>699</v>
      </c>
      <c r="C143" s="187" t="str">
        <f t="shared" si="3"/>
        <v>F712421254102/RU18</v>
      </c>
      <c r="D143" s="185" t="s">
        <v>322</v>
      </c>
      <c r="E143" s="186">
        <v>44840</v>
      </c>
    </row>
    <row r="144" spans="1:5" x14ac:dyDescent="0.2">
      <c r="A144" s="83" t="s">
        <v>2</v>
      </c>
      <c r="B144" s="83" t="s">
        <v>718</v>
      </c>
      <c r="C144" s="187" t="str">
        <f t="shared" si="3"/>
        <v>F712411254106/RU10</v>
      </c>
      <c r="D144" s="185" t="s">
        <v>759</v>
      </c>
      <c r="E144" s="186">
        <v>43380</v>
      </c>
    </row>
    <row r="145" spans="1:5" x14ac:dyDescent="0.2">
      <c r="A145" s="83" t="s">
        <v>99</v>
      </c>
      <c r="B145" s="83" t="s">
        <v>718</v>
      </c>
      <c r="C145" s="187" t="str">
        <f t="shared" si="3"/>
        <v>F712411254106/RU12</v>
      </c>
      <c r="D145" s="185" t="s">
        <v>759</v>
      </c>
      <c r="E145" s="186">
        <v>43880</v>
      </c>
    </row>
    <row r="146" spans="1:5" x14ac:dyDescent="0.2">
      <c r="A146" s="206" t="s">
        <v>223</v>
      </c>
      <c r="B146" s="206" t="s">
        <v>594</v>
      </c>
      <c r="C146" s="206"/>
      <c r="D146" s="207" t="s">
        <v>832</v>
      </c>
      <c r="E146" s="208"/>
    </row>
    <row r="147" spans="1:5" x14ac:dyDescent="0.2">
      <c r="A147" s="83" t="s">
        <v>2</v>
      </c>
      <c r="B147" s="83" t="s">
        <v>66</v>
      </c>
      <c r="C147" s="187" t="str">
        <f t="shared" ref="C147:C162" si="5">CONCATENATE(B147,"/",A147)</f>
        <v>F712301257329/RU10</v>
      </c>
      <c r="D147" s="185" t="s">
        <v>773</v>
      </c>
      <c r="E147" s="186">
        <v>39490.399999999994</v>
      </c>
    </row>
    <row r="148" spans="1:5" x14ac:dyDescent="0.2">
      <c r="A148" s="83" t="s">
        <v>626</v>
      </c>
      <c r="B148" s="83" t="s">
        <v>66</v>
      </c>
      <c r="C148" s="187" t="str">
        <f t="shared" si="5"/>
        <v>F712301257329/RU18</v>
      </c>
      <c r="D148" s="185" t="s">
        <v>773</v>
      </c>
      <c r="E148" s="186">
        <v>39989.899999999994</v>
      </c>
    </row>
    <row r="149" spans="1:5" x14ac:dyDescent="0.2">
      <c r="A149" s="83" t="s">
        <v>99</v>
      </c>
      <c r="B149" s="83" t="s">
        <v>66</v>
      </c>
      <c r="C149" s="187" t="str">
        <f t="shared" si="5"/>
        <v>F712301257329/RU12</v>
      </c>
      <c r="D149" s="185" t="s">
        <v>773</v>
      </c>
      <c r="E149" s="186">
        <v>39989.899999999994</v>
      </c>
    </row>
    <row r="150" spans="1:5" x14ac:dyDescent="0.2">
      <c r="A150" s="83" t="s">
        <v>99</v>
      </c>
      <c r="B150" s="83" t="s">
        <v>619</v>
      </c>
      <c r="C150" s="187" t="str">
        <f t="shared" si="5"/>
        <v>F714451407109/RU12</v>
      </c>
      <c r="D150" s="185" t="s">
        <v>775</v>
      </c>
      <c r="E150" s="186">
        <v>28500</v>
      </c>
    </row>
    <row r="151" spans="1:5" x14ac:dyDescent="0.2">
      <c r="A151" s="83" t="s">
        <v>2</v>
      </c>
      <c r="B151" s="83" t="s">
        <v>620</v>
      </c>
      <c r="C151" s="187" t="str">
        <f t="shared" si="5"/>
        <v>F712451407109/RU10</v>
      </c>
      <c r="D151" s="185" t="s">
        <v>775</v>
      </c>
      <c r="E151" s="186">
        <v>32310</v>
      </c>
    </row>
    <row r="152" spans="1:5" x14ac:dyDescent="0.2">
      <c r="A152" s="83" t="s">
        <v>2</v>
      </c>
      <c r="B152" s="83" t="s">
        <v>65</v>
      </c>
      <c r="C152" s="187" t="str">
        <f t="shared" si="5"/>
        <v>F712301257129/RU10</v>
      </c>
      <c r="D152" s="185" t="s">
        <v>777</v>
      </c>
      <c r="E152" s="186">
        <v>61830</v>
      </c>
    </row>
    <row r="153" spans="1:5" x14ac:dyDescent="0.2">
      <c r="A153" s="83" t="s">
        <v>626</v>
      </c>
      <c r="B153" s="83" t="s">
        <v>65</v>
      </c>
      <c r="C153" s="187" t="str">
        <f t="shared" si="5"/>
        <v>F712301257129/RU18</v>
      </c>
      <c r="D153" s="185" t="s">
        <v>777</v>
      </c>
      <c r="E153" s="186">
        <v>62330</v>
      </c>
    </row>
    <row r="154" spans="1:5" x14ac:dyDescent="0.2">
      <c r="A154" s="83" t="s">
        <v>2</v>
      </c>
      <c r="B154" s="83" t="s">
        <v>140</v>
      </c>
      <c r="C154" s="187" t="str">
        <f t="shared" si="5"/>
        <v>F712301257489/RU10</v>
      </c>
      <c r="D154" s="185" t="s">
        <v>781</v>
      </c>
      <c r="E154" s="186">
        <v>41030.149999999994</v>
      </c>
    </row>
    <row r="155" spans="1:5" x14ac:dyDescent="0.2">
      <c r="A155" s="83" t="s">
        <v>2</v>
      </c>
      <c r="B155" s="83" t="s">
        <v>79</v>
      </c>
      <c r="C155" s="187" t="str">
        <f t="shared" si="5"/>
        <v>F712451257109/RU10</v>
      </c>
      <c r="D155" s="185" t="s">
        <v>782</v>
      </c>
      <c r="E155" s="186">
        <v>32630</v>
      </c>
    </row>
    <row r="156" spans="1:5" x14ac:dyDescent="0.2">
      <c r="A156" s="83" t="s">
        <v>99</v>
      </c>
      <c r="B156" s="83" t="s">
        <v>237</v>
      </c>
      <c r="C156" s="187" t="str">
        <f t="shared" si="5"/>
        <v>F714551407369/RU12</v>
      </c>
      <c r="D156" s="185" t="s">
        <v>785</v>
      </c>
      <c r="E156" s="186">
        <v>20050</v>
      </c>
    </row>
    <row r="157" spans="1:5" x14ac:dyDescent="0.2">
      <c r="A157" s="83" t="s">
        <v>99</v>
      </c>
      <c r="B157" s="83" t="s">
        <v>181</v>
      </c>
      <c r="C157" s="187" t="str">
        <f t="shared" si="5"/>
        <v>F714551407450/RU12</v>
      </c>
      <c r="D157" s="185" t="s">
        <v>786</v>
      </c>
      <c r="E157" s="186">
        <v>22300</v>
      </c>
    </row>
    <row r="158" spans="1:5" x14ac:dyDescent="0.2">
      <c r="A158" s="83" t="s">
        <v>99</v>
      </c>
      <c r="B158" s="83" t="s">
        <v>140</v>
      </c>
      <c r="C158" s="187" t="str">
        <f t="shared" si="5"/>
        <v>F712301257489/RU12</v>
      </c>
      <c r="D158" s="185" t="s">
        <v>781</v>
      </c>
      <c r="E158" s="186">
        <v>41529.649999999994</v>
      </c>
    </row>
    <row r="159" spans="1:5" x14ac:dyDescent="0.2">
      <c r="A159" s="83" t="s">
        <v>626</v>
      </c>
      <c r="B159" s="83" t="s">
        <v>140</v>
      </c>
      <c r="C159" s="187" t="str">
        <f t="shared" si="5"/>
        <v>F712301257489/RU18</v>
      </c>
      <c r="D159" s="185" t="s">
        <v>781</v>
      </c>
      <c r="E159" s="186">
        <v>41529.649999999994</v>
      </c>
    </row>
    <row r="160" spans="1:5" x14ac:dyDescent="0.2">
      <c r="A160" s="83" t="s">
        <v>99</v>
      </c>
      <c r="B160" s="83" t="s">
        <v>65</v>
      </c>
      <c r="C160" s="187" t="str">
        <f t="shared" si="5"/>
        <v>F712301257129/RU12</v>
      </c>
      <c r="D160" s="185" t="s">
        <v>777</v>
      </c>
      <c r="E160" s="186">
        <v>62330</v>
      </c>
    </row>
    <row r="161" spans="1:5" x14ac:dyDescent="0.2">
      <c r="A161" s="83" t="s">
        <v>626</v>
      </c>
      <c r="B161" s="198" t="s">
        <v>181</v>
      </c>
      <c r="C161" s="187" t="str">
        <f t="shared" si="5"/>
        <v>F714551407450/RU18</v>
      </c>
      <c r="D161" s="185" t="s">
        <v>786</v>
      </c>
      <c r="E161" s="186">
        <v>22800</v>
      </c>
    </row>
    <row r="162" spans="1:5" x14ac:dyDescent="0.2">
      <c r="A162" s="83" t="s">
        <v>626</v>
      </c>
      <c r="B162" s="83" t="s">
        <v>620</v>
      </c>
      <c r="C162" s="187" t="str">
        <f t="shared" si="5"/>
        <v>F712451407109/RU18</v>
      </c>
      <c r="D162" s="185" t="s">
        <v>775</v>
      </c>
      <c r="E162" s="186">
        <v>33410</v>
      </c>
    </row>
    <row r="163" spans="1:5" x14ac:dyDescent="0.2">
      <c r="A163" s="206" t="s">
        <v>223</v>
      </c>
      <c r="B163" s="206" t="s">
        <v>594</v>
      </c>
      <c r="C163" s="206"/>
      <c r="D163" s="207" t="s">
        <v>833</v>
      </c>
      <c r="E163" s="208"/>
    </row>
    <row r="164" spans="1:5" x14ac:dyDescent="0.2">
      <c r="A164" s="83" t="s">
        <v>626</v>
      </c>
      <c r="B164" s="83" t="s">
        <v>627</v>
      </c>
      <c r="C164" s="187" t="str">
        <f t="shared" ref="C164:C168" si="6">CONCATENATE(B164,"/",A164)</f>
        <v>F714431256169/RU18</v>
      </c>
      <c r="D164" s="185" t="s">
        <v>630</v>
      </c>
      <c r="E164" s="186">
        <v>26020</v>
      </c>
    </row>
    <row r="165" spans="1:5" x14ac:dyDescent="0.2">
      <c r="A165" s="83" t="s">
        <v>626</v>
      </c>
      <c r="B165" s="83" t="s">
        <v>628</v>
      </c>
      <c r="C165" s="187" t="str">
        <f t="shared" si="6"/>
        <v>F714531256469/RU18</v>
      </c>
      <c r="D165" s="185" t="s">
        <v>631</v>
      </c>
      <c r="E165" s="186">
        <v>22740</v>
      </c>
    </row>
    <row r="166" spans="1:5" x14ac:dyDescent="0.2">
      <c r="A166" s="83" t="s">
        <v>99</v>
      </c>
      <c r="B166" s="83" t="s">
        <v>627</v>
      </c>
      <c r="C166" s="187" t="str">
        <f t="shared" si="6"/>
        <v>F714431256169/RU12</v>
      </c>
      <c r="D166" s="185" t="s">
        <v>630</v>
      </c>
      <c r="E166" s="186">
        <v>25520</v>
      </c>
    </row>
    <row r="167" spans="1:5" x14ac:dyDescent="0.2">
      <c r="A167" s="83" t="s">
        <v>99</v>
      </c>
      <c r="B167" s="83" t="s">
        <v>628</v>
      </c>
      <c r="C167" s="187" t="str">
        <f t="shared" si="6"/>
        <v>F714531256469/RU12</v>
      </c>
      <c r="D167" s="185" t="s">
        <v>631</v>
      </c>
      <c r="E167" s="186">
        <v>22240</v>
      </c>
    </row>
    <row r="168" spans="1:5" x14ac:dyDescent="0.2">
      <c r="A168" s="83" t="s">
        <v>2</v>
      </c>
      <c r="B168" s="83" t="s">
        <v>627</v>
      </c>
      <c r="C168" s="187" t="str">
        <f t="shared" si="6"/>
        <v>F714431256169/RU10</v>
      </c>
      <c r="D168" s="185" t="s">
        <v>630</v>
      </c>
      <c r="E168" s="186">
        <v>26020</v>
      </c>
    </row>
    <row r="169" spans="1:5" x14ac:dyDescent="0.2">
      <c r="A169" s="206" t="s">
        <v>223</v>
      </c>
      <c r="B169" s="206" t="s">
        <v>594</v>
      </c>
      <c r="C169" s="206"/>
      <c r="D169" s="207" t="s">
        <v>834</v>
      </c>
      <c r="E169" s="208"/>
    </row>
    <row r="170" spans="1:5" x14ac:dyDescent="0.2">
      <c r="A170" s="83" t="s">
        <v>2</v>
      </c>
      <c r="B170" s="83" t="s">
        <v>713</v>
      </c>
      <c r="C170" s="187" t="str">
        <f t="shared" ref="C170:C180" si="7">CONCATENATE(B170,"/",A170)</f>
        <v>F712541259217/RU10</v>
      </c>
      <c r="D170" s="185" t="s">
        <v>752</v>
      </c>
      <c r="E170" s="186">
        <v>24640</v>
      </c>
    </row>
    <row r="171" spans="1:5" x14ac:dyDescent="0.2">
      <c r="A171" s="83" t="s">
        <v>99</v>
      </c>
      <c r="B171" s="83" t="s">
        <v>714</v>
      </c>
      <c r="C171" s="187" t="str">
        <f t="shared" si="7"/>
        <v>F714541259217/RU12</v>
      </c>
      <c r="D171" s="185" t="s">
        <v>752</v>
      </c>
      <c r="E171" s="186">
        <v>23370</v>
      </c>
    </row>
    <row r="172" spans="1:5" x14ac:dyDescent="0.2">
      <c r="A172" s="83" t="s">
        <v>99</v>
      </c>
      <c r="B172" s="198" t="s">
        <v>738</v>
      </c>
      <c r="C172" s="187" t="str">
        <f t="shared" si="7"/>
        <v>F714541409130/RU12</v>
      </c>
      <c r="D172" s="185" t="s">
        <v>708</v>
      </c>
      <c r="E172" s="186">
        <v>22940</v>
      </c>
    </row>
    <row r="173" spans="1:5" x14ac:dyDescent="0.2">
      <c r="A173" s="83" t="s">
        <v>626</v>
      </c>
      <c r="B173" s="83" t="s">
        <v>713</v>
      </c>
      <c r="C173" s="187" t="str">
        <f t="shared" si="7"/>
        <v>F712541259217/RU18</v>
      </c>
      <c r="D173" s="185" t="s">
        <v>752</v>
      </c>
      <c r="E173" s="186">
        <v>25740</v>
      </c>
    </row>
    <row r="174" spans="1:5" x14ac:dyDescent="0.2">
      <c r="A174" s="83" t="s">
        <v>2</v>
      </c>
      <c r="B174" s="83" t="s">
        <v>819</v>
      </c>
      <c r="C174" s="187" t="str">
        <f t="shared" si="7"/>
        <v>F712541109206/RU10</v>
      </c>
      <c r="D174" s="185" t="s">
        <v>822</v>
      </c>
      <c r="E174" s="186">
        <v>28070</v>
      </c>
    </row>
    <row r="175" spans="1:5" x14ac:dyDescent="0.2">
      <c r="A175" s="83" t="s">
        <v>626</v>
      </c>
      <c r="B175" s="83" t="s">
        <v>819</v>
      </c>
      <c r="C175" s="187" t="str">
        <f t="shared" si="7"/>
        <v>F712541109206/RU18</v>
      </c>
      <c r="D175" s="185" t="s">
        <v>822</v>
      </c>
      <c r="E175" s="186">
        <v>29170</v>
      </c>
    </row>
    <row r="176" spans="1:5" x14ac:dyDescent="0.2">
      <c r="A176" s="83" t="s">
        <v>99</v>
      </c>
      <c r="B176" s="83" t="s">
        <v>819</v>
      </c>
      <c r="C176" s="187" t="str">
        <f t="shared" si="7"/>
        <v>F712541109206/RU12</v>
      </c>
      <c r="D176" s="185" t="s">
        <v>822</v>
      </c>
      <c r="E176" s="186">
        <v>27050</v>
      </c>
    </row>
    <row r="177" spans="1:5" x14ac:dyDescent="0.2">
      <c r="A177" s="83" t="s">
        <v>99</v>
      </c>
      <c r="B177" s="83" t="s">
        <v>621</v>
      </c>
      <c r="C177" s="187" t="str">
        <f t="shared" si="7"/>
        <v>F714541259206/RU12</v>
      </c>
      <c r="D177" s="185" t="s">
        <v>822</v>
      </c>
      <c r="E177" s="186">
        <v>26450</v>
      </c>
    </row>
    <row r="178" spans="1:5" x14ac:dyDescent="0.2">
      <c r="A178" s="83" t="s">
        <v>2</v>
      </c>
      <c r="B178" s="83" t="s">
        <v>820</v>
      </c>
      <c r="C178" s="187" t="str">
        <f t="shared" si="7"/>
        <v>F712541409206/RU10</v>
      </c>
      <c r="D178" s="185" t="s">
        <v>822</v>
      </c>
      <c r="E178" s="186">
        <v>27150</v>
      </c>
    </row>
    <row r="179" spans="1:5" x14ac:dyDescent="0.2">
      <c r="A179" s="83" t="s">
        <v>2</v>
      </c>
      <c r="B179" s="83" t="s">
        <v>821</v>
      </c>
      <c r="C179" s="187" t="str">
        <f t="shared" si="7"/>
        <v>F712541259206/RU10</v>
      </c>
      <c r="D179" s="185" t="s">
        <v>822</v>
      </c>
      <c r="E179" s="186">
        <v>27470</v>
      </c>
    </row>
    <row r="180" spans="1:5" x14ac:dyDescent="0.2">
      <c r="A180" s="83" t="s">
        <v>626</v>
      </c>
      <c r="B180" s="83" t="s">
        <v>821</v>
      </c>
      <c r="C180" s="187" t="str">
        <f t="shared" si="7"/>
        <v>F712541259206/RU18</v>
      </c>
      <c r="D180" s="185" t="s">
        <v>822</v>
      </c>
      <c r="E180" s="186">
        <v>28570</v>
      </c>
    </row>
    <row r="181" spans="1:5" x14ac:dyDescent="0.2">
      <c r="A181" s="83" t="s">
        <v>99</v>
      </c>
      <c r="B181" s="83" t="s">
        <v>836</v>
      </c>
      <c r="C181" s="187" t="str">
        <f t="shared" ref="C181" si="8">CONCATENATE(B181,"/",A181)</f>
        <v>F714541259510/RU12</v>
      </c>
      <c r="D181" s="185" t="s">
        <v>845</v>
      </c>
      <c r="E181" s="186">
        <v>34070</v>
      </c>
    </row>
    <row r="182" spans="1:5" x14ac:dyDescent="0.2">
      <c r="A182" s="83" t="s">
        <v>2</v>
      </c>
      <c r="B182" s="83" t="s">
        <v>837</v>
      </c>
      <c r="C182" s="187" t="str">
        <f t="shared" ref="C182:C185" si="9">CONCATENATE(B182,"/",A182)</f>
        <v>F712541109426/RU10</v>
      </c>
      <c r="D182" s="185" t="s">
        <v>846</v>
      </c>
      <c r="E182" s="186">
        <v>27980</v>
      </c>
    </row>
    <row r="183" spans="1:5" x14ac:dyDescent="0.2">
      <c r="A183" s="83" t="s">
        <v>2</v>
      </c>
      <c r="B183" s="83" t="s">
        <v>838</v>
      </c>
      <c r="C183" s="187" t="str">
        <f t="shared" si="9"/>
        <v>F712541409426/RU10</v>
      </c>
      <c r="D183" s="185" t="s">
        <v>846</v>
      </c>
      <c r="E183" s="186">
        <v>27060</v>
      </c>
    </row>
    <row r="184" spans="1:5" x14ac:dyDescent="0.2">
      <c r="A184" s="83" t="s">
        <v>2</v>
      </c>
      <c r="B184" s="83" t="s">
        <v>841</v>
      </c>
      <c r="C184" s="187" t="str">
        <f>CONCATENATE(B184,"/",A184)</f>
        <v>F712541259426/RU10</v>
      </c>
      <c r="D184" s="185" t="s">
        <v>846</v>
      </c>
      <c r="E184" s="186">
        <v>27380</v>
      </c>
    </row>
    <row r="185" spans="1:5" x14ac:dyDescent="0.2">
      <c r="A185" s="83" t="s">
        <v>2</v>
      </c>
      <c r="B185" s="83" t="s">
        <v>839</v>
      </c>
      <c r="C185" s="187" t="str">
        <f t="shared" si="9"/>
        <v>F712541109226/RU10</v>
      </c>
      <c r="D185" s="185" t="s">
        <v>847</v>
      </c>
      <c r="E185" s="186">
        <v>27900</v>
      </c>
    </row>
    <row r="186" spans="1:5" x14ac:dyDescent="0.2">
      <c r="A186" s="83" t="s">
        <v>2</v>
      </c>
      <c r="B186" s="83" t="s">
        <v>840</v>
      </c>
      <c r="C186" s="187" t="str">
        <f t="shared" ref="C186" si="10">CONCATENATE(B186,"/",A186)</f>
        <v>F712541409226/RU10</v>
      </c>
      <c r="D186" s="185" t="s">
        <v>847</v>
      </c>
      <c r="E186" s="186">
        <v>26980</v>
      </c>
    </row>
    <row r="187" spans="1:5" x14ac:dyDescent="0.2">
      <c r="A187" s="83" t="s">
        <v>2</v>
      </c>
      <c r="B187" s="83" t="s">
        <v>842</v>
      </c>
      <c r="C187" s="187" t="str">
        <f>CONCATENATE(B187,"/",A187)</f>
        <v>F712541259226/RU10</v>
      </c>
      <c r="D187" s="185" t="s">
        <v>847</v>
      </c>
      <c r="E187" s="186">
        <v>27300</v>
      </c>
    </row>
  </sheetData>
  <autoFilter ref="A1:E187" xr:uid="{7E509766-7200-4575-A0F8-C1033D8EE578}"/>
  <pageMargins left="0.7" right="0.7" top="0.75" bottom="0.75" header="0.3" footer="0.3"/>
  <pageSetup paperSize="9" orientation="portrait" horizontalDpi="90" verticalDpi="9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07D9-2E42-4B3E-BA97-BE9748A62485}">
  <dimension ref="A1:E194"/>
  <sheetViews>
    <sheetView workbookViewId="0">
      <selection activeCell="D10" sqref="D10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4.1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44197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58</v>
      </c>
      <c r="C4" s="187" t="str">
        <f t="shared" ref="C4:C69" si="0">CONCATENATE(B4,"/",A4)</f>
        <v>F712301251189/RU10</v>
      </c>
      <c r="D4" s="185" t="s">
        <v>746</v>
      </c>
      <c r="E4" s="186">
        <v>78089.5</v>
      </c>
    </row>
    <row r="5" spans="1:5" x14ac:dyDescent="0.2">
      <c r="A5" s="83" t="s">
        <v>2</v>
      </c>
      <c r="B5" s="83" t="s">
        <v>639</v>
      </c>
      <c r="C5" s="187" t="str">
        <f t="shared" si="0"/>
        <v>F712301251187/RU10</v>
      </c>
      <c r="D5" s="185" t="s">
        <v>751</v>
      </c>
      <c r="E5" s="186">
        <v>108470</v>
      </c>
    </row>
    <row r="6" spans="1:5" x14ac:dyDescent="0.2">
      <c r="A6" s="83" t="s">
        <v>2</v>
      </c>
      <c r="B6" s="83" t="s">
        <v>641</v>
      </c>
      <c r="C6" s="187" t="str">
        <f t="shared" si="0"/>
        <v>F712201251365/RU10</v>
      </c>
      <c r="D6" s="185" t="s">
        <v>754</v>
      </c>
      <c r="E6" s="186">
        <v>65970</v>
      </c>
    </row>
    <row r="7" spans="1:5" x14ac:dyDescent="0.2">
      <c r="A7" s="83" t="s">
        <v>2</v>
      </c>
      <c r="B7" s="83" t="s">
        <v>640</v>
      </c>
      <c r="C7" s="187" t="str">
        <f t="shared" si="0"/>
        <v>F712301251295/RU10</v>
      </c>
      <c r="D7" s="185" t="s">
        <v>755</v>
      </c>
      <c r="E7" s="186">
        <v>71500</v>
      </c>
    </row>
    <row r="8" spans="1:5" x14ac:dyDescent="0.2">
      <c r="A8" s="83" t="s">
        <v>2</v>
      </c>
      <c r="B8" s="83" t="s">
        <v>191</v>
      </c>
      <c r="C8" s="187" t="str">
        <f t="shared" si="0"/>
        <v>F712421251092/RU10</v>
      </c>
      <c r="D8" s="185" t="s">
        <v>193</v>
      </c>
      <c r="E8" s="186">
        <v>60240</v>
      </c>
    </row>
    <row r="9" spans="1:5" x14ac:dyDescent="0.2">
      <c r="A9" s="83" t="s">
        <v>2</v>
      </c>
      <c r="B9" s="83" t="s">
        <v>622</v>
      </c>
      <c r="C9" s="187" t="str">
        <f t="shared" si="0"/>
        <v>F712301251369/RU10</v>
      </c>
      <c r="D9" s="185" t="s">
        <v>624</v>
      </c>
      <c r="E9" s="186">
        <v>58740.4</v>
      </c>
    </row>
    <row r="10" spans="1:5" x14ac:dyDescent="0.2">
      <c r="A10" s="83" t="s">
        <v>2</v>
      </c>
      <c r="B10" s="83" t="s">
        <v>59</v>
      </c>
      <c r="C10" s="187" t="str">
        <f t="shared" si="0"/>
        <v>F712301251285/RU10</v>
      </c>
      <c r="D10" s="185" t="s">
        <v>778</v>
      </c>
      <c r="E10" s="186">
        <v>66900.2</v>
      </c>
    </row>
    <row r="11" spans="1:5" x14ac:dyDescent="0.2">
      <c r="A11" s="83" t="s">
        <v>2</v>
      </c>
      <c r="B11" s="83" t="s">
        <v>16</v>
      </c>
      <c r="C11" s="187" t="str">
        <f t="shared" si="0"/>
        <v>F712421251056/RU10</v>
      </c>
      <c r="D11" s="185" t="s">
        <v>193</v>
      </c>
      <c r="E11" s="186">
        <v>58120</v>
      </c>
    </row>
    <row r="12" spans="1:5" x14ac:dyDescent="0.2">
      <c r="A12" s="83" t="s">
        <v>2</v>
      </c>
      <c r="B12" s="83" t="s">
        <v>802</v>
      </c>
      <c r="C12" s="187" t="str">
        <f t="shared" si="0"/>
        <v>F712431251129/RU10</v>
      </c>
      <c r="D12" s="185" t="s">
        <v>757</v>
      </c>
      <c r="E12" s="186">
        <v>40530</v>
      </c>
    </row>
    <row r="13" spans="1:5" x14ac:dyDescent="0.2">
      <c r="A13" s="83" t="s">
        <v>99</v>
      </c>
      <c r="B13" s="83" t="s">
        <v>802</v>
      </c>
      <c r="C13" s="187" t="str">
        <f t="shared" ref="C13" si="1">CONCATENATE(B13,"/",A13)</f>
        <v>F712431251129/RU12</v>
      </c>
      <c r="D13" s="185" t="s">
        <v>757</v>
      </c>
      <c r="E13" s="186">
        <v>40820</v>
      </c>
    </row>
    <row r="14" spans="1:5" x14ac:dyDescent="0.2">
      <c r="A14" s="83" t="s">
        <v>626</v>
      </c>
      <c r="B14" s="83" t="s">
        <v>58</v>
      </c>
      <c r="C14" s="187" t="str">
        <f t="shared" si="0"/>
        <v>F712301251189/RU18</v>
      </c>
      <c r="D14" s="185" t="s">
        <v>746</v>
      </c>
      <c r="E14" s="186">
        <v>78589.5</v>
      </c>
    </row>
    <row r="15" spans="1:5" x14ac:dyDescent="0.2">
      <c r="A15" s="83" t="s">
        <v>626</v>
      </c>
      <c r="B15" s="83" t="s">
        <v>59</v>
      </c>
      <c r="C15" s="187" t="str">
        <f t="shared" si="0"/>
        <v>F712301251285/RU18</v>
      </c>
      <c r="D15" s="185" t="s">
        <v>778</v>
      </c>
      <c r="E15" s="186">
        <v>67400.2</v>
      </c>
    </row>
    <row r="16" spans="1:5" x14ac:dyDescent="0.2">
      <c r="A16" s="83" t="s">
        <v>99</v>
      </c>
      <c r="B16" s="83" t="s">
        <v>58</v>
      </c>
      <c r="C16" s="187" t="str">
        <f t="shared" si="0"/>
        <v>F712301251189/RU12</v>
      </c>
      <c r="D16" s="185" t="s">
        <v>746</v>
      </c>
      <c r="E16" s="186">
        <v>78589.5</v>
      </c>
    </row>
    <row r="17" spans="1:5" x14ac:dyDescent="0.2">
      <c r="A17" s="83" t="s">
        <v>99</v>
      </c>
      <c r="B17" s="83" t="s">
        <v>59</v>
      </c>
      <c r="C17" s="187" t="str">
        <f t="shared" si="0"/>
        <v>F712301251285/RU12</v>
      </c>
      <c r="D17" s="185" t="s">
        <v>778</v>
      </c>
      <c r="E17" s="186">
        <v>67400.2</v>
      </c>
    </row>
    <row r="18" spans="1:5" x14ac:dyDescent="0.2">
      <c r="A18" s="83" t="s">
        <v>2</v>
      </c>
      <c r="B18" s="83" t="s">
        <v>142</v>
      </c>
      <c r="C18" s="187" t="str">
        <f t="shared" si="0"/>
        <v>F712301251485/RU10</v>
      </c>
      <c r="D18" s="185" t="s">
        <v>711</v>
      </c>
      <c r="E18" s="186">
        <v>69699.600000000006</v>
      </c>
    </row>
    <row r="19" spans="1:5" x14ac:dyDescent="0.2">
      <c r="A19" s="83" t="s">
        <v>626</v>
      </c>
      <c r="B19" s="83" t="s">
        <v>142</v>
      </c>
      <c r="C19" s="187" t="str">
        <f t="shared" si="0"/>
        <v>F712301251485/RU18</v>
      </c>
      <c r="D19" s="185" t="s">
        <v>711</v>
      </c>
      <c r="E19" s="186">
        <v>70199.600000000006</v>
      </c>
    </row>
    <row r="20" spans="1:5" x14ac:dyDescent="0.2">
      <c r="A20" s="83" t="s">
        <v>626</v>
      </c>
      <c r="B20" s="83" t="s">
        <v>16</v>
      </c>
      <c r="C20" s="187" t="str">
        <f t="shared" si="0"/>
        <v>F712421251056/RU18</v>
      </c>
      <c r="D20" s="185" t="s">
        <v>193</v>
      </c>
      <c r="E20" s="186">
        <v>59220</v>
      </c>
    </row>
    <row r="21" spans="1:5" x14ac:dyDescent="0.2">
      <c r="A21" s="83" t="s">
        <v>2</v>
      </c>
      <c r="B21" s="83" t="s">
        <v>817</v>
      </c>
      <c r="C21" s="187" t="str">
        <f t="shared" si="0"/>
        <v>F712541401216/RU10</v>
      </c>
      <c r="D21" s="185" t="s">
        <v>818</v>
      </c>
      <c r="E21" s="186">
        <v>30290</v>
      </c>
    </row>
    <row r="22" spans="1:5" x14ac:dyDescent="0.2">
      <c r="A22" s="83" t="s">
        <v>626</v>
      </c>
      <c r="B22" s="83" t="s">
        <v>802</v>
      </c>
      <c r="C22" s="187" t="str">
        <f t="shared" si="0"/>
        <v>F712431251129/RU18</v>
      </c>
      <c r="D22" s="185" t="s">
        <v>757</v>
      </c>
      <c r="E22" s="186">
        <v>41630</v>
      </c>
    </row>
    <row r="23" spans="1:5" x14ac:dyDescent="0.2">
      <c r="A23" s="83" t="s">
        <v>626</v>
      </c>
      <c r="B23" s="83" t="s">
        <v>801</v>
      </c>
      <c r="C23" s="187" t="str">
        <f t="shared" ref="C23" si="2">CONCATENATE(B23,"/",A23)</f>
        <v>F714431251129/RU18</v>
      </c>
      <c r="D23" s="185" t="s">
        <v>853</v>
      </c>
      <c r="E23" s="186">
        <v>41630</v>
      </c>
    </row>
    <row r="24" spans="1:5" x14ac:dyDescent="0.2">
      <c r="A24" s="83" t="s">
        <v>99</v>
      </c>
      <c r="B24" s="83" t="s">
        <v>16</v>
      </c>
      <c r="C24" s="187" t="str">
        <f t="shared" si="0"/>
        <v>F712421251056/RU12</v>
      </c>
      <c r="D24" s="185" t="s">
        <v>193</v>
      </c>
      <c r="E24" s="186">
        <v>58300</v>
      </c>
    </row>
    <row r="25" spans="1:5" x14ac:dyDescent="0.2">
      <c r="A25" s="83" t="s">
        <v>99</v>
      </c>
      <c r="B25" s="83" t="s">
        <v>850</v>
      </c>
      <c r="C25" s="187" t="str">
        <f t="shared" si="0"/>
        <v>F712541401360/RU12</v>
      </c>
      <c r="D25" s="185" t="s">
        <v>806</v>
      </c>
      <c r="E25" s="186">
        <v>29400</v>
      </c>
    </row>
    <row r="26" spans="1:5" x14ac:dyDescent="0.2">
      <c r="A26" s="83" t="s">
        <v>99</v>
      </c>
      <c r="B26" s="83" t="s">
        <v>800</v>
      </c>
      <c r="C26" s="187" t="str">
        <f t="shared" si="0"/>
        <v>F714421251056/RU12</v>
      </c>
      <c r="D26" s="185" t="s">
        <v>855</v>
      </c>
      <c r="E26" s="186">
        <v>58300</v>
      </c>
    </row>
    <row r="27" spans="1:5" x14ac:dyDescent="0.2">
      <c r="A27" s="206" t="s">
        <v>223</v>
      </c>
      <c r="B27" s="206" t="s">
        <v>594</v>
      </c>
      <c r="C27" s="209"/>
      <c r="D27" s="207" t="s">
        <v>829</v>
      </c>
      <c r="E27" s="208"/>
    </row>
    <row r="28" spans="1:5" x14ac:dyDescent="0.2">
      <c r="A28" s="83" t="s">
        <v>99</v>
      </c>
      <c r="B28" s="83" t="s">
        <v>720</v>
      </c>
      <c r="C28" s="187" t="str">
        <f t="shared" si="0"/>
        <v>F714531252651/RU12</v>
      </c>
      <c r="D28" s="185" t="s">
        <v>856</v>
      </c>
      <c r="E28" s="186">
        <v>25100</v>
      </c>
    </row>
    <row r="29" spans="1:5" x14ac:dyDescent="0.2">
      <c r="A29" s="83" t="s">
        <v>2</v>
      </c>
      <c r="B29" s="83" t="s">
        <v>328</v>
      </c>
      <c r="C29" s="187" t="str">
        <f t="shared" si="0"/>
        <v>F712421252151/RU10</v>
      </c>
      <c r="D29" s="185" t="s">
        <v>771</v>
      </c>
      <c r="E29" s="186">
        <v>35000</v>
      </c>
    </row>
    <row r="30" spans="1:5" x14ac:dyDescent="0.2">
      <c r="A30" s="83" t="s">
        <v>99</v>
      </c>
      <c r="B30" s="83" t="s">
        <v>614</v>
      </c>
      <c r="C30" s="187" t="str">
        <f t="shared" si="0"/>
        <v>F714531252451/RU12</v>
      </c>
      <c r="D30" s="185" t="s">
        <v>776</v>
      </c>
      <c r="E30" s="186">
        <v>28260</v>
      </c>
    </row>
    <row r="31" spans="1:5" x14ac:dyDescent="0.2">
      <c r="A31" s="83" t="s">
        <v>99</v>
      </c>
      <c r="B31" s="83" t="s">
        <v>613</v>
      </c>
      <c r="C31" s="187" t="str">
        <f t="shared" si="0"/>
        <v>F714421252151/RU12</v>
      </c>
      <c r="D31" s="185" t="s">
        <v>857</v>
      </c>
      <c r="E31" s="186">
        <v>33860</v>
      </c>
    </row>
    <row r="32" spans="1:5" x14ac:dyDescent="0.2">
      <c r="A32" s="83" t="s">
        <v>99</v>
      </c>
      <c r="B32" s="83" t="s">
        <v>612</v>
      </c>
      <c r="C32" s="187" t="str">
        <f t="shared" si="0"/>
        <v>F714531402651/RU12</v>
      </c>
      <c r="D32" s="185" t="s">
        <v>856</v>
      </c>
      <c r="E32" s="186">
        <v>24780</v>
      </c>
    </row>
    <row r="33" spans="1:5" x14ac:dyDescent="0.2">
      <c r="A33" s="83" t="s">
        <v>2</v>
      </c>
      <c r="B33" s="83" t="s">
        <v>365</v>
      </c>
      <c r="C33" s="187" t="str">
        <f t="shared" si="0"/>
        <v>F712531402651/RU10</v>
      </c>
      <c r="D33" s="185" t="s">
        <v>611</v>
      </c>
      <c r="E33" s="186">
        <v>25170</v>
      </c>
    </row>
    <row r="34" spans="1:5" x14ac:dyDescent="0.2">
      <c r="A34" s="83" t="s">
        <v>2</v>
      </c>
      <c r="B34" s="83" t="s">
        <v>60</v>
      </c>
      <c r="C34" s="187" t="str">
        <f t="shared" si="0"/>
        <v>F712301252525/RU10</v>
      </c>
      <c r="D34" s="185" t="s">
        <v>780</v>
      </c>
      <c r="E34" s="186">
        <v>65730</v>
      </c>
    </row>
    <row r="35" spans="1:5" x14ac:dyDescent="0.2">
      <c r="A35" s="83" t="s">
        <v>2</v>
      </c>
      <c r="B35" s="83" t="s">
        <v>61</v>
      </c>
      <c r="C35" s="187" t="str">
        <f t="shared" si="0"/>
        <v>F712301252632/RU10</v>
      </c>
      <c r="D35" s="185" t="s">
        <v>747</v>
      </c>
      <c r="E35" s="186">
        <v>40090</v>
      </c>
    </row>
    <row r="36" spans="1:5" x14ac:dyDescent="0.2">
      <c r="A36" s="83" t="s">
        <v>2</v>
      </c>
      <c r="B36" s="83" t="s">
        <v>283</v>
      </c>
      <c r="C36" s="187" t="str">
        <f t="shared" si="0"/>
        <v>F712421402151/RU10</v>
      </c>
      <c r="D36" s="185" t="s">
        <v>771</v>
      </c>
      <c r="E36" s="186">
        <v>34680</v>
      </c>
    </row>
    <row r="37" spans="1:5" x14ac:dyDescent="0.2">
      <c r="A37" s="83" t="s">
        <v>2</v>
      </c>
      <c r="B37" s="83" t="s">
        <v>554</v>
      </c>
      <c r="C37" s="187" t="str">
        <f t="shared" si="0"/>
        <v>F712531402451/RU10</v>
      </c>
      <c r="D37" s="185" t="s">
        <v>776</v>
      </c>
      <c r="E37" s="186">
        <v>27550</v>
      </c>
    </row>
    <row r="38" spans="1:5" x14ac:dyDescent="0.2">
      <c r="A38" s="83" t="s">
        <v>626</v>
      </c>
      <c r="B38" s="83" t="s">
        <v>60</v>
      </c>
      <c r="C38" s="187" t="str">
        <f t="shared" si="0"/>
        <v>F712301252525/RU18</v>
      </c>
      <c r="D38" s="185" t="s">
        <v>780</v>
      </c>
      <c r="E38" s="186">
        <v>66230</v>
      </c>
    </row>
    <row r="39" spans="1:5" x14ac:dyDescent="0.2">
      <c r="A39" s="83" t="s">
        <v>99</v>
      </c>
      <c r="B39" s="83" t="s">
        <v>60</v>
      </c>
      <c r="C39" s="187" t="str">
        <f t="shared" si="0"/>
        <v>F712301252525/RU12</v>
      </c>
      <c r="D39" s="185" t="s">
        <v>780</v>
      </c>
      <c r="E39" s="186">
        <v>66230</v>
      </c>
    </row>
    <row r="40" spans="1:5" x14ac:dyDescent="0.2">
      <c r="A40" s="83" t="s">
        <v>626</v>
      </c>
      <c r="B40" s="83" t="s">
        <v>61</v>
      </c>
      <c r="C40" s="187" t="str">
        <f t="shared" si="0"/>
        <v>F712301252632/RU18</v>
      </c>
      <c r="D40" s="185" t="s">
        <v>747</v>
      </c>
      <c r="E40" s="186">
        <v>40590</v>
      </c>
    </row>
    <row r="41" spans="1:5" x14ac:dyDescent="0.2">
      <c r="A41" s="83" t="s">
        <v>2</v>
      </c>
      <c r="B41" s="83" t="s">
        <v>559</v>
      </c>
      <c r="C41" s="187" t="str">
        <f t="shared" si="0"/>
        <v>F712301102632/RU10</v>
      </c>
      <c r="D41" s="185" t="s">
        <v>747</v>
      </c>
      <c r="E41" s="186">
        <v>40690</v>
      </c>
    </row>
    <row r="42" spans="1:5" x14ac:dyDescent="0.2">
      <c r="A42" s="83" t="s">
        <v>99</v>
      </c>
      <c r="B42" s="83" t="s">
        <v>559</v>
      </c>
      <c r="C42" s="187" t="str">
        <f t="shared" si="0"/>
        <v>F712301102632/RU12</v>
      </c>
      <c r="D42" s="185" t="s">
        <v>747</v>
      </c>
      <c r="E42" s="186">
        <v>41190</v>
      </c>
    </row>
    <row r="43" spans="1:5" x14ac:dyDescent="0.2">
      <c r="A43" s="83" t="s">
        <v>626</v>
      </c>
      <c r="B43" s="83" t="s">
        <v>559</v>
      </c>
      <c r="C43" s="187" t="str">
        <f t="shared" si="0"/>
        <v>F712301102632/RU18</v>
      </c>
      <c r="D43" s="185" t="s">
        <v>747</v>
      </c>
      <c r="E43" s="186">
        <v>41190</v>
      </c>
    </row>
    <row r="44" spans="1:5" x14ac:dyDescent="0.2">
      <c r="A44" s="83" t="s">
        <v>99</v>
      </c>
      <c r="B44" s="83" t="s">
        <v>61</v>
      </c>
      <c r="C44" s="187" t="str">
        <f t="shared" si="0"/>
        <v>F712301252632/RU12</v>
      </c>
      <c r="D44" s="185" t="s">
        <v>747</v>
      </c>
      <c r="E44" s="186">
        <v>40590</v>
      </c>
    </row>
    <row r="45" spans="1:5" x14ac:dyDescent="0.2">
      <c r="A45" s="83" t="s">
        <v>2</v>
      </c>
      <c r="B45" s="83" t="s">
        <v>556</v>
      </c>
      <c r="C45" s="187" t="str">
        <f t="shared" si="0"/>
        <v>F712421102151/RU10</v>
      </c>
      <c r="D45" s="185" t="s">
        <v>771</v>
      </c>
      <c r="E45" s="186">
        <v>35600</v>
      </c>
    </row>
    <row r="46" spans="1:5" x14ac:dyDescent="0.2">
      <c r="A46" s="83" t="s">
        <v>2</v>
      </c>
      <c r="B46" s="83" t="s">
        <v>741</v>
      </c>
      <c r="C46" s="187" t="str">
        <f t="shared" si="0"/>
        <v>F712421252154/RU10</v>
      </c>
      <c r="D46" s="185" t="s">
        <v>793</v>
      </c>
      <c r="E46" s="186">
        <v>31550</v>
      </c>
    </row>
    <row r="47" spans="1:5" x14ac:dyDescent="0.2">
      <c r="A47" s="83" t="s">
        <v>2</v>
      </c>
      <c r="B47" s="83" t="s">
        <v>742</v>
      </c>
      <c r="C47" s="187" t="str">
        <f t="shared" si="0"/>
        <v>F712531252455/RU10</v>
      </c>
      <c r="D47" s="185" t="s">
        <v>794</v>
      </c>
      <c r="E47" s="186">
        <v>24880</v>
      </c>
    </row>
    <row r="48" spans="1:5" x14ac:dyDescent="0.2">
      <c r="A48" s="83" t="s">
        <v>2</v>
      </c>
      <c r="B48" s="83" t="s">
        <v>743</v>
      </c>
      <c r="C48" s="187" t="str">
        <f t="shared" si="0"/>
        <v>F712531252654/RU10</v>
      </c>
      <c r="D48" s="185" t="s">
        <v>795</v>
      </c>
      <c r="E48" s="186">
        <v>23890</v>
      </c>
    </row>
    <row r="49" spans="1:5" x14ac:dyDescent="0.2">
      <c r="A49" s="83" t="s">
        <v>2</v>
      </c>
      <c r="B49" s="83" t="s">
        <v>744</v>
      </c>
      <c r="C49" s="187" t="str">
        <f t="shared" si="0"/>
        <v>F712531102651/RU10</v>
      </c>
      <c r="D49" s="185" t="s">
        <v>611</v>
      </c>
      <c r="E49" s="186">
        <v>26090</v>
      </c>
    </row>
    <row r="50" spans="1:5" x14ac:dyDescent="0.2">
      <c r="A50" s="83" t="s">
        <v>99</v>
      </c>
      <c r="B50" s="83" t="s">
        <v>797</v>
      </c>
      <c r="C50" s="187" t="str">
        <f t="shared" si="0"/>
        <v>F714421252154/RU12</v>
      </c>
      <c r="D50" s="185" t="s">
        <v>858</v>
      </c>
      <c r="E50" s="186">
        <v>32500</v>
      </c>
    </row>
    <row r="51" spans="1:5" x14ac:dyDescent="0.2">
      <c r="A51" s="83" t="s">
        <v>99</v>
      </c>
      <c r="B51" s="83" t="s">
        <v>798</v>
      </c>
      <c r="C51" s="187" t="str">
        <f t="shared" si="0"/>
        <v>F714531252455/RU12</v>
      </c>
      <c r="D51" s="185" t="s">
        <v>794</v>
      </c>
      <c r="E51" s="186">
        <v>25820</v>
      </c>
    </row>
    <row r="52" spans="1:5" x14ac:dyDescent="0.2">
      <c r="A52" s="83" t="s">
        <v>99</v>
      </c>
      <c r="B52" s="83" t="s">
        <v>799</v>
      </c>
      <c r="C52" s="187" t="str">
        <f t="shared" si="0"/>
        <v>F714531252654/RU12</v>
      </c>
      <c r="D52" s="185" t="s">
        <v>795</v>
      </c>
      <c r="E52" s="186">
        <v>22990</v>
      </c>
    </row>
    <row r="53" spans="1:5" x14ac:dyDescent="0.2">
      <c r="A53" s="83" t="s">
        <v>626</v>
      </c>
      <c r="B53" s="83" t="s">
        <v>328</v>
      </c>
      <c r="C53" s="187" t="str">
        <f t="shared" si="0"/>
        <v>F712421252151/RU18</v>
      </c>
      <c r="D53" s="185" t="s">
        <v>771</v>
      </c>
      <c r="E53" s="186">
        <v>36100</v>
      </c>
    </row>
    <row r="54" spans="1:5" x14ac:dyDescent="0.2">
      <c r="A54" s="83" t="s">
        <v>626</v>
      </c>
      <c r="B54" s="83" t="s">
        <v>554</v>
      </c>
      <c r="C54" s="187" t="str">
        <f t="shared" si="0"/>
        <v>F712531402451/RU18</v>
      </c>
      <c r="D54" s="185" t="s">
        <v>776</v>
      </c>
      <c r="E54" s="186">
        <v>28650</v>
      </c>
    </row>
    <row r="55" spans="1:5" x14ac:dyDescent="0.2">
      <c r="A55" s="83" t="s">
        <v>626</v>
      </c>
      <c r="B55" s="83" t="s">
        <v>365</v>
      </c>
      <c r="C55" s="187" t="str">
        <f t="shared" si="0"/>
        <v>F712531402651/RU18</v>
      </c>
      <c r="D55" s="185" t="s">
        <v>611</v>
      </c>
      <c r="E55" s="186">
        <v>26270</v>
      </c>
    </row>
    <row r="56" spans="1:5" x14ac:dyDescent="0.2">
      <c r="A56" s="83" t="s">
        <v>626</v>
      </c>
      <c r="B56" s="83" t="s">
        <v>744</v>
      </c>
      <c r="C56" s="187" t="str">
        <f t="shared" si="0"/>
        <v>F712531102651/RU18</v>
      </c>
      <c r="D56" s="185" t="s">
        <v>611</v>
      </c>
      <c r="E56" s="186">
        <v>27190</v>
      </c>
    </row>
    <row r="57" spans="1:5" x14ac:dyDescent="0.2">
      <c r="A57" s="83" t="s">
        <v>2</v>
      </c>
      <c r="B57" s="83" t="s">
        <v>824</v>
      </c>
      <c r="C57" s="187" t="str">
        <f t="shared" si="0"/>
        <v>F712301252526/RU10</v>
      </c>
      <c r="D57" s="185" t="s">
        <v>826</v>
      </c>
      <c r="E57" s="186">
        <v>46910</v>
      </c>
    </row>
    <row r="58" spans="1:5" x14ac:dyDescent="0.2">
      <c r="A58" s="83" t="s">
        <v>2</v>
      </c>
      <c r="B58" s="83" t="s">
        <v>825</v>
      </c>
      <c r="C58" s="187" t="str">
        <f t="shared" si="0"/>
        <v>F712301102526/RU10</v>
      </c>
      <c r="D58" s="185" t="s">
        <v>826</v>
      </c>
      <c r="E58" s="186">
        <v>47510</v>
      </c>
    </row>
    <row r="59" spans="1:5" x14ac:dyDescent="0.2">
      <c r="A59" s="83" t="s">
        <v>2</v>
      </c>
      <c r="B59" s="83" t="s">
        <v>693</v>
      </c>
      <c r="C59" s="187" t="str">
        <f t="shared" si="0"/>
        <v>F712531102451/RU10</v>
      </c>
      <c r="D59" s="185" t="s">
        <v>776</v>
      </c>
      <c r="E59" s="186">
        <v>28470</v>
      </c>
    </row>
    <row r="60" spans="1:5" x14ac:dyDescent="0.2">
      <c r="A60" s="83" t="s">
        <v>626</v>
      </c>
      <c r="B60" s="83" t="s">
        <v>743</v>
      </c>
      <c r="C60" s="187" t="str">
        <f t="shared" si="0"/>
        <v>F712531252654/RU18</v>
      </c>
      <c r="D60" s="185" t="s">
        <v>795</v>
      </c>
      <c r="E60" s="186">
        <v>24990</v>
      </c>
    </row>
    <row r="61" spans="1:5" x14ac:dyDescent="0.2">
      <c r="A61" s="83" t="s">
        <v>99</v>
      </c>
      <c r="B61" s="83" t="s">
        <v>825</v>
      </c>
      <c r="C61" s="187" t="str">
        <f t="shared" si="0"/>
        <v>F712301102526/RU12</v>
      </c>
      <c r="D61" s="185" t="s">
        <v>826</v>
      </c>
      <c r="E61" s="186">
        <v>48010</v>
      </c>
    </row>
    <row r="62" spans="1:5" x14ac:dyDescent="0.2">
      <c r="A62" s="83" t="s">
        <v>99</v>
      </c>
      <c r="B62" s="83" t="s">
        <v>824</v>
      </c>
      <c r="C62" s="187" t="str">
        <f t="shared" si="0"/>
        <v>F712301252526/RU12</v>
      </c>
      <c r="D62" s="185" t="s">
        <v>826</v>
      </c>
      <c r="E62" s="186">
        <v>47410</v>
      </c>
    </row>
    <row r="63" spans="1:5" x14ac:dyDescent="0.2">
      <c r="A63" s="206" t="s">
        <v>223</v>
      </c>
      <c r="B63" s="206" t="s">
        <v>594</v>
      </c>
      <c r="C63" s="206"/>
      <c r="D63" s="207" t="s">
        <v>830</v>
      </c>
      <c r="E63" s="208"/>
    </row>
    <row r="64" spans="1:5" x14ac:dyDescent="0.2">
      <c r="A64" s="83" t="s">
        <v>2</v>
      </c>
      <c r="B64" s="83" t="s">
        <v>643</v>
      </c>
      <c r="C64" s="187" t="str">
        <f t="shared" si="0"/>
        <v>F712421253166/RU10</v>
      </c>
      <c r="D64" s="185" t="s">
        <v>761</v>
      </c>
      <c r="E64" s="186">
        <v>39130</v>
      </c>
    </row>
    <row r="65" spans="1:5" x14ac:dyDescent="0.2">
      <c r="A65" s="83" t="s">
        <v>99</v>
      </c>
      <c r="B65" s="83" t="s">
        <v>659</v>
      </c>
      <c r="C65" s="187" t="str">
        <f t="shared" si="0"/>
        <v>F714421253166/RU12</v>
      </c>
      <c r="D65" s="185" t="s">
        <v>859</v>
      </c>
      <c r="E65" s="186">
        <v>39000</v>
      </c>
    </row>
    <row r="66" spans="1:5" x14ac:dyDescent="0.2">
      <c r="A66" s="83" t="s">
        <v>2</v>
      </c>
      <c r="B66" s="83" t="s">
        <v>644</v>
      </c>
      <c r="C66" s="187" t="str">
        <f t="shared" si="0"/>
        <v>F712531253366/RU10</v>
      </c>
      <c r="D66" s="185" t="s">
        <v>762</v>
      </c>
      <c r="E66" s="186">
        <v>32690</v>
      </c>
    </row>
    <row r="67" spans="1:5" x14ac:dyDescent="0.2">
      <c r="A67" s="83" t="s">
        <v>2</v>
      </c>
      <c r="B67" s="83" t="s">
        <v>646</v>
      </c>
      <c r="C67" s="187" t="str">
        <f t="shared" si="0"/>
        <v>F712421253178/RU10</v>
      </c>
      <c r="D67" s="185" t="s">
        <v>763</v>
      </c>
      <c r="E67" s="186">
        <v>35940</v>
      </c>
    </row>
    <row r="68" spans="1:5" x14ac:dyDescent="0.2">
      <c r="A68" s="83" t="s">
        <v>2</v>
      </c>
      <c r="B68" s="83" t="s">
        <v>648</v>
      </c>
      <c r="C68" s="187" t="str">
        <f t="shared" si="0"/>
        <v>F712531253398/RU10</v>
      </c>
      <c r="D68" s="185" t="s">
        <v>764</v>
      </c>
      <c r="E68" s="186">
        <v>29300</v>
      </c>
    </row>
    <row r="69" spans="1:5" x14ac:dyDescent="0.2">
      <c r="A69" s="83" t="s">
        <v>2</v>
      </c>
      <c r="B69" s="83" t="s">
        <v>649</v>
      </c>
      <c r="C69" s="187" t="str">
        <f t="shared" si="0"/>
        <v>F712531403366/RU10</v>
      </c>
      <c r="D69" s="185" t="s">
        <v>762</v>
      </c>
      <c r="E69" s="186">
        <v>32370</v>
      </c>
    </row>
    <row r="70" spans="1:5" x14ac:dyDescent="0.2">
      <c r="A70" s="83" t="s">
        <v>2</v>
      </c>
      <c r="B70" s="83" t="s">
        <v>650</v>
      </c>
      <c r="C70" s="187" t="str">
        <f t="shared" ref="C70:C113" si="3">CONCATENATE(B70,"/",A70)</f>
        <v>F712421403166/RU10</v>
      </c>
      <c r="D70" s="185" t="s">
        <v>761</v>
      </c>
      <c r="E70" s="186">
        <v>38810</v>
      </c>
    </row>
    <row r="71" spans="1:5" x14ac:dyDescent="0.2">
      <c r="A71" s="83" t="s">
        <v>2</v>
      </c>
      <c r="B71" s="83" t="s">
        <v>652</v>
      </c>
      <c r="C71" s="187" t="str">
        <f t="shared" si="3"/>
        <v>F712421403130/RU10</v>
      </c>
      <c r="D71" s="185" t="s">
        <v>765</v>
      </c>
      <c r="E71" s="186">
        <v>34800</v>
      </c>
    </row>
    <row r="72" spans="1:5" x14ac:dyDescent="0.2">
      <c r="A72" s="83" t="s">
        <v>2</v>
      </c>
      <c r="B72" s="83" t="s">
        <v>653</v>
      </c>
      <c r="C72" s="187" t="str">
        <f t="shared" si="3"/>
        <v>F712531403230/RU10</v>
      </c>
      <c r="D72" s="185" t="s">
        <v>766</v>
      </c>
      <c r="E72" s="186">
        <v>33050</v>
      </c>
    </row>
    <row r="73" spans="1:5" x14ac:dyDescent="0.2">
      <c r="A73" s="83" t="s">
        <v>2</v>
      </c>
      <c r="B73" s="198" t="s">
        <v>654</v>
      </c>
      <c r="C73" s="187" t="str">
        <f t="shared" si="3"/>
        <v>F712531403330/RU10</v>
      </c>
      <c r="D73" s="185" t="s">
        <v>767</v>
      </c>
      <c r="E73" s="186">
        <v>32350</v>
      </c>
    </row>
    <row r="74" spans="1:5" x14ac:dyDescent="0.2">
      <c r="A74" s="83" t="s">
        <v>2</v>
      </c>
      <c r="B74" s="83" t="s">
        <v>655</v>
      </c>
      <c r="C74" s="187" t="str">
        <f t="shared" si="3"/>
        <v>F712531403340/RU10</v>
      </c>
      <c r="D74" s="185" t="s">
        <v>768</v>
      </c>
      <c r="E74" s="186">
        <v>30550</v>
      </c>
    </row>
    <row r="75" spans="1:5" x14ac:dyDescent="0.2">
      <c r="A75" s="83" t="s">
        <v>99</v>
      </c>
      <c r="B75" s="83" t="s">
        <v>656</v>
      </c>
      <c r="C75" s="187" t="str">
        <f t="shared" si="3"/>
        <v>F714421253178/RU12</v>
      </c>
      <c r="D75" s="185" t="s">
        <v>860</v>
      </c>
      <c r="E75" s="186">
        <v>35700</v>
      </c>
    </row>
    <row r="76" spans="1:5" x14ac:dyDescent="0.2">
      <c r="A76" s="83" t="s">
        <v>99</v>
      </c>
      <c r="B76" s="83" t="s">
        <v>657</v>
      </c>
      <c r="C76" s="187" t="str">
        <f t="shared" si="3"/>
        <v>F714521253278/RU12</v>
      </c>
      <c r="D76" s="185" t="s">
        <v>861</v>
      </c>
      <c r="E76" s="186">
        <v>31140</v>
      </c>
    </row>
    <row r="77" spans="1:5" x14ac:dyDescent="0.2">
      <c r="A77" s="83" t="s">
        <v>99</v>
      </c>
      <c r="B77" s="83" t="s">
        <v>658</v>
      </c>
      <c r="C77" s="187" t="str">
        <f t="shared" si="3"/>
        <v>F714531253398/RU12</v>
      </c>
      <c r="D77" s="185" t="s">
        <v>862</v>
      </c>
      <c r="E77" s="186">
        <v>29050</v>
      </c>
    </row>
    <row r="78" spans="1:5" x14ac:dyDescent="0.2">
      <c r="A78" s="83" t="s">
        <v>99</v>
      </c>
      <c r="B78" s="83" t="s">
        <v>660</v>
      </c>
      <c r="C78" s="187" t="str">
        <f t="shared" si="3"/>
        <v>F714521253266/RU12</v>
      </c>
      <c r="D78" s="185" t="s">
        <v>863</v>
      </c>
      <c r="E78" s="186">
        <v>34360</v>
      </c>
    </row>
    <row r="79" spans="1:5" x14ac:dyDescent="0.2">
      <c r="A79" s="83" t="s">
        <v>99</v>
      </c>
      <c r="B79" s="83" t="s">
        <v>661</v>
      </c>
      <c r="C79" s="187" t="str">
        <f t="shared" si="3"/>
        <v>F714531253366/RU12</v>
      </c>
      <c r="D79" s="185" t="s">
        <v>864</v>
      </c>
      <c r="E79" s="186">
        <v>31890</v>
      </c>
    </row>
    <row r="80" spans="1:5" x14ac:dyDescent="0.2">
      <c r="A80" s="83" t="s">
        <v>2</v>
      </c>
      <c r="B80" s="198" t="s">
        <v>662</v>
      </c>
      <c r="C80" s="187" t="str">
        <f t="shared" si="3"/>
        <v>F712421103166/RU10</v>
      </c>
      <c r="D80" s="185" t="s">
        <v>761</v>
      </c>
      <c r="E80" s="186">
        <v>39730</v>
      </c>
    </row>
    <row r="81" spans="1:5" x14ac:dyDescent="0.2">
      <c r="A81" s="83" t="s">
        <v>99</v>
      </c>
      <c r="B81" s="198" t="s">
        <v>662</v>
      </c>
      <c r="C81" s="187" t="str">
        <f t="shared" si="3"/>
        <v>F712421103166/RU12</v>
      </c>
      <c r="D81" s="185" t="s">
        <v>761</v>
      </c>
      <c r="E81" s="186">
        <v>39600</v>
      </c>
    </row>
    <row r="82" spans="1:5" x14ac:dyDescent="0.2">
      <c r="A82" s="83" t="s">
        <v>626</v>
      </c>
      <c r="B82" s="198" t="s">
        <v>326</v>
      </c>
      <c r="C82" s="187" t="str">
        <f t="shared" si="3"/>
        <v>F712301253285/RU18</v>
      </c>
      <c r="D82" s="185" t="s">
        <v>748</v>
      </c>
      <c r="E82" s="186">
        <v>64340</v>
      </c>
    </row>
    <row r="83" spans="1:5" x14ac:dyDescent="0.2">
      <c r="A83" s="198" t="s">
        <v>2</v>
      </c>
      <c r="B83" s="198" t="s">
        <v>326</v>
      </c>
      <c r="C83" s="187" t="str">
        <f t="shared" si="3"/>
        <v>F712301253285/RU10</v>
      </c>
      <c r="D83" s="185" t="s">
        <v>748</v>
      </c>
      <c r="E83" s="186">
        <v>63840</v>
      </c>
    </row>
    <row r="84" spans="1:5" x14ac:dyDescent="0.2">
      <c r="A84" s="83" t="s">
        <v>99</v>
      </c>
      <c r="B84" s="198" t="s">
        <v>326</v>
      </c>
      <c r="C84" s="187" t="str">
        <f t="shared" si="3"/>
        <v>F712301253285/RU12</v>
      </c>
      <c r="D84" s="185" t="s">
        <v>748</v>
      </c>
      <c r="E84" s="186">
        <v>64340</v>
      </c>
    </row>
    <row r="85" spans="1:5" x14ac:dyDescent="0.2">
      <c r="A85" s="198" t="s">
        <v>2</v>
      </c>
      <c r="B85" s="198" t="s">
        <v>562</v>
      </c>
      <c r="C85" s="187" t="str">
        <f t="shared" si="3"/>
        <v>F712301103285/RU10</v>
      </c>
      <c r="D85" s="185" t="s">
        <v>748</v>
      </c>
      <c r="E85" s="186">
        <v>64440</v>
      </c>
    </row>
    <row r="86" spans="1:5" x14ac:dyDescent="0.2">
      <c r="A86" s="198" t="s">
        <v>99</v>
      </c>
      <c r="B86" s="198" t="s">
        <v>562</v>
      </c>
      <c r="C86" s="187" t="str">
        <f t="shared" si="3"/>
        <v>F712301103285/RU12</v>
      </c>
      <c r="D86" s="185" t="s">
        <v>748</v>
      </c>
      <c r="E86" s="186">
        <v>64940</v>
      </c>
    </row>
    <row r="87" spans="1:5" x14ac:dyDescent="0.2">
      <c r="A87" s="83" t="s">
        <v>2</v>
      </c>
      <c r="B87" s="83" t="s">
        <v>694</v>
      </c>
      <c r="C87" s="187" t="str">
        <f t="shared" si="3"/>
        <v>F712531253266/RU10</v>
      </c>
      <c r="D87" s="185" t="s">
        <v>770</v>
      </c>
      <c r="E87" s="186">
        <v>34400</v>
      </c>
    </row>
    <row r="88" spans="1:5" x14ac:dyDescent="0.2">
      <c r="A88" s="83" t="s">
        <v>2</v>
      </c>
      <c r="B88" s="83" t="s">
        <v>695</v>
      </c>
      <c r="C88" s="187" t="str">
        <f t="shared" si="3"/>
        <v>F712531253278/RU10</v>
      </c>
      <c r="D88" s="185" t="s">
        <v>769</v>
      </c>
      <c r="E88" s="186">
        <v>31470</v>
      </c>
    </row>
    <row r="89" spans="1:5" x14ac:dyDescent="0.2">
      <c r="A89" s="198" t="s">
        <v>2</v>
      </c>
      <c r="B89" s="198" t="s">
        <v>696</v>
      </c>
      <c r="C89" s="187" t="str">
        <f t="shared" si="3"/>
        <v>F712531403266/RU10</v>
      </c>
      <c r="D89" s="185" t="s">
        <v>770</v>
      </c>
      <c r="E89" s="186">
        <v>34080</v>
      </c>
    </row>
    <row r="90" spans="1:5" x14ac:dyDescent="0.2">
      <c r="A90" s="83" t="s">
        <v>2</v>
      </c>
      <c r="B90" s="83" t="s">
        <v>735</v>
      </c>
      <c r="C90" s="187" t="str">
        <f t="shared" si="3"/>
        <v>F712531103266/RU10</v>
      </c>
      <c r="D90" s="185" t="s">
        <v>770</v>
      </c>
      <c r="E90" s="186">
        <v>35000</v>
      </c>
    </row>
    <row r="91" spans="1:5" x14ac:dyDescent="0.2">
      <c r="A91" s="198" t="s">
        <v>2</v>
      </c>
      <c r="B91" s="198" t="s">
        <v>300</v>
      </c>
      <c r="C91" s="187" t="str">
        <f t="shared" si="3"/>
        <v>F712421253102/RU10</v>
      </c>
      <c r="D91" s="185" t="s">
        <v>321</v>
      </c>
      <c r="E91" s="186">
        <v>43190</v>
      </c>
    </row>
    <row r="92" spans="1:5" x14ac:dyDescent="0.2">
      <c r="A92" s="198" t="s">
        <v>626</v>
      </c>
      <c r="B92" s="198" t="s">
        <v>662</v>
      </c>
      <c r="C92" s="187" t="str">
        <f t="shared" si="3"/>
        <v>F712421103166/RU18</v>
      </c>
      <c r="D92" s="185" t="s">
        <v>761</v>
      </c>
      <c r="E92" s="186">
        <v>40830</v>
      </c>
    </row>
    <row r="93" spans="1:5" x14ac:dyDescent="0.2">
      <c r="A93" s="198" t="s">
        <v>99</v>
      </c>
      <c r="B93" s="198" t="s">
        <v>553</v>
      </c>
      <c r="C93" s="187" t="str">
        <f t="shared" si="3"/>
        <v>F714421253102/RU12</v>
      </c>
      <c r="D93" s="185" t="s">
        <v>865</v>
      </c>
      <c r="E93" s="186">
        <v>43310</v>
      </c>
    </row>
    <row r="94" spans="1:5" x14ac:dyDescent="0.2">
      <c r="A94" s="198" t="s">
        <v>2</v>
      </c>
      <c r="B94" s="198" t="s">
        <v>811</v>
      </c>
      <c r="C94" s="187" t="str">
        <f t="shared" si="3"/>
        <v>F712301403301/RU10</v>
      </c>
      <c r="D94" s="185" t="s">
        <v>814</v>
      </c>
      <c r="E94" s="186">
        <v>60020</v>
      </c>
    </row>
    <row r="95" spans="1:5" x14ac:dyDescent="0.2">
      <c r="A95" s="198" t="s">
        <v>626</v>
      </c>
      <c r="B95" s="198" t="s">
        <v>811</v>
      </c>
      <c r="C95" s="187" t="str">
        <f t="shared" si="3"/>
        <v>F712301403301/RU18</v>
      </c>
      <c r="D95" s="185" t="s">
        <v>814</v>
      </c>
      <c r="E95" s="186">
        <v>60520</v>
      </c>
    </row>
    <row r="96" spans="1:5" x14ac:dyDescent="0.2">
      <c r="A96" s="198" t="s">
        <v>2</v>
      </c>
      <c r="B96" s="198" t="s">
        <v>812</v>
      </c>
      <c r="C96" s="187" t="str">
        <f t="shared" si="3"/>
        <v>F712301403117/RU10</v>
      </c>
      <c r="D96" s="185" t="s">
        <v>815</v>
      </c>
      <c r="E96" s="186">
        <v>73950</v>
      </c>
    </row>
    <row r="97" spans="1:5" x14ac:dyDescent="0.2">
      <c r="A97" s="198" t="s">
        <v>626</v>
      </c>
      <c r="B97" s="198" t="s">
        <v>812</v>
      </c>
      <c r="C97" s="187" t="str">
        <f t="shared" ref="C97" si="4">CONCATENATE(B97,"/",A97)</f>
        <v>F712301403117/RU18</v>
      </c>
      <c r="D97" s="185" t="s">
        <v>815</v>
      </c>
      <c r="E97" s="186">
        <v>74450</v>
      </c>
    </row>
    <row r="98" spans="1:5" x14ac:dyDescent="0.2">
      <c r="A98" s="198" t="s">
        <v>99</v>
      </c>
      <c r="B98" s="198" t="s">
        <v>811</v>
      </c>
      <c r="C98" s="187" t="str">
        <f t="shared" si="3"/>
        <v>F712301403301/RU12</v>
      </c>
      <c r="D98" s="185" t="s">
        <v>814</v>
      </c>
      <c r="E98" s="186">
        <v>60520</v>
      </c>
    </row>
    <row r="99" spans="1:5" x14ac:dyDescent="0.2">
      <c r="A99" s="198" t="s">
        <v>626</v>
      </c>
      <c r="B99" s="198" t="s">
        <v>643</v>
      </c>
      <c r="C99" s="187" t="str">
        <f t="shared" si="3"/>
        <v>F712421253166/RU18</v>
      </c>
      <c r="D99" s="185" t="s">
        <v>761</v>
      </c>
      <c r="E99" s="186">
        <v>40230</v>
      </c>
    </row>
    <row r="100" spans="1:5" x14ac:dyDescent="0.2">
      <c r="A100" s="198" t="s">
        <v>626</v>
      </c>
      <c r="B100" s="198" t="s">
        <v>644</v>
      </c>
      <c r="C100" s="187" t="str">
        <f t="shared" si="3"/>
        <v>F712531253366/RU18</v>
      </c>
      <c r="D100" s="185" t="s">
        <v>762</v>
      </c>
      <c r="E100" s="186">
        <v>33790</v>
      </c>
    </row>
    <row r="101" spans="1:5" x14ac:dyDescent="0.2">
      <c r="A101" s="83" t="s">
        <v>626</v>
      </c>
      <c r="B101" s="83" t="s">
        <v>646</v>
      </c>
      <c r="C101" s="187" t="str">
        <f t="shared" si="3"/>
        <v>F712421253178/RU18</v>
      </c>
      <c r="D101" s="185" t="s">
        <v>763</v>
      </c>
      <c r="E101" s="186">
        <v>37040</v>
      </c>
    </row>
    <row r="102" spans="1:5" x14ac:dyDescent="0.2">
      <c r="A102" s="83" t="s">
        <v>626</v>
      </c>
      <c r="B102" s="83" t="s">
        <v>648</v>
      </c>
      <c r="C102" s="187" t="str">
        <f t="shared" si="3"/>
        <v>F712531253398/RU18</v>
      </c>
      <c r="D102" s="185" t="s">
        <v>764</v>
      </c>
      <c r="E102" s="186">
        <v>30400</v>
      </c>
    </row>
    <row r="103" spans="1:5" x14ac:dyDescent="0.2">
      <c r="A103" s="198" t="s">
        <v>626</v>
      </c>
      <c r="B103" s="198" t="s">
        <v>652</v>
      </c>
      <c r="C103" s="187" t="str">
        <f t="shared" si="3"/>
        <v>F712421403130/RU18</v>
      </c>
      <c r="D103" s="185" t="s">
        <v>765</v>
      </c>
      <c r="E103" s="186">
        <v>37900</v>
      </c>
    </row>
    <row r="104" spans="1:5" x14ac:dyDescent="0.2">
      <c r="A104" s="83" t="s">
        <v>626</v>
      </c>
      <c r="B104" s="83" t="s">
        <v>300</v>
      </c>
      <c r="C104" s="187" t="str">
        <f t="shared" si="3"/>
        <v>F712421253102/RU18</v>
      </c>
      <c r="D104" s="185" t="s">
        <v>321</v>
      </c>
      <c r="E104" s="186">
        <v>44290</v>
      </c>
    </row>
    <row r="105" spans="1:5" x14ac:dyDescent="0.2">
      <c r="A105" s="83" t="s">
        <v>626</v>
      </c>
      <c r="B105" s="83" t="s">
        <v>694</v>
      </c>
      <c r="C105" s="187" t="str">
        <f t="shared" si="3"/>
        <v>F712531253266/RU18</v>
      </c>
      <c r="D105" s="185" t="s">
        <v>770</v>
      </c>
      <c r="E105" s="186">
        <v>35500</v>
      </c>
    </row>
    <row r="106" spans="1:5" x14ac:dyDescent="0.2">
      <c r="A106" s="83" t="s">
        <v>626</v>
      </c>
      <c r="B106" s="198" t="s">
        <v>695</v>
      </c>
      <c r="C106" s="187" t="str">
        <f t="shared" si="3"/>
        <v>F712531253278/RU18</v>
      </c>
      <c r="D106" s="185" t="s">
        <v>769</v>
      </c>
      <c r="E106" s="186">
        <v>32570</v>
      </c>
    </row>
    <row r="107" spans="1:5" x14ac:dyDescent="0.2">
      <c r="A107" s="83" t="s">
        <v>2</v>
      </c>
      <c r="B107" s="83" t="s">
        <v>604</v>
      </c>
      <c r="C107" s="187" t="str">
        <f t="shared" si="3"/>
        <v>F712201403279/RU10</v>
      </c>
      <c r="D107" s="185" t="s">
        <v>750</v>
      </c>
      <c r="E107" s="186">
        <v>82010</v>
      </c>
    </row>
    <row r="108" spans="1:5" x14ac:dyDescent="0.2">
      <c r="A108" s="83" t="s">
        <v>2</v>
      </c>
      <c r="B108" s="83" t="s">
        <v>605</v>
      </c>
      <c r="C108" s="187" t="str">
        <f t="shared" si="3"/>
        <v>F712201403397/RU10</v>
      </c>
      <c r="D108" s="185" t="s">
        <v>791</v>
      </c>
      <c r="E108" s="186">
        <v>82740.399999999994</v>
      </c>
    </row>
    <row r="109" spans="1:5" x14ac:dyDescent="0.2">
      <c r="A109" s="83" t="s">
        <v>2</v>
      </c>
      <c r="B109" s="83" t="s">
        <v>606</v>
      </c>
      <c r="C109" s="187" t="str">
        <f t="shared" si="3"/>
        <v>F712301403115/RU10</v>
      </c>
      <c r="D109" s="185" t="s">
        <v>827</v>
      </c>
      <c r="E109" s="186">
        <v>97950</v>
      </c>
    </row>
    <row r="110" spans="1:5" x14ac:dyDescent="0.2">
      <c r="A110" s="83" t="s">
        <v>626</v>
      </c>
      <c r="B110" s="83" t="s">
        <v>562</v>
      </c>
      <c r="C110" s="187" t="str">
        <f t="shared" si="3"/>
        <v>F712301103285/RU18</v>
      </c>
      <c r="D110" s="185" t="s">
        <v>748</v>
      </c>
      <c r="E110" s="186">
        <v>64940</v>
      </c>
    </row>
    <row r="111" spans="1:5" x14ac:dyDescent="0.2">
      <c r="A111" s="83" t="s">
        <v>2</v>
      </c>
      <c r="B111" s="83" t="s">
        <v>835</v>
      </c>
      <c r="C111" s="187" t="str">
        <f t="shared" si="3"/>
        <v>F712421253065/RU10</v>
      </c>
      <c r="D111" s="185" t="s">
        <v>844</v>
      </c>
      <c r="E111" s="186">
        <v>42600</v>
      </c>
    </row>
    <row r="112" spans="1:5" x14ac:dyDescent="0.2">
      <c r="A112" s="83" t="s">
        <v>626</v>
      </c>
      <c r="B112" s="83" t="s">
        <v>835</v>
      </c>
      <c r="C112" s="187" t="str">
        <f t="shared" si="3"/>
        <v>F712421253065/RU18</v>
      </c>
      <c r="D112" s="185" t="s">
        <v>844</v>
      </c>
      <c r="E112" s="186">
        <v>43700</v>
      </c>
    </row>
    <row r="113" spans="1:5" x14ac:dyDescent="0.2">
      <c r="A113" s="83" t="s">
        <v>626</v>
      </c>
      <c r="B113" s="83" t="s">
        <v>849</v>
      </c>
      <c r="C113" s="187" t="str">
        <f t="shared" si="3"/>
        <v>F714531253367/RU18</v>
      </c>
      <c r="D113" s="185" t="s">
        <v>854</v>
      </c>
      <c r="E113" s="186">
        <v>34540</v>
      </c>
    </row>
    <row r="114" spans="1:5" x14ac:dyDescent="0.2">
      <c r="A114" s="206" t="s">
        <v>223</v>
      </c>
      <c r="B114" s="206" t="s">
        <v>594</v>
      </c>
      <c r="C114" s="206"/>
      <c r="D114" s="207" t="s">
        <v>831</v>
      </c>
      <c r="E114" s="208"/>
    </row>
    <row r="115" spans="1:5" x14ac:dyDescent="0.2">
      <c r="A115" s="83" t="s">
        <v>2</v>
      </c>
      <c r="B115" s="83" t="s">
        <v>691</v>
      </c>
      <c r="C115" s="187" t="str">
        <f t="shared" ref="C115:C148" si="5">CONCATENATE(B115,"/",A115)</f>
        <v>F712421104151/RU10</v>
      </c>
      <c r="D115" s="185" t="s">
        <v>632</v>
      </c>
      <c r="E115" s="186">
        <v>32650</v>
      </c>
    </row>
    <row r="116" spans="1:5" x14ac:dyDescent="0.2">
      <c r="A116" s="83" t="s">
        <v>2</v>
      </c>
      <c r="B116" s="83" t="s">
        <v>225</v>
      </c>
      <c r="C116" s="187" t="str">
        <f t="shared" si="5"/>
        <v>F712301254713/RU10</v>
      </c>
      <c r="D116" s="185" t="s">
        <v>688</v>
      </c>
      <c r="E116" s="186">
        <v>72770</v>
      </c>
    </row>
    <row r="117" spans="1:5" x14ac:dyDescent="0.2">
      <c r="A117" s="83" t="s">
        <v>626</v>
      </c>
      <c r="B117" s="198" t="s">
        <v>225</v>
      </c>
      <c r="C117" s="187" t="str">
        <f t="shared" si="5"/>
        <v>F712301254713/RU18</v>
      </c>
      <c r="D117" s="185" t="s">
        <v>688</v>
      </c>
      <c r="E117" s="186">
        <v>73270</v>
      </c>
    </row>
    <row r="118" spans="1:5" x14ac:dyDescent="0.2">
      <c r="A118" s="83" t="s">
        <v>2</v>
      </c>
      <c r="B118" s="83" t="s">
        <v>686</v>
      </c>
      <c r="C118" s="187" t="str">
        <f t="shared" si="5"/>
        <v>F712531404200/RU10</v>
      </c>
      <c r="D118" s="185" t="s">
        <v>758</v>
      </c>
      <c r="E118" s="186">
        <v>33510</v>
      </c>
    </row>
    <row r="119" spans="1:5" x14ac:dyDescent="0.2">
      <c r="A119" s="83" t="s">
        <v>2</v>
      </c>
      <c r="B119" s="83" t="s">
        <v>7</v>
      </c>
      <c r="C119" s="187" t="str">
        <f t="shared" si="5"/>
        <v>F712411404101/RU10</v>
      </c>
      <c r="D119" s="185" t="s">
        <v>760</v>
      </c>
      <c r="E119" s="186">
        <v>40780</v>
      </c>
    </row>
    <row r="120" spans="1:5" x14ac:dyDescent="0.2">
      <c r="A120" s="83" t="s">
        <v>2</v>
      </c>
      <c r="B120" s="83" t="s">
        <v>332</v>
      </c>
      <c r="C120" s="187" t="str">
        <f t="shared" si="5"/>
        <v>F712421254161/RU10</v>
      </c>
      <c r="D120" s="185" t="s">
        <v>772</v>
      </c>
      <c r="E120" s="186">
        <v>40670</v>
      </c>
    </row>
    <row r="121" spans="1:5" x14ac:dyDescent="0.2">
      <c r="A121" s="83" t="s">
        <v>2</v>
      </c>
      <c r="B121" s="83" t="s">
        <v>629</v>
      </c>
      <c r="C121" s="187" t="str">
        <f t="shared" si="5"/>
        <v>F712421254151/RU10</v>
      </c>
      <c r="D121" s="185" t="s">
        <v>632</v>
      </c>
      <c r="E121" s="186">
        <v>32050</v>
      </c>
    </row>
    <row r="122" spans="1:5" x14ac:dyDescent="0.2">
      <c r="A122" s="83" t="s">
        <v>99</v>
      </c>
      <c r="B122" s="83" t="s">
        <v>617</v>
      </c>
      <c r="C122" s="187" t="str">
        <f t="shared" si="5"/>
        <v>F714531254261/RU12</v>
      </c>
      <c r="D122" s="185" t="s">
        <v>774</v>
      </c>
      <c r="E122" s="186">
        <v>32140</v>
      </c>
    </row>
    <row r="123" spans="1:5" x14ac:dyDescent="0.2">
      <c r="A123" s="198" t="s">
        <v>99</v>
      </c>
      <c r="B123" s="83" t="s">
        <v>299</v>
      </c>
      <c r="C123" s="187" t="str">
        <f t="shared" si="5"/>
        <v>F714411254151/RU12</v>
      </c>
      <c r="D123" s="185" t="s">
        <v>632</v>
      </c>
      <c r="E123" s="186">
        <v>35280</v>
      </c>
    </row>
    <row r="124" spans="1:5" x14ac:dyDescent="0.2">
      <c r="A124" s="83" t="s">
        <v>99</v>
      </c>
      <c r="B124" s="83" t="s">
        <v>615</v>
      </c>
      <c r="C124" s="187" t="str">
        <f t="shared" si="5"/>
        <v>F714531254361/RU12</v>
      </c>
      <c r="D124" s="185" t="s">
        <v>866</v>
      </c>
      <c r="E124" s="186">
        <v>29650</v>
      </c>
    </row>
    <row r="125" spans="1:5" x14ac:dyDescent="0.2">
      <c r="A125" s="83" t="s">
        <v>2</v>
      </c>
      <c r="B125" s="83" t="s">
        <v>26</v>
      </c>
      <c r="C125" s="187" t="str">
        <f t="shared" si="5"/>
        <v>F712511254552/RU10</v>
      </c>
      <c r="D125" s="185" t="s">
        <v>323</v>
      </c>
      <c r="E125" s="186">
        <v>32620</v>
      </c>
    </row>
    <row r="126" spans="1:5" x14ac:dyDescent="0.2">
      <c r="A126" s="83" t="s">
        <v>2</v>
      </c>
      <c r="B126" s="83" t="s">
        <v>80</v>
      </c>
      <c r="C126" s="187" t="str">
        <f t="shared" si="5"/>
        <v>F712511404552/RU10</v>
      </c>
      <c r="D126" s="185" t="s">
        <v>323</v>
      </c>
      <c r="E126" s="186">
        <v>32300</v>
      </c>
    </row>
    <row r="127" spans="1:5" x14ac:dyDescent="0.2">
      <c r="A127" s="83" t="s">
        <v>99</v>
      </c>
      <c r="B127" s="83" t="s">
        <v>98</v>
      </c>
      <c r="C127" s="187" t="str">
        <f t="shared" si="5"/>
        <v>F714511254552/RU12</v>
      </c>
      <c r="D127" s="185" t="s">
        <v>323</v>
      </c>
      <c r="E127" s="186">
        <v>30840</v>
      </c>
    </row>
    <row r="128" spans="1:5" x14ac:dyDescent="0.2">
      <c r="A128" s="83" t="s">
        <v>2</v>
      </c>
      <c r="B128" s="83" t="s">
        <v>699</v>
      </c>
      <c r="C128" s="187" t="str">
        <f t="shared" si="5"/>
        <v>F712421254102/RU10</v>
      </c>
      <c r="D128" s="185" t="s">
        <v>322</v>
      </c>
      <c r="E128" s="186">
        <v>43740</v>
      </c>
    </row>
    <row r="129" spans="1:5" x14ac:dyDescent="0.2">
      <c r="A129" s="83" t="s">
        <v>2</v>
      </c>
      <c r="B129" s="83" t="s">
        <v>810</v>
      </c>
      <c r="C129" s="187" t="str">
        <f t="shared" si="5"/>
        <v>F712421104102/RU10</v>
      </c>
      <c r="D129" s="185" t="s">
        <v>322</v>
      </c>
      <c r="E129" s="186">
        <v>44340</v>
      </c>
    </row>
    <row r="130" spans="1:5" x14ac:dyDescent="0.2">
      <c r="A130" s="83" t="s">
        <v>99</v>
      </c>
      <c r="B130" s="83" t="s">
        <v>263</v>
      </c>
      <c r="C130" s="187" t="str">
        <f t="shared" si="5"/>
        <v>F714411254102/RU12</v>
      </c>
      <c r="D130" s="185" t="s">
        <v>867</v>
      </c>
      <c r="E130" s="186">
        <v>46070</v>
      </c>
    </row>
    <row r="131" spans="1:5" x14ac:dyDescent="0.2">
      <c r="A131" s="83" t="s">
        <v>2</v>
      </c>
      <c r="B131" s="83" t="s">
        <v>282</v>
      </c>
      <c r="C131" s="187" t="str">
        <f t="shared" si="5"/>
        <v>F712531404351/RU10</v>
      </c>
      <c r="D131" s="185" t="s">
        <v>784</v>
      </c>
      <c r="E131" s="186">
        <v>29240</v>
      </c>
    </row>
    <row r="132" spans="1:5" x14ac:dyDescent="0.2">
      <c r="A132" s="83" t="s">
        <v>2</v>
      </c>
      <c r="B132" s="83" t="s">
        <v>284</v>
      </c>
      <c r="C132" s="187" t="str">
        <f t="shared" si="5"/>
        <v>F712421404161/RU10</v>
      </c>
      <c r="D132" s="185" t="s">
        <v>772</v>
      </c>
      <c r="E132" s="186">
        <v>40350</v>
      </c>
    </row>
    <row r="133" spans="1:5" x14ac:dyDescent="0.2">
      <c r="A133" s="83" t="s">
        <v>2</v>
      </c>
      <c r="B133" s="83" t="s">
        <v>287</v>
      </c>
      <c r="C133" s="187" t="str">
        <f t="shared" si="5"/>
        <v>F712531404361/RU10</v>
      </c>
      <c r="D133" s="185" t="s">
        <v>257</v>
      </c>
      <c r="E133" s="186">
        <v>29140</v>
      </c>
    </row>
    <row r="134" spans="1:5" x14ac:dyDescent="0.2">
      <c r="A134" s="83" t="s">
        <v>2</v>
      </c>
      <c r="B134" s="83" t="s">
        <v>286</v>
      </c>
      <c r="C134" s="187" t="str">
        <f t="shared" si="5"/>
        <v>F712421404151/RU10</v>
      </c>
      <c r="D134" s="185" t="s">
        <v>632</v>
      </c>
      <c r="E134" s="186">
        <v>31730</v>
      </c>
    </row>
    <row r="135" spans="1:5" x14ac:dyDescent="0.2">
      <c r="A135" s="83" t="s">
        <v>2</v>
      </c>
      <c r="B135" s="83" t="s">
        <v>555</v>
      </c>
      <c r="C135" s="187" t="str">
        <f t="shared" si="5"/>
        <v>F712531404261/RU10</v>
      </c>
      <c r="D135" s="185" t="s">
        <v>774</v>
      </c>
      <c r="E135" s="186">
        <v>30860</v>
      </c>
    </row>
    <row r="136" spans="1:5" x14ac:dyDescent="0.2">
      <c r="A136" s="83" t="s">
        <v>99</v>
      </c>
      <c r="B136" s="83" t="s">
        <v>39</v>
      </c>
      <c r="C136" s="187" t="str">
        <f t="shared" si="5"/>
        <v>F714411254161/RU12</v>
      </c>
      <c r="D136" s="185" t="s">
        <v>772</v>
      </c>
      <c r="E136" s="186">
        <v>40300</v>
      </c>
    </row>
    <row r="137" spans="1:5" x14ac:dyDescent="0.2">
      <c r="A137" s="83" t="s">
        <v>2</v>
      </c>
      <c r="B137" s="83" t="s">
        <v>313</v>
      </c>
      <c r="C137" s="187" t="str">
        <f t="shared" si="5"/>
        <v>F712421104161/RU10</v>
      </c>
      <c r="D137" s="185" t="s">
        <v>772</v>
      </c>
      <c r="E137" s="186">
        <v>41270</v>
      </c>
    </row>
    <row r="138" spans="1:5" x14ac:dyDescent="0.2">
      <c r="A138" s="83" t="s">
        <v>99</v>
      </c>
      <c r="B138" s="83" t="s">
        <v>616</v>
      </c>
      <c r="C138" s="187" t="str">
        <f t="shared" si="5"/>
        <v>F714531254351/RU12</v>
      </c>
      <c r="D138" s="185" t="s">
        <v>868</v>
      </c>
      <c r="E138" s="186">
        <v>29360</v>
      </c>
    </row>
    <row r="139" spans="1:5" x14ac:dyDescent="0.2">
      <c r="A139" s="83" t="s">
        <v>626</v>
      </c>
      <c r="B139" s="83" t="s">
        <v>810</v>
      </c>
      <c r="C139" s="187" t="str">
        <f t="shared" si="5"/>
        <v>F712421104102/RU18</v>
      </c>
      <c r="D139" s="185" t="s">
        <v>322</v>
      </c>
      <c r="E139" s="186">
        <v>45440</v>
      </c>
    </row>
    <row r="140" spans="1:5" x14ac:dyDescent="0.2">
      <c r="A140" s="83" t="s">
        <v>626</v>
      </c>
      <c r="B140" s="83" t="s">
        <v>629</v>
      </c>
      <c r="C140" s="187" t="str">
        <f t="shared" si="5"/>
        <v>F712421254151/RU18</v>
      </c>
      <c r="D140" s="185" t="s">
        <v>632</v>
      </c>
      <c r="E140" s="186">
        <v>33150</v>
      </c>
    </row>
    <row r="141" spans="1:5" x14ac:dyDescent="0.2">
      <c r="A141" s="83" t="s">
        <v>626</v>
      </c>
      <c r="B141" s="83" t="s">
        <v>332</v>
      </c>
      <c r="C141" s="187" t="str">
        <f t="shared" si="5"/>
        <v>F712421254161/RU18</v>
      </c>
      <c r="D141" s="185" t="s">
        <v>772</v>
      </c>
      <c r="E141" s="186">
        <v>41770</v>
      </c>
    </row>
    <row r="142" spans="1:5" x14ac:dyDescent="0.2">
      <c r="A142" s="83" t="s">
        <v>626</v>
      </c>
      <c r="B142" s="83" t="s">
        <v>26</v>
      </c>
      <c r="C142" s="187" t="str">
        <f t="shared" si="5"/>
        <v>F712511254552/RU18</v>
      </c>
      <c r="D142" s="185" t="s">
        <v>323</v>
      </c>
      <c r="E142" s="186">
        <v>33720</v>
      </c>
    </row>
    <row r="143" spans="1:5" x14ac:dyDescent="0.2">
      <c r="A143" s="83" t="s">
        <v>626</v>
      </c>
      <c r="B143" s="83" t="s">
        <v>555</v>
      </c>
      <c r="C143" s="187" t="str">
        <f t="shared" si="5"/>
        <v>F712531404261/RU18</v>
      </c>
      <c r="D143" s="185" t="s">
        <v>774</v>
      </c>
      <c r="E143" s="186">
        <v>31960</v>
      </c>
    </row>
    <row r="144" spans="1:5" x14ac:dyDescent="0.2">
      <c r="A144" s="83" t="s">
        <v>626</v>
      </c>
      <c r="B144" s="83" t="s">
        <v>282</v>
      </c>
      <c r="C144" s="187" t="str">
        <f t="shared" si="5"/>
        <v>F712531404351/RU18</v>
      </c>
      <c r="D144" s="185" t="s">
        <v>784</v>
      </c>
      <c r="E144" s="186">
        <v>30340</v>
      </c>
    </row>
    <row r="145" spans="1:5" x14ac:dyDescent="0.2">
      <c r="A145" s="83" t="s">
        <v>626</v>
      </c>
      <c r="B145" s="83" t="s">
        <v>287</v>
      </c>
      <c r="C145" s="187" t="str">
        <f t="shared" si="5"/>
        <v>F712531404361/RU18</v>
      </c>
      <c r="D145" s="185" t="s">
        <v>257</v>
      </c>
      <c r="E145" s="186">
        <v>30240</v>
      </c>
    </row>
    <row r="146" spans="1:5" x14ac:dyDescent="0.2">
      <c r="A146" s="83" t="s">
        <v>626</v>
      </c>
      <c r="B146" s="83" t="s">
        <v>699</v>
      </c>
      <c r="C146" s="187" t="str">
        <f t="shared" si="5"/>
        <v>F712421254102/RU18</v>
      </c>
      <c r="D146" s="185" t="s">
        <v>322</v>
      </c>
      <c r="E146" s="186">
        <v>44840</v>
      </c>
    </row>
    <row r="147" spans="1:5" x14ac:dyDescent="0.2">
      <c r="A147" s="83" t="s">
        <v>2</v>
      </c>
      <c r="B147" s="83" t="s">
        <v>718</v>
      </c>
      <c r="C147" s="187" t="str">
        <f t="shared" si="5"/>
        <v>F712411254106/RU10</v>
      </c>
      <c r="D147" s="185" t="s">
        <v>759</v>
      </c>
      <c r="E147" s="186">
        <v>43380</v>
      </c>
    </row>
    <row r="148" spans="1:5" x14ac:dyDescent="0.2">
      <c r="A148" s="83" t="s">
        <v>99</v>
      </c>
      <c r="B148" s="83" t="s">
        <v>718</v>
      </c>
      <c r="C148" s="187" t="str">
        <f t="shared" si="5"/>
        <v>F712411254106/RU12</v>
      </c>
      <c r="D148" s="185" t="s">
        <v>759</v>
      </c>
      <c r="E148" s="186">
        <v>43880</v>
      </c>
    </row>
    <row r="149" spans="1:5" x14ac:dyDescent="0.2">
      <c r="A149" s="83" t="s">
        <v>626</v>
      </c>
      <c r="B149" s="83" t="s">
        <v>718</v>
      </c>
      <c r="C149" s="187" t="str">
        <f t="shared" ref="C149" si="6">CONCATENATE(B149,"/",A149)</f>
        <v>F712411254106/RU18</v>
      </c>
      <c r="D149" s="185" t="s">
        <v>759</v>
      </c>
      <c r="E149" s="186">
        <v>44480</v>
      </c>
    </row>
    <row r="150" spans="1:5" x14ac:dyDescent="0.2">
      <c r="A150" s="206" t="s">
        <v>223</v>
      </c>
      <c r="B150" s="206" t="s">
        <v>594</v>
      </c>
      <c r="C150" s="206"/>
      <c r="D150" s="207" t="s">
        <v>832</v>
      </c>
      <c r="E150" s="208"/>
    </row>
    <row r="151" spans="1:5" x14ac:dyDescent="0.2">
      <c r="A151" s="83" t="s">
        <v>2</v>
      </c>
      <c r="B151" s="83" t="s">
        <v>66</v>
      </c>
      <c r="C151" s="187" t="str">
        <f t="shared" ref="C151:C166" si="7">CONCATENATE(B151,"/",A151)</f>
        <v>F712301257329/RU10</v>
      </c>
      <c r="D151" s="185" t="s">
        <v>773</v>
      </c>
      <c r="E151" s="186">
        <v>39490.399999999994</v>
      </c>
    </row>
    <row r="152" spans="1:5" x14ac:dyDescent="0.2">
      <c r="A152" s="83" t="s">
        <v>626</v>
      </c>
      <c r="B152" s="83" t="s">
        <v>66</v>
      </c>
      <c r="C152" s="187" t="str">
        <f t="shared" si="7"/>
        <v>F712301257329/RU18</v>
      </c>
      <c r="D152" s="185" t="s">
        <v>773</v>
      </c>
      <c r="E152" s="186">
        <v>39989.899999999994</v>
      </c>
    </row>
    <row r="153" spans="1:5" x14ac:dyDescent="0.2">
      <c r="A153" s="83" t="s">
        <v>99</v>
      </c>
      <c r="B153" s="83" t="s">
        <v>66</v>
      </c>
      <c r="C153" s="187" t="str">
        <f t="shared" si="7"/>
        <v>F712301257329/RU12</v>
      </c>
      <c r="D153" s="185" t="s">
        <v>773</v>
      </c>
      <c r="E153" s="186">
        <v>39989.899999999994</v>
      </c>
    </row>
    <row r="154" spans="1:5" x14ac:dyDescent="0.2">
      <c r="A154" s="83" t="s">
        <v>99</v>
      </c>
      <c r="B154" s="83" t="s">
        <v>619</v>
      </c>
      <c r="C154" s="187" t="str">
        <f t="shared" si="7"/>
        <v>F714451407109/RU12</v>
      </c>
      <c r="D154" s="185" t="s">
        <v>869</v>
      </c>
      <c r="E154" s="186">
        <v>28500</v>
      </c>
    </row>
    <row r="155" spans="1:5" x14ac:dyDescent="0.2">
      <c r="A155" s="83" t="s">
        <v>2</v>
      </c>
      <c r="B155" s="83" t="s">
        <v>620</v>
      </c>
      <c r="C155" s="187" t="str">
        <f t="shared" si="7"/>
        <v>F712451407109/RU10</v>
      </c>
      <c r="D155" s="185" t="s">
        <v>775</v>
      </c>
      <c r="E155" s="186">
        <v>32310</v>
      </c>
    </row>
    <row r="156" spans="1:5" x14ac:dyDescent="0.2">
      <c r="A156" s="83" t="s">
        <v>2</v>
      </c>
      <c r="B156" s="83" t="s">
        <v>65</v>
      </c>
      <c r="C156" s="187" t="str">
        <f t="shared" si="7"/>
        <v>F712301257129/RU10</v>
      </c>
      <c r="D156" s="185" t="s">
        <v>777</v>
      </c>
      <c r="E156" s="186">
        <v>61830</v>
      </c>
    </row>
    <row r="157" spans="1:5" x14ac:dyDescent="0.2">
      <c r="A157" s="83" t="s">
        <v>626</v>
      </c>
      <c r="B157" s="83" t="s">
        <v>65</v>
      </c>
      <c r="C157" s="187" t="str">
        <f t="shared" si="7"/>
        <v>F712301257129/RU18</v>
      </c>
      <c r="D157" s="185" t="s">
        <v>777</v>
      </c>
      <c r="E157" s="186">
        <v>62330</v>
      </c>
    </row>
    <row r="158" spans="1:5" x14ac:dyDescent="0.2">
      <c r="A158" s="83" t="s">
        <v>2</v>
      </c>
      <c r="B158" s="83" t="s">
        <v>140</v>
      </c>
      <c r="C158" s="187" t="str">
        <f t="shared" si="7"/>
        <v>F712301257489/RU10</v>
      </c>
      <c r="D158" s="185" t="s">
        <v>781</v>
      </c>
      <c r="E158" s="186">
        <v>41030.149999999994</v>
      </c>
    </row>
    <row r="159" spans="1:5" x14ac:dyDescent="0.2">
      <c r="A159" s="83" t="s">
        <v>2</v>
      </c>
      <c r="B159" s="83" t="s">
        <v>79</v>
      </c>
      <c r="C159" s="187" t="str">
        <f t="shared" si="7"/>
        <v>F712451257109/RU10</v>
      </c>
      <c r="D159" s="185" t="s">
        <v>782</v>
      </c>
      <c r="E159" s="186">
        <v>32630</v>
      </c>
    </row>
    <row r="160" spans="1:5" x14ac:dyDescent="0.2">
      <c r="A160" s="83" t="s">
        <v>99</v>
      </c>
      <c r="B160" s="83" t="s">
        <v>237</v>
      </c>
      <c r="C160" s="187" t="str">
        <f t="shared" si="7"/>
        <v>F714551407369/RU12</v>
      </c>
      <c r="D160" s="185" t="s">
        <v>870</v>
      </c>
      <c r="E160" s="186">
        <v>20050</v>
      </c>
    </row>
    <row r="161" spans="1:5" x14ac:dyDescent="0.2">
      <c r="A161" s="83" t="s">
        <v>99</v>
      </c>
      <c r="B161" s="83" t="s">
        <v>181</v>
      </c>
      <c r="C161" s="187" t="str">
        <f t="shared" si="7"/>
        <v>F714551407450/RU12</v>
      </c>
      <c r="D161" s="185" t="s">
        <v>786</v>
      </c>
      <c r="E161" s="186">
        <v>22300</v>
      </c>
    </row>
    <row r="162" spans="1:5" x14ac:dyDescent="0.2">
      <c r="A162" s="83" t="s">
        <v>99</v>
      </c>
      <c r="B162" s="83" t="s">
        <v>140</v>
      </c>
      <c r="C162" s="187" t="str">
        <f t="shared" si="7"/>
        <v>F712301257489/RU12</v>
      </c>
      <c r="D162" s="185" t="s">
        <v>781</v>
      </c>
      <c r="E162" s="186">
        <v>41529.649999999994</v>
      </c>
    </row>
    <row r="163" spans="1:5" x14ac:dyDescent="0.2">
      <c r="A163" s="83" t="s">
        <v>626</v>
      </c>
      <c r="B163" s="83" t="s">
        <v>140</v>
      </c>
      <c r="C163" s="187" t="str">
        <f t="shared" si="7"/>
        <v>F712301257489/RU18</v>
      </c>
      <c r="D163" s="185" t="s">
        <v>781</v>
      </c>
      <c r="E163" s="186">
        <v>41529.649999999994</v>
      </c>
    </row>
    <row r="164" spans="1:5" x14ac:dyDescent="0.2">
      <c r="A164" s="83" t="s">
        <v>99</v>
      </c>
      <c r="B164" s="83" t="s">
        <v>65</v>
      </c>
      <c r="C164" s="187" t="str">
        <f t="shared" si="7"/>
        <v>F712301257129/RU12</v>
      </c>
      <c r="D164" s="185" t="s">
        <v>777</v>
      </c>
      <c r="E164" s="186">
        <v>62330</v>
      </c>
    </row>
    <row r="165" spans="1:5" x14ac:dyDescent="0.2">
      <c r="A165" s="83" t="s">
        <v>626</v>
      </c>
      <c r="B165" s="198" t="s">
        <v>181</v>
      </c>
      <c r="C165" s="187" t="str">
        <f t="shared" si="7"/>
        <v>F714551407450/RU18</v>
      </c>
      <c r="D165" s="185" t="s">
        <v>786</v>
      </c>
      <c r="E165" s="186">
        <v>22800</v>
      </c>
    </row>
    <row r="166" spans="1:5" x14ac:dyDescent="0.2">
      <c r="A166" s="83" t="s">
        <v>626</v>
      </c>
      <c r="B166" s="83" t="s">
        <v>620</v>
      </c>
      <c r="C166" s="187" t="str">
        <f t="shared" si="7"/>
        <v>F712451407109/RU18</v>
      </c>
      <c r="D166" s="185" t="s">
        <v>775</v>
      </c>
      <c r="E166" s="186">
        <v>33410</v>
      </c>
    </row>
    <row r="167" spans="1:5" x14ac:dyDescent="0.2">
      <c r="A167" s="206" t="s">
        <v>223</v>
      </c>
      <c r="B167" s="206" t="s">
        <v>594</v>
      </c>
      <c r="C167" s="206"/>
      <c r="D167" s="207" t="s">
        <v>833</v>
      </c>
      <c r="E167" s="208"/>
    </row>
    <row r="168" spans="1:5" x14ac:dyDescent="0.2">
      <c r="A168" s="83" t="s">
        <v>626</v>
      </c>
      <c r="B168" s="83" t="s">
        <v>627</v>
      </c>
      <c r="C168" s="187" t="str">
        <f t="shared" ref="C168:C173" si="8">CONCATENATE(B168,"/",A168)</f>
        <v>F714431256169/RU18</v>
      </c>
      <c r="D168" s="185" t="s">
        <v>630</v>
      </c>
      <c r="E168" s="186">
        <v>26020</v>
      </c>
    </row>
    <row r="169" spans="1:5" x14ac:dyDescent="0.2">
      <c r="A169" s="83" t="s">
        <v>626</v>
      </c>
      <c r="B169" s="83" t="s">
        <v>628</v>
      </c>
      <c r="C169" s="187" t="str">
        <f t="shared" si="8"/>
        <v>F714531256469/RU18</v>
      </c>
      <c r="D169" s="185" t="s">
        <v>631</v>
      </c>
      <c r="E169" s="186">
        <v>22740</v>
      </c>
    </row>
    <row r="170" spans="1:5" x14ac:dyDescent="0.2">
      <c r="A170" s="83" t="s">
        <v>99</v>
      </c>
      <c r="B170" s="83" t="s">
        <v>627</v>
      </c>
      <c r="C170" s="187" t="str">
        <f t="shared" si="8"/>
        <v>F714431256169/RU12</v>
      </c>
      <c r="D170" s="185" t="s">
        <v>630</v>
      </c>
      <c r="E170" s="186">
        <v>25520</v>
      </c>
    </row>
    <row r="171" spans="1:5" x14ac:dyDescent="0.2">
      <c r="A171" s="83" t="s">
        <v>99</v>
      </c>
      <c r="B171" s="83" t="s">
        <v>628</v>
      </c>
      <c r="C171" s="187" t="str">
        <f t="shared" si="8"/>
        <v>F714531256469/RU12</v>
      </c>
      <c r="D171" s="185" t="s">
        <v>631</v>
      </c>
      <c r="E171" s="186">
        <v>22240</v>
      </c>
    </row>
    <row r="172" spans="1:5" x14ac:dyDescent="0.2">
      <c r="A172" s="83" t="s">
        <v>2</v>
      </c>
      <c r="B172" s="83" t="s">
        <v>628</v>
      </c>
      <c r="C172" s="187" t="str">
        <f t="shared" ref="C172" si="9">CONCATENATE(B172,"/",A172)</f>
        <v>F714531256469/RU10</v>
      </c>
      <c r="D172" s="185" t="s">
        <v>631</v>
      </c>
      <c r="E172" s="186">
        <v>22740</v>
      </c>
    </row>
    <row r="173" spans="1:5" x14ac:dyDescent="0.2">
      <c r="A173" s="83" t="s">
        <v>2</v>
      </c>
      <c r="B173" s="83" t="s">
        <v>627</v>
      </c>
      <c r="C173" s="187" t="str">
        <f t="shared" si="8"/>
        <v>F714431256169/RU10</v>
      </c>
      <c r="D173" s="185" t="s">
        <v>630</v>
      </c>
      <c r="E173" s="186">
        <v>26020</v>
      </c>
    </row>
    <row r="174" spans="1:5" x14ac:dyDescent="0.2">
      <c r="A174" s="206" t="s">
        <v>223</v>
      </c>
      <c r="B174" s="206" t="s">
        <v>594</v>
      </c>
      <c r="C174" s="206"/>
      <c r="D174" s="207" t="s">
        <v>834</v>
      </c>
      <c r="E174" s="208"/>
    </row>
    <row r="175" spans="1:5" x14ac:dyDescent="0.2">
      <c r="A175" s="83" t="s">
        <v>2</v>
      </c>
      <c r="B175" s="83" t="s">
        <v>713</v>
      </c>
      <c r="C175" s="187" t="str">
        <f t="shared" ref="C175:C191" si="10">CONCATENATE(B175,"/",A175)</f>
        <v>F712541259217/RU10</v>
      </c>
      <c r="D175" s="185" t="s">
        <v>752</v>
      </c>
      <c r="E175" s="186">
        <v>24640</v>
      </c>
    </row>
    <row r="176" spans="1:5" x14ac:dyDescent="0.2">
      <c r="A176" s="83" t="s">
        <v>99</v>
      </c>
      <c r="B176" s="83" t="s">
        <v>714</v>
      </c>
      <c r="C176" s="187" t="str">
        <f t="shared" si="10"/>
        <v>F714541259217/RU12</v>
      </c>
      <c r="D176" s="185" t="s">
        <v>752</v>
      </c>
      <c r="E176" s="186">
        <v>23370</v>
      </c>
    </row>
    <row r="177" spans="1:5" x14ac:dyDescent="0.2">
      <c r="A177" s="83" t="s">
        <v>99</v>
      </c>
      <c r="B177" s="198" t="s">
        <v>738</v>
      </c>
      <c r="C177" s="187" t="str">
        <f t="shared" si="10"/>
        <v>F714541409130/RU12</v>
      </c>
      <c r="D177" s="185" t="s">
        <v>708</v>
      </c>
      <c r="E177" s="186">
        <v>22940</v>
      </c>
    </row>
    <row r="178" spans="1:5" x14ac:dyDescent="0.2">
      <c r="A178" s="83" t="s">
        <v>626</v>
      </c>
      <c r="B178" s="83" t="s">
        <v>713</v>
      </c>
      <c r="C178" s="187" t="str">
        <f t="shared" si="10"/>
        <v>F712541259217/RU18</v>
      </c>
      <c r="D178" s="185" t="s">
        <v>752</v>
      </c>
      <c r="E178" s="186">
        <v>25740</v>
      </c>
    </row>
    <row r="179" spans="1:5" x14ac:dyDescent="0.2">
      <c r="A179" s="83" t="s">
        <v>2</v>
      </c>
      <c r="B179" s="83" t="s">
        <v>819</v>
      </c>
      <c r="C179" s="187" t="str">
        <f t="shared" si="10"/>
        <v>F712541109206/RU10</v>
      </c>
      <c r="D179" s="185" t="s">
        <v>822</v>
      </c>
      <c r="E179" s="186">
        <v>28070</v>
      </c>
    </row>
    <row r="180" spans="1:5" x14ac:dyDescent="0.2">
      <c r="A180" s="83" t="s">
        <v>626</v>
      </c>
      <c r="B180" s="83" t="s">
        <v>819</v>
      </c>
      <c r="C180" s="187" t="str">
        <f t="shared" si="10"/>
        <v>F712541109206/RU18</v>
      </c>
      <c r="D180" s="185" t="s">
        <v>822</v>
      </c>
      <c r="E180" s="186">
        <v>29170</v>
      </c>
    </row>
    <row r="181" spans="1:5" x14ac:dyDescent="0.2">
      <c r="A181" s="83" t="s">
        <v>99</v>
      </c>
      <c r="B181" s="83" t="s">
        <v>819</v>
      </c>
      <c r="C181" s="187" t="str">
        <f t="shared" si="10"/>
        <v>F712541109206/RU12</v>
      </c>
      <c r="D181" s="185" t="s">
        <v>822</v>
      </c>
      <c r="E181" s="186">
        <v>27050</v>
      </c>
    </row>
    <row r="182" spans="1:5" x14ac:dyDescent="0.2">
      <c r="A182" s="83" t="s">
        <v>99</v>
      </c>
      <c r="B182" s="83" t="s">
        <v>621</v>
      </c>
      <c r="C182" s="187" t="str">
        <f t="shared" si="10"/>
        <v>F714541259206/RU12</v>
      </c>
      <c r="D182" s="185" t="s">
        <v>822</v>
      </c>
      <c r="E182" s="186">
        <v>26450</v>
      </c>
    </row>
    <row r="183" spans="1:5" x14ac:dyDescent="0.2">
      <c r="A183" s="83" t="s">
        <v>2</v>
      </c>
      <c r="B183" s="83" t="s">
        <v>820</v>
      </c>
      <c r="C183" s="187" t="str">
        <f t="shared" si="10"/>
        <v>F712541409206/RU10</v>
      </c>
      <c r="D183" s="185" t="s">
        <v>822</v>
      </c>
      <c r="E183" s="186">
        <v>27150</v>
      </c>
    </row>
    <row r="184" spans="1:5" x14ac:dyDescent="0.2">
      <c r="A184" s="83" t="s">
        <v>2</v>
      </c>
      <c r="B184" s="83" t="s">
        <v>821</v>
      </c>
      <c r="C184" s="187" t="str">
        <f t="shared" si="10"/>
        <v>F712541259206/RU10</v>
      </c>
      <c r="D184" s="185" t="s">
        <v>822</v>
      </c>
      <c r="E184" s="186">
        <v>27470</v>
      </c>
    </row>
    <row r="185" spans="1:5" x14ac:dyDescent="0.2">
      <c r="A185" s="83" t="s">
        <v>626</v>
      </c>
      <c r="B185" s="83" t="s">
        <v>821</v>
      </c>
      <c r="C185" s="187" t="str">
        <f t="shared" si="10"/>
        <v>F712541259206/RU18</v>
      </c>
      <c r="D185" s="185" t="s">
        <v>822</v>
      </c>
      <c r="E185" s="186">
        <v>28570</v>
      </c>
    </row>
    <row r="186" spans="1:5" x14ac:dyDescent="0.2">
      <c r="A186" s="83" t="s">
        <v>99</v>
      </c>
      <c r="B186" s="83" t="s">
        <v>836</v>
      </c>
      <c r="C186" s="187" t="str">
        <f t="shared" si="10"/>
        <v>F714541259510/RU12</v>
      </c>
      <c r="D186" s="185" t="s">
        <v>845</v>
      </c>
      <c r="E186" s="186">
        <v>34070</v>
      </c>
    </row>
    <row r="187" spans="1:5" x14ac:dyDescent="0.2">
      <c r="A187" s="83" t="s">
        <v>2</v>
      </c>
      <c r="B187" s="83" t="s">
        <v>837</v>
      </c>
      <c r="C187" s="187" t="str">
        <f t="shared" si="10"/>
        <v>F712541109426/RU10</v>
      </c>
      <c r="D187" s="185" t="s">
        <v>846</v>
      </c>
      <c r="E187" s="186">
        <v>27980</v>
      </c>
    </row>
    <row r="188" spans="1:5" x14ac:dyDescent="0.2">
      <c r="A188" s="83" t="s">
        <v>2</v>
      </c>
      <c r="B188" s="83" t="s">
        <v>838</v>
      </c>
      <c r="C188" s="187" t="str">
        <f t="shared" si="10"/>
        <v>F712541409426/RU10</v>
      </c>
      <c r="D188" s="185" t="s">
        <v>846</v>
      </c>
      <c r="E188" s="186">
        <v>27060</v>
      </c>
    </row>
    <row r="189" spans="1:5" x14ac:dyDescent="0.2">
      <c r="A189" s="83" t="s">
        <v>2</v>
      </c>
      <c r="B189" s="83" t="s">
        <v>841</v>
      </c>
      <c r="C189" s="187" t="str">
        <f>CONCATENATE(B189,"/",A189)</f>
        <v>F712541259426/RU10</v>
      </c>
      <c r="D189" s="185" t="s">
        <v>846</v>
      </c>
      <c r="E189" s="186">
        <v>27380</v>
      </c>
    </row>
    <row r="190" spans="1:5" x14ac:dyDescent="0.2">
      <c r="A190" s="83" t="s">
        <v>2</v>
      </c>
      <c r="B190" s="83" t="s">
        <v>839</v>
      </c>
      <c r="C190" s="187" t="str">
        <f t="shared" si="10"/>
        <v>F712541109226/RU10</v>
      </c>
      <c r="D190" s="185" t="s">
        <v>847</v>
      </c>
      <c r="E190" s="186">
        <v>27900</v>
      </c>
    </row>
    <row r="191" spans="1:5" x14ac:dyDescent="0.2">
      <c r="A191" s="83" t="s">
        <v>2</v>
      </c>
      <c r="B191" s="83" t="s">
        <v>840</v>
      </c>
      <c r="C191" s="187" t="str">
        <f t="shared" si="10"/>
        <v>F712541409226/RU10</v>
      </c>
      <c r="D191" s="185" t="s">
        <v>847</v>
      </c>
      <c r="E191" s="186">
        <v>26980</v>
      </c>
    </row>
    <row r="192" spans="1:5" x14ac:dyDescent="0.2">
      <c r="A192" s="83" t="s">
        <v>2</v>
      </c>
      <c r="B192" s="83" t="s">
        <v>842</v>
      </c>
      <c r="C192" s="187" t="str">
        <f>CONCATENATE(B192,"/",A192)</f>
        <v>F712541259226/RU10</v>
      </c>
      <c r="D192" s="185" t="s">
        <v>847</v>
      </c>
      <c r="E192" s="186">
        <v>27300</v>
      </c>
    </row>
    <row r="193" spans="1:5" x14ac:dyDescent="0.2">
      <c r="A193" s="83" t="s">
        <v>99</v>
      </c>
      <c r="B193" s="83" t="s">
        <v>851</v>
      </c>
      <c r="C193" s="187" t="str">
        <f>CONCATENATE(B193,"/",A193)</f>
        <v>F714541259226/RU12</v>
      </c>
      <c r="D193" s="185" t="s">
        <v>847</v>
      </c>
      <c r="E193" s="186">
        <v>26020</v>
      </c>
    </row>
    <row r="194" spans="1:5" x14ac:dyDescent="0.2">
      <c r="A194" s="83" t="s">
        <v>99</v>
      </c>
      <c r="B194" s="83" t="s">
        <v>852</v>
      </c>
      <c r="C194" s="187" t="str">
        <f>CONCATENATE(B194,"/",A194)</f>
        <v>F714541259426/RU12</v>
      </c>
      <c r="D194" s="185" t="s">
        <v>846</v>
      </c>
      <c r="E194" s="186">
        <v>26060</v>
      </c>
    </row>
  </sheetData>
  <autoFilter ref="A1:E194" xr:uid="{9899AE03-1C2D-432B-8FC2-CD3D211AFC44}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0D20F-9CAA-47D6-B070-2C4FA061E104}">
  <dimension ref="A1:E198"/>
  <sheetViews>
    <sheetView workbookViewId="0">
      <selection sqref="A1:E1048576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4.1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44228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58</v>
      </c>
      <c r="C4" s="187" t="str">
        <f t="shared" ref="C4:C73" si="0">CONCATENATE(B4,"/",A4)</f>
        <v>F712301251189/RU10</v>
      </c>
      <c r="D4" s="185" t="s">
        <v>746</v>
      </c>
      <c r="E4" s="186">
        <v>68819.5</v>
      </c>
    </row>
    <row r="5" spans="1:5" x14ac:dyDescent="0.2">
      <c r="A5" s="83" t="s">
        <v>2</v>
      </c>
      <c r="B5" s="83" t="s">
        <v>639</v>
      </c>
      <c r="C5" s="187" t="str">
        <f t="shared" si="0"/>
        <v>F712301251187/RU10</v>
      </c>
      <c r="D5" s="185" t="s">
        <v>751</v>
      </c>
      <c r="E5" s="186">
        <v>103070</v>
      </c>
    </row>
    <row r="6" spans="1:5" x14ac:dyDescent="0.2">
      <c r="A6" s="83" t="s">
        <v>2</v>
      </c>
      <c r="B6" s="83" t="s">
        <v>641</v>
      </c>
      <c r="C6" s="187" t="str">
        <f t="shared" si="0"/>
        <v>F712201251365/RU10</v>
      </c>
      <c r="D6" s="185" t="s">
        <v>754</v>
      </c>
      <c r="E6" s="186">
        <v>60420</v>
      </c>
    </row>
    <row r="7" spans="1:5" x14ac:dyDescent="0.2">
      <c r="A7" s="83" t="s">
        <v>2</v>
      </c>
      <c r="B7" s="83" t="s">
        <v>640</v>
      </c>
      <c r="C7" s="187" t="str">
        <f t="shared" si="0"/>
        <v>F712301251295/RU10</v>
      </c>
      <c r="D7" s="185" t="s">
        <v>755</v>
      </c>
      <c r="E7" s="186">
        <v>61810</v>
      </c>
    </row>
    <row r="8" spans="1:5" x14ac:dyDescent="0.2">
      <c r="A8" s="83" t="s">
        <v>2</v>
      </c>
      <c r="B8" s="83" t="s">
        <v>191</v>
      </c>
      <c r="C8" s="187" t="str">
        <f t="shared" si="0"/>
        <v>F712421251092/RU10</v>
      </c>
      <c r="D8" s="185" t="s">
        <v>193</v>
      </c>
      <c r="E8" s="186">
        <v>57250</v>
      </c>
    </row>
    <row r="9" spans="1:5" x14ac:dyDescent="0.2">
      <c r="A9" s="83" t="s">
        <v>2</v>
      </c>
      <c r="B9" s="83" t="s">
        <v>622</v>
      </c>
      <c r="C9" s="187" t="str">
        <f t="shared" si="0"/>
        <v>F712301251369/RU10</v>
      </c>
      <c r="D9" s="185" t="s">
        <v>624</v>
      </c>
      <c r="E9" s="186">
        <v>53670.400000000001</v>
      </c>
    </row>
    <row r="10" spans="1:5" x14ac:dyDescent="0.2">
      <c r="A10" s="83" t="s">
        <v>2</v>
      </c>
      <c r="B10" s="83" t="s">
        <v>59</v>
      </c>
      <c r="C10" s="187" t="str">
        <f t="shared" si="0"/>
        <v>F712301251285/RU10</v>
      </c>
      <c r="D10" s="185" t="s">
        <v>778</v>
      </c>
      <c r="E10" s="186">
        <v>57440</v>
      </c>
    </row>
    <row r="11" spans="1:5" x14ac:dyDescent="0.2">
      <c r="A11" s="83" t="s">
        <v>2</v>
      </c>
      <c r="B11" s="83" t="s">
        <v>16</v>
      </c>
      <c r="C11" s="187" t="str">
        <f t="shared" si="0"/>
        <v>F712421251056/RU10</v>
      </c>
      <c r="D11" s="185" t="s">
        <v>193</v>
      </c>
      <c r="E11" s="186">
        <v>55220</v>
      </c>
    </row>
    <row r="12" spans="1:5" x14ac:dyDescent="0.2">
      <c r="A12" s="83" t="s">
        <v>2</v>
      </c>
      <c r="B12" s="83" t="s">
        <v>802</v>
      </c>
      <c r="C12" s="187" t="str">
        <f t="shared" si="0"/>
        <v>F712431251129/RU10</v>
      </c>
      <c r="D12" s="185" t="s">
        <v>757</v>
      </c>
      <c r="E12" s="186">
        <v>38510</v>
      </c>
    </row>
    <row r="13" spans="1:5" x14ac:dyDescent="0.2">
      <c r="A13" s="83" t="s">
        <v>99</v>
      </c>
      <c r="B13" s="83" t="s">
        <v>802</v>
      </c>
      <c r="C13" s="187" t="str">
        <f t="shared" si="0"/>
        <v>F712431251129/RU12</v>
      </c>
      <c r="D13" s="185" t="s">
        <v>757</v>
      </c>
      <c r="E13" s="186">
        <v>38780</v>
      </c>
    </row>
    <row r="14" spans="1:5" x14ac:dyDescent="0.2">
      <c r="A14" s="83" t="s">
        <v>626</v>
      </c>
      <c r="B14" s="83" t="s">
        <v>58</v>
      </c>
      <c r="C14" s="187" t="str">
        <f t="shared" si="0"/>
        <v>F712301251189/RU18</v>
      </c>
      <c r="D14" s="185" t="s">
        <v>746</v>
      </c>
      <c r="E14" s="186">
        <v>69319.5</v>
      </c>
    </row>
    <row r="15" spans="1:5" x14ac:dyDescent="0.2">
      <c r="A15" s="83" t="s">
        <v>626</v>
      </c>
      <c r="B15" s="83" t="s">
        <v>59</v>
      </c>
      <c r="C15" s="187" t="str">
        <f t="shared" si="0"/>
        <v>F712301251285/RU18</v>
      </c>
      <c r="D15" s="185" t="s">
        <v>778</v>
      </c>
      <c r="E15" s="186">
        <v>57940</v>
      </c>
    </row>
    <row r="16" spans="1:5" x14ac:dyDescent="0.2">
      <c r="A16" s="83" t="s">
        <v>99</v>
      </c>
      <c r="B16" s="83" t="s">
        <v>58</v>
      </c>
      <c r="C16" s="187" t="str">
        <f t="shared" si="0"/>
        <v>F712301251189/RU12</v>
      </c>
      <c r="D16" s="185" t="s">
        <v>746</v>
      </c>
      <c r="E16" s="186">
        <v>69319.5</v>
      </c>
    </row>
    <row r="17" spans="1:5" x14ac:dyDescent="0.2">
      <c r="A17" s="83" t="s">
        <v>99</v>
      </c>
      <c r="B17" s="83" t="s">
        <v>59</v>
      </c>
      <c r="C17" s="187" t="str">
        <f t="shared" si="0"/>
        <v>F712301251285/RU12</v>
      </c>
      <c r="D17" s="185" t="s">
        <v>778</v>
      </c>
      <c r="E17" s="186">
        <v>57940</v>
      </c>
    </row>
    <row r="18" spans="1:5" x14ac:dyDescent="0.2">
      <c r="A18" s="83" t="s">
        <v>2</v>
      </c>
      <c r="B18" s="83" t="s">
        <v>142</v>
      </c>
      <c r="C18" s="187" t="str">
        <f t="shared" si="0"/>
        <v>F712301251485/RU10</v>
      </c>
      <c r="D18" s="185" t="s">
        <v>711</v>
      </c>
      <c r="E18" s="186">
        <v>62119.600000000006</v>
      </c>
    </row>
    <row r="19" spans="1:5" x14ac:dyDescent="0.2">
      <c r="A19" s="83" t="s">
        <v>626</v>
      </c>
      <c r="B19" s="83" t="s">
        <v>142</v>
      </c>
      <c r="C19" s="187" t="str">
        <f t="shared" si="0"/>
        <v>F712301251485/RU18</v>
      </c>
      <c r="D19" s="185" t="s">
        <v>711</v>
      </c>
      <c r="E19" s="186">
        <v>62619.600000000006</v>
      </c>
    </row>
    <row r="20" spans="1:5" x14ac:dyDescent="0.2">
      <c r="A20" s="83" t="s">
        <v>626</v>
      </c>
      <c r="B20" s="83" t="s">
        <v>16</v>
      </c>
      <c r="C20" s="187" t="str">
        <f t="shared" si="0"/>
        <v>F712421251056/RU18</v>
      </c>
      <c r="D20" s="185" t="s">
        <v>193</v>
      </c>
      <c r="E20" s="186">
        <v>56320</v>
      </c>
    </row>
    <row r="21" spans="1:5" x14ac:dyDescent="0.2">
      <c r="A21" s="83" t="s">
        <v>2</v>
      </c>
      <c r="B21" s="83" t="s">
        <v>817</v>
      </c>
      <c r="C21" s="187" t="str">
        <f t="shared" si="0"/>
        <v>F712541401216/RU10</v>
      </c>
      <c r="D21" s="185" t="s">
        <v>818</v>
      </c>
      <c r="E21" s="186">
        <v>28780</v>
      </c>
    </row>
    <row r="22" spans="1:5" x14ac:dyDescent="0.2">
      <c r="A22" s="83" t="s">
        <v>99</v>
      </c>
      <c r="B22" s="83" t="s">
        <v>817</v>
      </c>
      <c r="C22" s="187" t="str">
        <f t="shared" ref="C22" si="1">CONCATENATE(B22,"/",A22)</f>
        <v>F712541401216/RU12</v>
      </c>
      <c r="D22" s="185" t="s">
        <v>818</v>
      </c>
      <c r="E22" s="186">
        <v>29280</v>
      </c>
    </row>
    <row r="23" spans="1:5" x14ac:dyDescent="0.2">
      <c r="A23" s="83" t="s">
        <v>626</v>
      </c>
      <c r="B23" s="83" t="s">
        <v>802</v>
      </c>
      <c r="C23" s="187" t="str">
        <f t="shared" si="0"/>
        <v>F712431251129/RU18</v>
      </c>
      <c r="D23" s="185" t="s">
        <v>757</v>
      </c>
      <c r="E23" s="186">
        <v>39610</v>
      </c>
    </row>
    <row r="24" spans="1:5" x14ac:dyDescent="0.2">
      <c r="A24" s="83" t="s">
        <v>626</v>
      </c>
      <c r="B24" s="83" t="s">
        <v>801</v>
      </c>
      <c r="C24" s="187" t="str">
        <f t="shared" si="0"/>
        <v>F714431251129/RU18</v>
      </c>
      <c r="D24" s="185" t="s">
        <v>853</v>
      </c>
      <c r="E24" s="186">
        <v>39610</v>
      </c>
    </row>
    <row r="25" spans="1:5" x14ac:dyDescent="0.2">
      <c r="A25" s="83" t="s">
        <v>99</v>
      </c>
      <c r="B25" s="83" t="s">
        <v>16</v>
      </c>
      <c r="C25" s="187" t="str">
        <f t="shared" si="0"/>
        <v>F712421251056/RU12</v>
      </c>
      <c r="D25" s="185" t="s">
        <v>193</v>
      </c>
      <c r="E25" s="186">
        <v>55400</v>
      </c>
    </row>
    <row r="26" spans="1:5" x14ac:dyDescent="0.2">
      <c r="A26" s="83" t="s">
        <v>99</v>
      </c>
      <c r="B26" s="83" t="s">
        <v>850</v>
      </c>
      <c r="C26" s="187" t="str">
        <f t="shared" si="0"/>
        <v>F712541401360/RU12</v>
      </c>
      <c r="D26" s="185" t="s">
        <v>806</v>
      </c>
      <c r="E26" s="186">
        <v>27960</v>
      </c>
    </row>
    <row r="27" spans="1:5" x14ac:dyDescent="0.2">
      <c r="A27" s="83" t="s">
        <v>99</v>
      </c>
      <c r="B27" s="83" t="s">
        <v>800</v>
      </c>
      <c r="C27" s="187" t="str">
        <f t="shared" si="0"/>
        <v>F714421251056/RU12</v>
      </c>
      <c r="D27" s="185" t="s">
        <v>855</v>
      </c>
      <c r="E27" s="186">
        <v>55400</v>
      </c>
    </row>
    <row r="28" spans="1:5" x14ac:dyDescent="0.2">
      <c r="A28" s="83" t="s">
        <v>626</v>
      </c>
      <c r="B28" s="83" t="s">
        <v>800</v>
      </c>
      <c r="C28" s="187" t="str">
        <f t="shared" ref="C28" si="2">CONCATENATE(B28,"/",A28)</f>
        <v>F714421251056/RU18</v>
      </c>
      <c r="D28" s="185" t="s">
        <v>855</v>
      </c>
      <c r="E28" s="186">
        <v>56320</v>
      </c>
    </row>
    <row r="29" spans="1:5" x14ac:dyDescent="0.2">
      <c r="A29" s="206" t="s">
        <v>223</v>
      </c>
      <c r="B29" s="206" t="s">
        <v>594</v>
      </c>
      <c r="C29" s="209"/>
      <c r="D29" s="207" t="s">
        <v>829</v>
      </c>
      <c r="E29" s="208"/>
    </row>
    <row r="30" spans="1:5" x14ac:dyDescent="0.2">
      <c r="A30" s="83" t="s">
        <v>99</v>
      </c>
      <c r="B30" s="83" t="s">
        <v>720</v>
      </c>
      <c r="C30" s="187" t="str">
        <f t="shared" si="0"/>
        <v>F714531252651/RU12</v>
      </c>
      <c r="D30" s="185" t="s">
        <v>856</v>
      </c>
      <c r="E30" s="186">
        <v>23870</v>
      </c>
    </row>
    <row r="31" spans="1:5" x14ac:dyDescent="0.2">
      <c r="A31" s="83" t="s">
        <v>2</v>
      </c>
      <c r="B31" s="83" t="s">
        <v>328</v>
      </c>
      <c r="C31" s="187" t="str">
        <f t="shared" si="0"/>
        <v>F712421252151/RU10</v>
      </c>
      <c r="D31" s="185" t="s">
        <v>771</v>
      </c>
      <c r="E31" s="186">
        <v>33270</v>
      </c>
    </row>
    <row r="32" spans="1:5" x14ac:dyDescent="0.2">
      <c r="A32" s="83" t="s">
        <v>99</v>
      </c>
      <c r="B32" s="83" t="s">
        <v>614</v>
      </c>
      <c r="C32" s="187" t="str">
        <f t="shared" si="0"/>
        <v>F714531252451/RU12</v>
      </c>
      <c r="D32" s="185" t="s">
        <v>776</v>
      </c>
      <c r="E32" s="186">
        <v>26850</v>
      </c>
    </row>
    <row r="33" spans="1:5" x14ac:dyDescent="0.2">
      <c r="A33" s="83" t="s">
        <v>99</v>
      </c>
      <c r="B33" s="83" t="s">
        <v>613</v>
      </c>
      <c r="C33" s="187" t="str">
        <f t="shared" si="0"/>
        <v>F714421252151/RU12</v>
      </c>
      <c r="D33" s="185" t="s">
        <v>857</v>
      </c>
      <c r="E33" s="186">
        <v>32090</v>
      </c>
    </row>
    <row r="34" spans="1:5" x14ac:dyDescent="0.2">
      <c r="A34" s="83" t="s">
        <v>99</v>
      </c>
      <c r="B34" s="83" t="s">
        <v>612</v>
      </c>
      <c r="C34" s="187" t="str">
        <f t="shared" si="0"/>
        <v>F714531402651/RU12</v>
      </c>
      <c r="D34" s="185" t="s">
        <v>856</v>
      </c>
      <c r="E34" s="186">
        <v>23550</v>
      </c>
    </row>
    <row r="35" spans="1:5" x14ac:dyDescent="0.2">
      <c r="A35" s="83" t="s">
        <v>2</v>
      </c>
      <c r="B35" s="83" t="s">
        <v>365</v>
      </c>
      <c r="C35" s="187" t="str">
        <f t="shared" si="0"/>
        <v>F712531402651/RU10</v>
      </c>
      <c r="D35" s="185" t="s">
        <v>611</v>
      </c>
      <c r="E35" s="186">
        <v>23920</v>
      </c>
    </row>
    <row r="36" spans="1:5" x14ac:dyDescent="0.2">
      <c r="A36" s="83" t="s">
        <v>2</v>
      </c>
      <c r="B36" s="83" t="s">
        <v>60</v>
      </c>
      <c r="C36" s="187" t="str">
        <f t="shared" si="0"/>
        <v>F712301252525/RU10</v>
      </c>
      <c r="D36" s="185" t="s">
        <v>780</v>
      </c>
      <c r="E36" s="186">
        <v>62430</v>
      </c>
    </row>
    <row r="37" spans="1:5" x14ac:dyDescent="0.2">
      <c r="A37" s="83" t="s">
        <v>2</v>
      </c>
      <c r="B37" s="83" t="s">
        <v>61</v>
      </c>
      <c r="C37" s="187" t="str">
        <f t="shared" si="0"/>
        <v>F712301252632/RU10</v>
      </c>
      <c r="D37" s="185" t="s">
        <v>747</v>
      </c>
      <c r="E37" s="186">
        <v>38090</v>
      </c>
    </row>
    <row r="38" spans="1:5" x14ac:dyDescent="0.2">
      <c r="A38" s="83" t="s">
        <v>2</v>
      </c>
      <c r="B38" s="83" t="s">
        <v>283</v>
      </c>
      <c r="C38" s="187" t="str">
        <f t="shared" si="0"/>
        <v>F712421402151/RU10</v>
      </c>
      <c r="D38" s="185" t="s">
        <v>771</v>
      </c>
      <c r="E38" s="186">
        <v>32950</v>
      </c>
    </row>
    <row r="39" spans="1:5" x14ac:dyDescent="0.2">
      <c r="A39" s="83" t="s">
        <v>2</v>
      </c>
      <c r="B39" s="83" t="s">
        <v>554</v>
      </c>
      <c r="C39" s="187" t="str">
        <f t="shared" si="0"/>
        <v>F712531402451/RU10</v>
      </c>
      <c r="D39" s="185" t="s">
        <v>776</v>
      </c>
      <c r="E39" s="186">
        <v>26180</v>
      </c>
    </row>
    <row r="40" spans="1:5" x14ac:dyDescent="0.2">
      <c r="A40" s="83" t="s">
        <v>626</v>
      </c>
      <c r="B40" s="83" t="s">
        <v>60</v>
      </c>
      <c r="C40" s="187" t="str">
        <f t="shared" si="0"/>
        <v>F712301252525/RU18</v>
      </c>
      <c r="D40" s="185" t="s">
        <v>780</v>
      </c>
      <c r="E40" s="186">
        <v>62930</v>
      </c>
    </row>
    <row r="41" spans="1:5" x14ac:dyDescent="0.2">
      <c r="A41" s="83" t="s">
        <v>99</v>
      </c>
      <c r="B41" s="83" t="s">
        <v>60</v>
      </c>
      <c r="C41" s="187" t="str">
        <f t="shared" si="0"/>
        <v>F712301252525/RU12</v>
      </c>
      <c r="D41" s="185" t="s">
        <v>780</v>
      </c>
      <c r="E41" s="186">
        <v>62930</v>
      </c>
    </row>
    <row r="42" spans="1:5" x14ac:dyDescent="0.2">
      <c r="A42" s="83" t="s">
        <v>626</v>
      </c>
      <c r="B42" s="83" t="s">
        <v>61</v>
      </c>
      <c r="C42" s="187" t="str">
        <f t="shared" si="0"/>
        <v>F712301252632/RU18</v>
      </c>
      <c r="D42" s="185" t="s">
        <v>747</v>
      </c>
      <c r="E42" s="186">
        <v>38590</v>
      </c>
    </row>
    <row r="43" spans="1:5" x14ac:dyDescent="0.2">
      <c r="A43" s="83" t="s">
        <v>2</v>
      </c>
      <c r="B43" s="83" t="s">
        <v>559</v>
      </c>
      <c r="C43" s="187" t="str">
        <f t="shared" si="0"/>
        <v>F712301102632/RU10</v>
      </c>
      <c r="D43" s="185" t="s">
        <v>747</v>
      </c>
      <c r="E43" s="186">
        <v>38690</v>
      </c>
    </row>
    <row r="44" spans="1:5" x14ac:dyDescent="0.2">
      <c r="A44" s="83" t="s">
        <v>99</v>
      </c>
      <c r="B44" s="83" t="s">
        <v>559</v>
      </c>
      <c r="C44" s="187" t="str">
        <f t="shared" si="0"/>
        <v>F712301102632/RU12</v>
      </c>
      <c r="D44" s="185" t="s">
        <v>747</v>
      </c>
      <c r="E44" s="186">
        <v>39190</v>
      </c>
    </row>
    <row r="45" spans="1:5" x14ac:dyDescent="0.2">
      <c r="A45" s="83" t="s">
        <v>626</v>
      </c>
      <c r="B45" s="83" t="s">
        <v>559</v>
      </c>
      <c r="C45" s="187" t="str">
        <f t="shared" si="0"/>
        <v>F712301102632/RU18</v>
      </c>
      <c r="D45" s="185" t="s">
        <v>747</v>
      </c>
      <c r="E45" s="186">
        <v>39190</v>
      </c>
    </row>
    <row r="46" spans="1:5" x14ac:dyDescent="0.2">
      <c r="A46" s="83" t="s">
        <v>99</v>
      </c>
      <c r="B46" s="83" t="s">
        <v>61</v>
      </c>
      <c r="C46" s="187" t="str">
        <f t="shared" si="0"/>
        <v>F712301252632/RU12</v>
      </c>
      <c r="D46" s="185" t="s">
        <v>747</v>
      </c>
      <c r="E46" s="186">
        <v>38590</v>
      </c>
    </row>
    <row r="47" spans="1:5" x14ac:dyDescent="0.2">
      <c r="A47" s="83" t="s">
        <v>2</v>
      </c>
      <c r="B47" s="83" t="s">
        <v>556</v>
      </c>
      <c r="C47" s="187" t="str">
        <f t="shared" si="0"/>
        <v>F712421102151/RU10</v>
      </c>
      <c r="D47" s="185" t="s">
        <v>771</v>
      </c>
      <c r="E47" s="186">
        <v>33870</v>
      </c>
    </row>
    <row r="48" spans="1:5" x14ac:dyDescent="0.2">
      <c r="A48" s="83" t="s">
        <v>2</v>
      </c>
      <c r="B48" s="83" t="s">
        <v>741</v>
      </c>
      <c r="C48" s="187" t="str">
        <f t="shared" si="0"/>
        <v>F712421252154/RU10</v>
      </c>
      <c r="D48" s="185" t="s">
        <v>793</v>
      </c>
      <c r="E48" s="186">
        <v>29980</v>
      </c>
    </row>
    <row r="49" spans="1:5" x14ac:dyDescent="0.2">
      <c r="A49" s="83" t="s">
        <v>2</v>
      </c>
      <c r="B49" s="83" t="s">
        <v>742</v>
      </c>
      <c r="C49" s="187" t="str">
        <f t="shared" si="0"/>
        <v>F712531252455/RU10</v>
      </c>
      <c r="D49" s="185" t="s">
        <v>794</v>
      </c>
      <c r="E49" s="186">
        <v>23680</v>
      </c>
    </row>
    <row r="50" spans="1:5" x14ac:dyDescent="0.2">
      <c r="A50" s="83" t="s">
        <v>2</v>
      </c>
      <c r="B50" s="83" t="s">
        <v>743</v>
      </c>
      <c r="C50" s="187" t="str">
        <f t="shared" si="0"/>
        <v>F712531252654/RU10</v>
      </c>
      <c r="D50" s="185" t="s">
        <v>795</v>
      </c>
      <c r="E50" s="186">
        <v>22700</v>
      </c>
    </row>
    <row r="51" spans="1:5" x14ac:dyDescent="0.2">
      <c r="A51" s="83" t="s">
        <v>2</v>
      </c>
      <c r="B51" s="83" t="s">
        <v>744</v>
      </c>
      <c r="C51" s="187" t="str">
        <f t="shared" si="0"/>
        <v>F712531102651/RU10</v>
      </c>
      <c r="D51" s="185" t="s">
        <v>611</v>
      </c>
      <c r="E51" s="186">
        <v>24840</v>
      </c>
    </row>
    <row r="52" spans="1:5" x14ac:dyDescent="0.2">
      <c r="A52" s="83" t="s">
        <v>99</v>
      </c>
      <c r="B52" s="83" t="s">
        <v>797</v>
      </c>
      <c r="C52" s="187" t="str">
        <f t="shared" si="0"/>
        <v>F714421252154/RU12</v>
      </c>
      <c r="D52" s="185" t="s">
        <v>858</v>
      </c>
      <c r="E52" s="186">
        <v>30880</v>
      </c>
    </row>
    <row r="53" spans="1:5" x14ac:dyDescent="0.2">
      <c r="A53" s="83" t="s">
        <v>99</v>
      </c>
      <c r="B53" s="83" t="s">
        <v>798</v>
      </c>
      <c r="C53" s="187" t="str">
        <f t="shared" si="0"/>
        <v>F714531252455/RU12</v>
      </c>
      <c r="D53" s="185" t="s">
        <v>794</v>
      </c>
      <c r="E53" s="186">
        <v>24530</v>
      </c>
    </row>
    <row r="54" spans="1:5" x14ac:dyDescent="0.2">
      <c r="A54" s="83" t="s">
        <v>99</v>
      </c>
      <c r="B54" s="83" t="s">
        <v>799</v>
      </c>
      <c r="C54" s="187" t="str">
        <f t="shared" si="0"/>
        <v>F714531252654/RU12</v>
      </c>
      <c r="D54" s="185" t="s">
        <v>795</v>
      </c>
      <c r="E54" s="186">
        <v>21850</v>
      </c>
    </row>
    <row r="55" spans="1:5" x14ac:dyDescent="0.2">
      <c r="A55" s="83" t="s">
        <v>626</v>
      </c>
      <c r="B55" s="83" t="s">
        <v>720</v>
      </c>
      <c r="C55" s="187" t="str">
        <f t="shared" si="0"/>
        <v>F714531252651/RU18</v>
      </c>
      <c r="D55" s="185" t="s">
        <v>856</v>
      </c>
      <c r="E55" s="186">
        <v>25340</v>
      </c>
    </row>
    <row r="56" spans="1:5" x14ac:dyDescent="0.2">
      <c r="A56" s="83" t="s">
        <v>626</v>
      </c>
      <c r="B56" s="83" t="s">
        <v>612</v>
      </c>
      <c r="C56" s="187" t="str">
        <f t="shared" si="0"/>
        <v>F714531402651/RU18</v>
      </c>
      <c r="D56" s="185" t="s">
        <v>856</v>
      </c>
      <c r="E56" s="186">
        <v>25020</v>
      </c>
    </row>
    <row r="57" spans="1:5" x14ac:dyDescent="0.2">
      <c r="A57" s="83" t="s">
        <v>626</v>
      </c>
      <c r="B57" s="83" t="s">
        <v>613</v>
      </c>
      <c r="C57" s="187" t="str">
        <f t="shared" si="0"/>
        <v>F714421252151/RU18</v>
      </c>
      <c r="D57" s="185" t="s">
        <v>857</v>
      </c>
      <c r="E57" s="186">
        <v>34370</v>
      </c>
    </row>
    <row r="58" spans="1:5" x14ac:dyDescent="0.2">
      <c r="A58" s="83" t="s">
        <v>626</v>
      </c>
      <c r="B58" s="83" t="s">
        <v>614</v>
      </c>
      <c r="C58" s="187" t="str">
        <f t="shared" si="0"/>
        <v>F714531252451/RU18</v>
      </c>
      <c r="D58" s="185" t="s">
        <v>776</v>
      </c>
      <c r="E58" s="186">
        <v>27600</v>
      </c>
    </row>
    <row r="59" spans="1:5" x14ac:dyDescent="0.2">
      <c r="A59" s="83" t="s">
        <v>2</v>
      </c>
      <c r="B59" s="83" t="s">
        <v>824</v>
      </c>
      <c r="C59" s="187" t="str">
        <f t="shared" si="0"/>
        <v>F712301252526/RU10</v>
      </c>
      <c r="D59" s="185" t="s">
        <v>826</v>
      </c>
      <c r="E59" s="186">
        <v>44730</v>
      </c>
    </row>
    <row r="60" spans="1:5" x14ac:dyDescent="0.2">
      <c r="A60" s="83" t="s">
        <v>2</v>
      </c>
      <c r="B60" s="83" t="s">
        <v>825</v>
      </c>
      <c r="C60" s="187" t="str">
        <f t="shared" si="0"/>
        <v>F712301102526/RU10</v>
      </c>
      <c r="D60" s="185" t="s">
        <v>826</v>
      </c>
      <c r="E60" s="186">
        <v>45330</v>
      </c>
    </row>
    <row r="61" spans="1:5" x14ac:dyDescent="0.2">
      <c r="A61" s="83" t="s">
        <v>2</v>
      </c>
      <c r="B61" s="83" t="s">
        <v>693</v>
      </c>
      <c r="C61" s="187" t="str">
        <f t="shared" si="0"/>
        <v>F712531102451/RU10</v>
      </c>
      <c r="D61" s="185" t="s">
        <v>776</v>
      </c>
      <c r="E61" s="186">
        <v>27100</v>
      </c>
    </row>
    <row r="62" spans="1:5" x14ac:dyDescent="0.2">
      <c r="A62" s="83" t="s">
        <v>626</v>
      </c>
      <c r="B62" s="83" t="s">
        <v>743</v>
      </c>
      <c r="C62" s="187" t="str">
        <f t="shared" si="0"/>
        <v>F712531252654/RU18</v>
      </c>
      <c r="D62" s="185" t="s">
        <v>795</v>
      </c>
      <c r="E62" s="186">
        <v>23800</v>
      </c>
    </row>
    <row r="63" spans="1:5" x14ac:dyDescent="0.2">
      <c r="A63" s="83" t="s">
        <v>99</v>
      </c>
      <c r="B63" s="83" t="s">
        <v>825</v>
      </c>
      <c r="C63" s="187" t="str">
        <f t="shared" si="0"/>
        <v>F712301102526/RU12</v>
      </c>
      <c r="D63" s="185" t="s">
        <v>826</v>
      </c>
      <c r="E63" s="186">
        <v>45830</v>
      </c>
    </row>
    <row r="64" spans="1:5" x14ac:dyDescent="0.2">
      <c r="A64" s="83" t="s">
        <v>99</v>
      </c>
      <c r="B64" s="83" t="s">
        <v>824</v>
      </c>
      <c r="C64" s="187" t="str">
        <f t="shared" si="0"/>
        <v>F712301252526/RU12</v>
      </c>
      <c r="D64" s="185" t="s">
        <v>826</v>
      </c>
      <c r="E64" s="186">
        <v>45230</v>
      </c>
    </row>
    <row r="65" spans="1:5" x14ac:dyDescent="0.2">
      <c r="A65" s="83" t="s">
        <v>626</v>
      </c>
      <c r="B65" s="83" t="s">
        <v>797</v>
      </c>
      <c r="C65" s="187" t="str">
        <f t="shared" si="0"/>
        <v>F714421252154/RU18</v>
      </c>
      <c r="D65" s="185" t="s">
        <v>858</v>
      </c>
      <c r="E65" s="186">
        <v>31080</v>
      </c>
    </row>
    <row r="66" spans="1:5" x14ac:dyDescent="0.2">
      <c r="A66" s="83" t="s">
        <v>626</v>
      </c>
      <c r="B66" s="83" t="s">
        <v>798</v>
      </c>
      <c r="C66" s="187" t="str">
        <f t="shared" si="0"/>
        <v>F714531252455/RU18</v>
      </c>
      <c r="D66" s="185" t="s">
        <v>794</v>
      </c>
      <c r="E66" s="186">
        <v>24780</v>
      </c>
    </row>
    <row r="67" spans="1:5" x14ac:dyDescent="0.2">
      <c r="A67" s="206" t="s">
        <v>223</v>
      </c>
      <c r="B67" s="206" t="s">
        <v>594</v>
      </c>
      <c r="C67" s="206"/>
      <c r="D67" s="207" t="s">
        <v>830</v>
      </c>
      <c r="E67" s="208"/>
    </row>
    <row r="68" spans="1:5" x14ac:dyDescent="0.2">
      <c r="A68" s="83" t="s">
        <v>2</v>
      </c>
      <c r="B68" s="83" t="s">
        <v>643</v>
      </c>
      <c r="C68" s="187" t="str">
        <f t="shared" si="0"/>
        <v>F712421253166/RU10</v>
      </c>
      <c r="D68" s="185" t="s">
        <v>761</v>
      </c>
      <c r="E68" s="186">
        <v>37190</v>
      </c>
    </row>
    <row r="69" spans="1:5" x14ac:dyDescent="0.2">
      <c r="A69" s="83" t="s">
        <v>99</v>
      </c>
      <c r="B69" s="83" t="s">
        <v>659</v>
      </c>
      <c r="C69" s="187" t="str">
        <f t="shared" si="0"/>
        <v>F714421253166/RU12</v>
      </c>
      <c r="D69" s="185" t="s">
        <v>859</v>
      </c>
      <c r="E69" s="186">
        <v>37050</v>
      </c>
    </row>
    <row r="70" spans="1:5" x14ac:dyDescent="0.2">
      <c r="A70" s="83" t="s">
        <v>2</v>
      </c>
      <c r="B70" s="83" t="s">
        <v>644</v>
      </c>
      <c r="C70" s="187" t="str">
        <f t="shared" si="0"/>
        <v>F712531253366/RU10</v>
      </c>
      <c r="D70" s="185" t="s">
        <v>762</v>
      </c>
      <c r="E70" s="186">
        <v>31080</v>
      </c>
    </row>
    <row r="71" spans="1:5" x14ac:dyDescent="0.2">
      <c r="A71" s="83" t="s">
        <v>2</v>
      </c>
      <c r="B71" s="83" t="s">
        <v>646</v>
      </c>
      <c r="C71" s="187" t="str">
        <f t="shared" si="0"/>
        <v>F712421253178/RU10</v>
      </c>
      <c r="D71" s="185" t="s">
        <v>763</v>
      </c>
      <c r="E71" s="186">
        <v>34150</v>
      </c>
    </row>
    <row r="72" spans="1:5" x14ac:dyDescent="0.2">
      <c r="A72" s="83" t="s">
        <v>2</v>
      </c>
      <c r="B72" s="83" t="s">
        <v>648</v>
      </c>
      <c r="C72" s="187" t="str">
        <f t="shared" si="0"/>
        <v>F712531253398/RU10</v>
      </c>
      <c r="D72" s="185" t="s">
        <v>764</v>
      </c>
      <c r="E72" s="186">
        <v>27840</v>
      </c>
    </row>
    <row r="73" spans="1:5" x14ac:dyDescent="0.2">
      <c r="A73" s="83" t="s">
        <v>2</v>
      </c>
      <c r="B73" s="83" t="s">
        <v>649</v>
      </c>
      <c r="C73" s="187" t="str">
        <f t="shared" si="0"/>
        <v>F712531403366/RU10</v>
      </c>
      <c r="D73" s="185" t="s">
        <v>762</v>
      </c>
      <c r="E73" s="186">
        <v>30760</v>
      </c>
    </row>
    <row r="74" spans="1:5" x14ac:dyDescent="0.2">
      <c r="A74" s="83" t="s">
        <v>2</v>
      </c>
      <c r="B74" s="83" t="s">
        <v>650</v>
      </c>
      <c r="C74" s="187" t="str">
        <f t="shared" ref="C74:C119" si="3">CONCATENATE(B74,"/",A74)</f>
        <v>F712421403166/RU10</v>
      </c>
      <c r="D74" s="185" t="s">
        <v>761</v>
      </c>
      <c r="E74" s="186">
        <v>36870</v>
      </c>
    </row>
    <row r="75" spans="1:5" x14ac:dyDescent="0.2">
      <c r="A75" s="83" t="s">
        <v>2</v>
      </c>
      <c r="B75" s="83" t="s">
        <v>652</v>
      </c>
      <c r="C75" s="187" t="str">
        <f t="shared" si="3"/>
        <v>F712421403130/RU10</v>
      </c>
      <c r="D75" s="185" t="s">
        <v>765</v>
      </c>
      <c r="E75" s="186">
        <v>34800</v>
      </c>
    </row>
    <row r="76" spans="1:5" x14ac:dyDescent="0.2">
      <c r="A76" s="83" t="s">
        <v>2</v>
      </c>
      <c r="B76" s="83" t="s">
        <v>653</v>
      </c>
      <c r="C76" s="187" t="str">
        <f t="shared" si="3"/>
        <v>F712531403230/RU10</v>
      </c>
      <c r="D76" s="185" t="s">
        <v>766</v>
      </c>
      <c r="E76" s="186">
        <v>33050</v>
      </c>
    </row>
    <row r="77" spans="1:5" x14ac:dyDescent="0.2">
      <c r="A77" s="83" t="s">
        <v>2</v>
      </c>
      <c r="B77" s="198" t="s">
        <v>654</v>
      </c>
      <c r="C77" s="187" t="str">
        <f t="shared" si="3"/>
        <v>F712531403330/RU10</v>
      </c>
      <c r="D77" s="185" t="s">
        <v>767</v>
      </c>
      <c r="E77" s="186">
        <v>32880</v>
      </c>
    </row>
    <row r="78" spans="1:5" x14ac:dyDescent="0.2">
      <c r="A78" s="83" t="s">
        <v>2</v>
      </c>
      <c r="B78" s="83" t="s">
        <v>655</v>
      </c>
      <c r="C78" s="187" t="str">
        <f t="shared" si="3"/>
        <v>F712531403340/RU10</v>
      </c>
      <c r="D78" s="185" t="s">
        <v>768</v>
      </c>
      <c r="E78" s="186">
        <v>30550</v>
      </c>
    </row>
    <row r="79" spans="1:5" x14ac:dyDescent="0.2">
      <c r="A79" s="83" t="s">
        <v>99</v>
      </c>
      <c r="B79" s="83" t="s">
        <v>656</v>
      </c>
      <c r="C79" s="187" t="str">
        <f t="shared" si="3"/>
        <v>F714421253178/RU12</v>
      </c>
      <c r="D79" s="185" t="s">
        <v>860</v>
      </c>
      <c r="E79" s="186">
        <v>33920</v>
      </c>
    </row>
    <row r="80" spans="1:5" x14ac:dyDescent="0.2">
      <c r="A80" s="83" t="s">
        <v>99</v>
      </c>
      <c r="B80" s="83" t="s">
        <v>657</v>
      </c>
      <c r="C80" s="187" t="str">
        <f t="shared" si="3"/>
        <v>F714521253278/RU12</v>
      </c>
      <c r="D80" s="185" t="s">
        <v>861</v>
      </c>
      <c r="E80" s="186">
        <v>29590</v>
      </c>
    </row>
    <row r="81" spans="1:5" x14ac:dyDescent="0.2">
      <c r="A81" s="83" t="s">
        <v>99</v>
      </c>
      <c r="B81" s="83" t="s">
        <v>658</v>
      </c>
      <c r="C81" s="187" t="str">
        <f t="shared" si="3"/>
        <v>F714531253398/RU12</v>
      </c>
      <c r="D81" s="185" t="s">
        <v>862</v>
      </c>
      <c r="E81" s="186">
        <v>27600</v>
      </c>
    </row>
    <row r="82" spans="1:5" x14ac:dyDescent="0.2">
      <c r="A82" s="83" t="s">
        <v>99</v>
      </c>
      <c r="B82" s="83" t="s">
        <v>660</v>
      </c>
      <c r="C82" s="187" t="str">
        <f t="shared" si="3"/>
        <v>F714521253266/RU12</v>
      </c>
      <c r="D82" s="185" t="s">
        <v>863</v>
      </c>
      <c r="E82" s="186">
        <v>32650</v>
      </c>
    </row>
    <row r="83" spans="1:5" x14ac:dyDescent="0.2">
      <c r="A83" s="83" t="s">
        <v>99</v>
      </c>
      <c r="B83" s="83" t="s">
        <v>661</v>
      </c>
      <c r="C83" s="187" t="str">
        <f t="shared" si="3"/>
        <v>F714531253366/RU12</v>
      </c>
      <c r="D83" s="185" t="s">
        <v>864</v>
      </c>
      <c r="E83" s="186">
        <v>30300</v>
      </c>
    </row>
    <row r="84" spans="1:5" x14ac:dyDescent="0.2">
      <c r="A84" s="83" t="s">
        <v>2</v>
      </c>
      <c r="B84" s="198" t="s">
        <v>662</v>
      </c>
      <c r="C84" s="187" t="str">
        <f t="shared" si="3"/>
        <v>F712421103166/RU10</v>
      </c>
      <c r="D84" s="185" t="s">
        <v>761</v>
      </c>
      <c r="E84" s="186">
        <v>37790</v>
      </c>
    </row>
    <row r="85" spans="1:5" x14ac:dyDescent="0.2">
      <c r="A85" s="83" t="s">
        <v>99</v>
      </c>
      <c r="B85" s="198" t="s">
        <v>662</v>
      </c>
      <c r="C85" s="187" t="str">
        <f t="shared" si="3"/>
        <v>F712421103166/RU12</v>
      </c>
      <c r="D85" s="185" t="s">
        <v>761</v>
      </c>
      <c r="E85" s="186">
        <v>37650</v>
      </c>
    </row>
    <row r="86" spans="1:5" x14ac:dyDescent="0.2">
      <c r="A86" s="83" t="s">
        <v>626</v>
      </c>
      <c r="B86" s="198" t="s">
        <v>326</v>
      </c>
      <c r="C86" s="187" t="str">
        <f t="shared" si="3"/>
        <v>F712301253285/RU18</v>
      </c>
      <c r="D86" s="185" t="s">
        <v>748</v>
      </c>
      <c r="E86" s="186">
        <v>61190</v>
      </c>
    </row>
    <row r="87" spans="1:5" x14ac:dyDescent="0.2">
      <c r="A87" s="198" t="s">
        <v>2</v>
      </c>
      <c r="B87" s="198" t="s">
        <v>326</v>
      </c>
      <c r="C87" s="187" t="str">
        <f t="shared" si="3"/>
        <v>F712301253285/RU10</v>
      </c>
      <c r="D87" s="185" t="s">
        <v>748</v>
      </c>
      <c r="E87" s="186">
        <v>60690</v>
      </c>
    </row>
    <row r="88" spans="1:5" x14ac:dyDescent="0.2">
      <c r="A88" s="83" t="s">
        <v>99</v>
      </c>
      <c r="B88" s="198" t="s">
        <v>326</v>
      </c>
      <c r="C88" s="187" t="str">
        <f t="shared" si="3"/>
        <v>F712301253285/RU12</v>
      </c>
      <c r="D88" s="185" t="s">
        <v>748</v>
      </c>
      <c r="E88" s="186">
        <v>61190</v>
      </c>
    </row>
    <row r="89" spans="1:5" x14ac:dyDescent="0.2">
      <c r="A89" s="198" t="s">
        <v>2</v>
      </c>
      <c r="B89" s="198" t="s">
        <v>562</v>
      </c>
      <c r="C89" s="187" t="str">
        <f t="shared" si="3"/>
        <v>F712301103285/RU10</v>
      </c>
      <c r="D89" s="185" t="s">
        <v>748</v>
      </c>
      <c r="E89" s="186">
        <v>61290</v>
      </c>
    </row>
    <row r="90" spans="1:5" x14ac:dyDescent="0.2">
      <c r="A90" s="198" t="s">
        <v>99</v>
      </c>
      <c r="B90" s="198" t="s">
        <v>562</v>
      </c>
      <c r="C90" s="187" t="str">
        <f t="shared" si="3"/>
        <v>F712301103285/RU12</v>
      </c>
      <c r="D90" s="185" t="s">
        <v>748</v>
      </c>
      <c r="E90" s="186">
        <v>61790</v>
      </c>
    </row>
    <row r="91" spans="1:5" x14ac:dyDescent="0.2">
      <c r="A91" s="83" t="s">
        <v>2</v>
      </c>
      <c r="B91" s="83" t="s">
        <v>694</v>
      </c>
      <c r="C91" s="187" t="str">
        <f t="shared" si="3"/>
        <v>F712531253266/RU10</v>
      </c>
      <c r="D91" s="185" t="s">
        <v>770</v>
      </c>
      <c r="E91" s="186">
        <v>32700</v>
      </c>
    </row>
    <row r="92" spans="1:5" x14ac:dyDescent="0.2">
      <c r="A92" s="83" t="s">
        <v>2</v>
      </c>
      <c r="B92" s="83" t="s">
        <v>695</v>
      </c>
      <c r="C92" s="187" t="str">
        <f t="shared" si="3"/>
        <v>F712531253278/RU10</v>
      </c>
      <c r="D92" s="185" t="s">
        <v>769</v>
      </c>
      <c r="E92" s="186">
        <v>29900</v>
      </c>
    </row>
    <row r="93" spans="1:5" x14ac:dyDescent="0.2">
      <c r="A93" s="198" t="s">
        <v>2</v>
      </c>
      <c r="B93" s="198" t="s">
        <v>696</v>
      </c>
      <c r="C93" s="187" t="str">
        <f t="shared" si="3"/>
        <v>F712531403266/RU10</v>
      </c>
      <c r="D93" s="185" t="s">
        <v>770</v>
      </c>
      <c r="E93" s="186">
        <v>32380</v>
      </c>
    </row>
    <row r="94" spans="1:5" x14ac:dyDescent="0.2">
      <c r="A94" s="83" t="s">
        <v>2</v>
      </c>
      <c r="B94" s="83" t="s">
        <v>735</v>
      </c>
      <c r="C94" s="187" t="str">
        <f t="shared" si="3"/>
        <v>F712531103266/RU10</v>
      </c>
      <c r="D94" s="185" t="s">
        <v>770</v>
      </c>
      <c r="E94" s="186">
        <v>33300</v>
      </c>
    </row>
    <row r="95" spans="1:5" x14ac:dyDescent="0.2">
      <c r="A95" s="198" t="s">
        <v>2</v>
      </c>
      <c r="B95" s="198" t="s">
        <v>300</v>
      </c>
      <c r="C95" s="187" t="str">
        <f t="shared" si="3"/>
        <v>F712421253102/RU10</v>
      </c>
      <c r="D95" s="185" t="s">
        <v>321</v>
      </c>
      <c r="E95" s="186">
        <v>41040</v>
      </c>
    </row>
    <row r="96" spans="1:5" x14ac:dyDescent="0.2">
      <c r="A96" s="198" t="s">
        <v>626</v>
      </c>
      <c r="B96" s="198" t="s">
        <v>662</v>
      </c>
      <c r="C96" s="187" t="str">
        <f t="shared" si="3"/>
        <v>F712421103166/RU18</v>
      </c>
      <c r="D96" s="185" t="s">
        <v>761</v>
      </c>
      <c r="E96" s="186">
        <v>38890</v>
      </c>
    </row>
    <row r="97" spans="1:5" x14ac:dyDescent="0.2">
      <c r="A97" s="198" t="s">
        <v>99</v>
      </c>
      <c r="B97" s="198" t="s">
        <v>553</v>
      </c>
      <c r="C97" s="187" t="str">
        <f t="shared" si="3"/>
        <v>F714421253102/RU12</v>
      </c>
      <c r="D97" s="185" t="s">
        <v>865</v>
      </c>
      <c r="E97" s="186">
        <v>41150</v>
      </c>
    </row>
    <row r="98" spans="1:5" x14ac:dyDescent="0.2">
      <c r="A98" s="198" t="s">
        <v>2</v>
      </c>
      <c r="B98" s="198" t="s">
        <v>811</v>
      </c>
      <c r="C98" s="187" t="str">
        <f t="shared" si="3"/>
        <v>F712301403301/RU10</v>
      </c>
      <c r="D98" s="185" t="s">
        <v>814</v>
      </c>
      <c r="E98" s="186">
        <v>57020</v>
      </c>
    </row>
    <row r="99" spans="1:5" x14ac:dyDescent="0.2">
      <c r="A99" s="198" t="s">
        <v>626</v>
      </c>
      <c r="B99" s="198" t="s">
        <v>811</v>
      </c>
      <c r="C99" s="187" t="str">
        <f t="shared" si="3"/>
        <v>F712301403301/RU18</v>
      </c>
      <c r="D99" s="185" t="s">
        <v>814</v>
      </c>
      <c r="E99" s="186">
        <v>57520</v>
      </c>
    </row>
    <row r="100" spans="1:5" x14ac:dyDescent="0.2">
      <c r="A100" s="198" t="s">
        <v>2</v>
      </c>
      <c r="B100" s="198" t="s">
        <v>812</v>
      </c>
      <c r="C100" s="187" t="str">
        <f t="shared" si="3"/>
        <v>F712301403117/RU10</v>
      </c>
      <c r="D100" s="185" t="s">
        <v>815</v>
      </c>
      <c r="E100" s="186">
        <v>70260</v>
      </c>
    </row>
    <row r="101" spans="1:5" x14ac:dyDescent="0.2">
      <c r="A101" s="198" t="s">
        <v>626</v>
      </c>
      <c r="B101" s="198" t="s">
        <v>812</v>
      </c>
      <c r="C101" s="187" t="str">
        <f t="shared" si="3"/>
        <v>F712301403117/RU18</v>
      </c>
      <c r="D101" s="185" t="s">
        <v>815</v>
      </c>
      <c r="E101" s="186">
        <v>70760</v>
      </c>
    </row>
    <row r="102" spans="1:5" x14ac:dyDescent="0.2">
      <c r="A102" s="198" t="s">
        <v>99</v>
      </c>
      <c r="B102" s="198" t="s">
        <v>811</v>
      </c>
      <c r="C102" s="187" t="str">
        <f t="shared" si="3"/>
        <v>F712301403301/RU12</v>
      </c>
      <c r="D102" s="185" t="s">
        <v>814</v>
      </c>
      <c r="E102" s="186">
        <v>57520</v>
      </c>
    </row>
    <row r="103" spans="1:5" x14ac:dyDescent="0.2">
      <c r="A103" s="198" t="s">
        <v>626</v>
      </c>
      <c r="B103" s="198" t="s">
        <v>553</v>
      </c>
      <c r="C103" s="187" t="str">
        <f t="shared" si="3"/>
        <v>F714421253102/RU18</v>
      </c>
      <c r="D103" s="185" t="s">
        <v>865</v>
      </c>
      <c r="E103" s="186">
        <v>42140</v>
      </c>
    </row>
    <row r="104" spans="1:5" x14ac:dyDescent="0.2">
      <c r="A104" s="198" t="s">
        <v>99</v>
      </c>
      <c r="B104" s="198" t="s">
        <v>695</v>
      </c>
      <c r="C104" s="187" t="str">
        <f t="shared" si="3"/>
        <v>F712531253278/RU12</v>
      </c>
      <c r="D104" s="185" t="s">
        <v>769</v>
      </c>
      <c r="E104" s="186">
        <v>29590</v>
      </c>
    </row>
    <row r="105" spans="1:5" x14ac:dyDescent="0.2">
      <c r="A105" s="83" t="s">
        <v>626</v>
      </c>
      <c r="B105" s="83" t="s">
        <v>659</v>
      </c>
      <c r="C105" s="187" t="str">
        <f t="shared" si="3"/>
        <v>F714421253166/RU18</v>
      </c>
      <c r="D105" s="185" t="s">
        <v>859</v>
      </c>
      <c r="E105" s="186">
        <v>38290</v>
      </c>
    </row>
    <row r="106" spans="1:5" x14ac:dyDescent="0.2">
      <c r="A106" s="83" t="s">
        <v>626</v>
      </c>
      <c r="B106" s="83" t="s">
        <v>656</v>
      </c>
      <c r="C106" s="187" t="str">
        <f t="shared" si="3"/>
        <v>F714421253178/RU18</v>
      </c>
      <c r="D106" s="185" t="s">
        <v>860</v>
      </c>
      <c r="E106" s="186">
        <v>35250</v>
      </c>
    </row>
    <row r="107" spans="1:5" x14ac:dyDescent="0.2">
      <c r="A107" s="198" t="s">
        <v>626</v>
      </c>
      <c r="B107" s="198" t="s">
        <v>660</v>
      </c>
      <c r="C107" s="187" t="str">
        <f t="shared" si="3"/>
        <v>F714521253266/RU18</v>
      </c>
      <c r="D107" s="185" t="s">
        <v>863</v>
      </c>
      <c r="E107" s="186">
        <v>33800</v>
      </c>
    </row>
    <row r="108" spans="1:5" x14ac:dyDescent="0.2">
      <c r="A108" s="83" t="s">
        <v>626</v>
      </c>
      <c r="B108" s="83" t="s">
        <v>657</v>
      </c>
      <c r="C108" s="187" t="str">
        <f t="shared" si="3"/>
        <v>F714521253278/RU18</v>
      </c>
      <c r="D108" s="185" t="s">
        <v>861</v>
      </c>
      <c r="E108" s="186">
        <v>31000</v>
      </c>
    </row>
    <row r="109" spans="1:5" x14ac:dyDescent="0.2">
      <c r="A109" s="83" t="s">
        <v>626</v>
      </c>
      <c r="B109" s="83" t="s">
        <v>661</v>
      </c>
      <c r="C109" s="187" t="str">
        <f t="shared" si="3"/>
        <v>F714531253366/RU18</v>
      </c>
      <c r="D109" s="185" t="s">
        <v>864</v>
      </c>
      <c r="E109" s="186">
        <v>32180</v>
      </c>
    </row>
    <row r="110" spans="1:5" x14ac:dyDescent="0.2">
      <c r="A110" s="83" t="s">
        <v>626</v>
      </c>
      <c r="B110" s="83" t="s">
        <v>658</v>
      </c>
      <c r="C110" s="187" t="str">
        <f t="shared" si="3"/>
        <v>F714531253398/RU18</v>
      </c>
      <c r="D110" s="185" t="s">
        <v>862</v>
      </c>
      <c r="E110" s="186">
        <v>28940</v>
      </c>
    </row>
    <row r="111" spans="1:5" x14ac:dyDescent="0.2">
      <c r="A111" s="83" t="s">
        <v>626</v>
      </c>
      <c r="B111" s="83" t="s">
        <v>745</v>
      </c>
      <c r="C111" s="187" t="str">
        <f t="shared" si="3"/>
        <v>F714421403130/RU18</v>
      </c>
      <c r="D111" s="185" t="s">
        <v>875</v>
      </c>
      <c r="E111" s="186">
        <v>37900</v>
      </c>
    </row>
    <row r="112" spans="1:5" x14ac:dyDescent="0.2">
      <c r="A112" s="83" t="s">
        <v>99</v>
      </c>
      <c r="B112" s="198" t="s">
        <v>872</v>
      </c>
      <c r="C112" s="187" t="str">
        <f t="shared" si="3"/>
        <v>F714421253065/RU12</v>
      </c>
      <c r="D112" s="185" t="s">
        <v>874</v>
      </c>
      <c r="E112" s="186">
        <v>40670</v>
      </c>
    </row>
    <row r="113" spans="1:5" x14ac:dyDescent="0.2">
      <c r="A113" s="83" t="s">
        <v>2</v>
      </c>
      <c r="B113" s="83" t="s">
        <v>604</v>
      </c>
      <c r="C113" s="187" t="str">
        <f t="shared" si="3"/>
        <v>F712201403279/RU10</v>
      </c>
      <c r="D113" s="185" t="s">
        <v>750</v>
      </c>
      <c r="E113" s="186">
        <v>82950</v>
      </c>
    </row>
    <row r="114" spans="1:5" x14ac:dyDescent="0.2">
      <c r="A114" s="83" t="s">
        <v>2</v>
      </c>
      <c r="B114" s="83" t="s">
        <v>605</v>
      </c>
      <c r="C114" s="187" t="str">
        <f t="shared" si="3"/>
        <v>F712201403397/RU10</v>
      </c>
      <c r="D114" s="185" t="s">
        <v>791</v>
      </c>
      <c r="E114" s="186">
        <v>82740.399999999994</v>
      </c>
    </row>
    <row r="115" spans="1:5" x14ac:dyDescent="0.2">
      <c r="A115" s="83" t="s">
        <v>2</v>
      </c>
      <c r="B115" s="83" t="s">
        <v>606</v>
      </c>
      <c r="C115" s="187" t="str">
        <f t="shared" si="3"/>
        <v>F712301403115/RU10</v>
      </c>
      <c r="D115" s="185" t="s">
        <v>827</v>
      </c>
      <c r="E115" s="186">
        <v>99950</v>
      </c>
    </row>
    <row r="116" spans="1:5" x14ac:dyDescent="0.2">
      <c r="A116" s="83" t="s">
        <v>626</v>
      </c>
      <c r="B116" s="83" t="s">
        <v>562</v>
      </c>
      <c r="C116" s="187" t="str">
        <f t="shared" si="3"/>
        <v>F712301103285/RU18</v>
      </c>
      <c r="D116" s="185" t="s">
        <v>748</v>
      </c>
      <c r="E116" s="186">
        <v>61790</v>
      </c>
    </row>
    <row r="117" spans="1:5" x14ac:dyDescent="0.2">
      <c r="A117" s="83" t="s">
        <v>2</v>
      </c>
      <c r="B117" s="83" t="s">
        <v>835</v>
      </c>
      <c r="C117" s="187" t="str">
        <f t="shared" si="3"/>
        <v>F712421253065/RU10</v>
      </c>
      <c r="D117" s="185" t="s">
        <v>844</v>
      </c>
      <c r="E117" s="186">
        <v>40470</v>
      </c>
    </row>
    <row r="118" spans="1:5" x14ac:dyDescent="0.2">
      <c r="A118" s="83" t="s">
        <v>626</v>
      </c>
      <c r="B118" s="83" t="s">
        <v>872</v>
      </c>
      <c r="C118" s="187" t="str">
        <f t="shared" si="3"/>
        <v>F714421253065/RU18</v>
      </c>
      <c r="D118" s="185" t="s">
        <v>874</v>
      </c>
      <c r="E118" s="186">
        <v>41570</v>
      </c>
    </row>
    <row r="119" spans="1:5" x14ac:dyDescent="0.2">
      <c r="A119" s="83" t="s">
        <v>626</v>
      </c>
      <c r="B119" s="83" t="s">
        <v>849</v>
      </c>
      <c r="C119" s="187" t="str">
        <f t="shared" si="3"/>
        <v>F714531253367/RU18</v>
      </c>
      <c r="D119" s="185" t="s">
        <v>854</v>
      </c>
      <c r="E119" s="186">
        <v>32930</v>
      </c>
    </row>
    <row r="120" spans="1:5" x14ac:dyDescent="0.2">
      <c r="A120" s="206" t="s">
        <v>223</v>
      </c>
      <c r="B120" s="206" t="s">
        <v>594</v>
      </c>
      <c r="C120" s="206"/>
      <c r="D120" s="207" t="s">
        <v>831</v>
      </c>
      <c r="E120" s="208"/>
    </row>
    <row r="121" spans="1:5" x14ac:dyDescent="0.2">
      <c r="A121" s="83" t="s">
        <v>2</v>
      </c>
      <c r="B121" s="83" t="s">
        <v>691</v>
      </c>
      <c r="C121" s="187" t="str">
        <f t="shared" ref="C121:C154" si="4">CONCATENATE(B121,"/",A121)</f>
        <v>F712421104151/RU10</v>
      </c>
      <c r="D121" s="185" t="s">
        <v>632</v>
      </c>
      <c r="E121" s="186">
        <v>31070</v>
      </c>
    </row>
    <row r="122" spans="1:5" x14ac:dyDescent="0.2">
      <c r="A122" s="83" t="s">
        <v>2</v>
      </c>
      <c r="B122" s="83" t="s">
        <v>225</v>
      </c>
      <c r="C122" s="187" t="str">
        <f t="shared" si="4"/>
        <v>F712301254713/RU10</v>
      </c>
      <c r="D122" s="185" t="s">
        <v>688</v>
      </c>
      <c r="E122" s="186">
        <v>72770</v>
      </c>
    </row>
    <row r="123" spans="1:5" x14ac:dyDescent="0.2">
      <c r="A123" s="83" t="s">
        <v>626</v>
      </c>
      <c r="B123" s="198" t="s">
        <v>225</v>
      </c>
      <c r="C123" s="187" t="str">
        <f t="shared" si="4"/>
        <v>F712301254713/RU18</v>
      </c>
      <c r="D123" s="185" t="s">
        <v>688</v>
      </c>
      <c r="E123" s="186">
        <v>73270</v>
      </c>
    </row>
    <row r="124" spans="1:5" x14ac:dyDescent="0.2">
      <c r="A124" s="83" t="s">
        <v>2</v>
      </c>
      <c r="B124" s="83" t="s">
        <v>332</v>
      </c>
      <c r="C124" s="187" t="str">
        <f t="shared" si="4"/>
        <v>F712421254161/RU10</v>
      </c>
      <c r="D124" s="185" t="s">
        <v>772</v>
      </c>
      <c r="E124" s="186">
        <v>38660</v>
      </c>
    </row>
    <row r="125" spans="1:5" x14ac:dyDescent="0.2">
      <c r="A125" s="83" t="s">
        <v>2</v>
      </c>
      <c r="B125" s="83" t="s">
        <v>629</v>
      </c>
      <c r="C125" s="187" t="str">
        <f t="shared" si="4"/>
        <v>F712421254151/RU10</v>
      </c>
      <c r="D125" s="185" t="s">
        <v>632</v>
      </c>
      <c r="E125" s="186">
        <v>30470</v>
      </c>
    </row>
    <row r="126" spans="1:5" x14ac:dyDescent="0.2">
      <c r="A126" s="83" t="s">
        <v>99</v>
      </c>
      <c r="B126" s="83" t="s">
        <v>617</v>
      </c>
      <c r="C126" s="187" t="str">
        <f t="shared" si="4"/>
        <v>F714531254261/RU12</v>
      </c>
      <c r="D126" s="185" t="s">
        <v>774</v>
      </c>
      <c r="E126" s="186">
        <v>30540</v>
      </c>
    </row>
    <row r="127" spans="1:5" x14ac:dyDescent="0.2">
      <c r="A127" s="198" t="s">
        <v>99</v>
      </c>
      <c r="B127" s="83" t="s">
        <v>299</v>
      </c>
      <c r="C127" s="187" t="str">
        <f t="shared" si="4"/>
        <v>F714411254151/RU12</v>
      </c>
      <c r="D127" s="185" t="s">
        <v>632</v>
      </c>
      <c r="E127" s="186">
        <v>33520</v>
      </c>
    </row>
    <row r="128" spans="1:5" x14ac:dyDescent="0.2">
      <c r="A128" s="83" t="s">
        <v>99</v>
      </c>
      <c r="B128" s="83" t="s">
        <v>615</v>
      </c>
      <c r="C128" s="187" t="str">
        <f t="shared" si="4"/>
        <v>F714531254361/RU12</v>
      </c>
      <c r="D128" s="185" t="s">
        <v>866</v>
      </c>
      <c r="E128" s="186">
        <v>28170</v>
      </c>
    </row>
    <row r="129" spans="1:5" x14ac:dyDescent="0.2">
      <c r="A129" s="83" t="s">
        <v>2</v>
      </c>
      <c r="B129" s="83" t="s">
        <v>26</v>
      </c>
      <c r="C129" s="187" t="str">
        <f t="shared" si="4"/>
        <v>F712511254552/RU10</v>
      </c>
      <c r="D129" s="185" t="s">
        <v>323</v>
      </c>
      <c r="E129" s="186">
        <v>31010</v>
      </c>
    </row>
    <row r="130" spans="1:5" x14ac:dyDescent="0.2">
      <c r="A130" s="83" t="s">
        <v>2</v>
      </c>
      <c r="B130" s="83" t="s">
        <v>80</v>
      </c>
      <c r="C130" s="187" t="str">
        <f t="shared" si="4"/>
        <v>F712511404552/RU10</v>
      </c>
      <c r="D130" s="185" t="s">
        <v>323</v>
      </c>
      <c r="E130" s="186">
        <v>30690</v>
      </c>
    </row>
    <row r="131" spans="1:5" x14ac:dyDescent="0.2">
      <c r="A131" s="83" t="s">
        <v>99</v>
      </c>
      <c r="B131" s="83" t="s">
        <v>98</v>
      </c>
      <c r="C131" s="187" t="str">
        <f t="shared" si="4"/>
        <v>F714511254552/RU12</v>
      </c>
      <c r="D131" s="185" t="s">
        <v>323</v>
      </c>
      <c r="E131" s="186">
        <v>29300</v>
      </c>
    </row>
    <row r="132" spans="1:5" x14ac:dyDescent="0.2">
      <c r="A132" s="83" t="s">
        <v>2</v>
      </c>
      <c r="B132" s="83" t="s">
        <v>699</v>
      </c>
      <c r="C132" s="187" t="str">
        <f t="shared" si="4"/>
        <v>F712421254102/RU10</v>
      </c>
      <c r="D132" s="185" t="s">
        <v>322</v>
      </c>
      <c r="E132" s="186">
        <v>41560</v>
      </c>
    </row>
    <row r="133" spans="1:5" x14ac:dyDescent="0.2">
      <c r="A133" s="83" t="s">
        <v>2</v>
      </c>
      <c r="B133" s="83" t="s">
        <v>810</v>
      </c>
      <c r="C133" s="187" t="str">
        <f t="shared" si="4"/>
        <v>F712421104102/RU10</v>
      </c>
      <c r="D133" s="185" t="s">
        <v>322</v>
      </c>
      <c r="E133" s="186">
        <v>42160</v>
      </c>
    </row>
    <row r="134" spans="1:5" x14ac:dyDescent="0.2">
      <c r="A134" s="83" t="s">
        <v>99</v>
      </c>
      <c r="B134" s="83" t="s">
        <v>263</v>
      </c>
      <c r="C134" s="187" t="str">
        <f t="shared" si="4"/>
        <v>F714411254102/RU12</v>
      </c>
      <c r="D134" s="185" t="s">
        <v>867</v>
      </c>
      <c r="E134" s="186">
        <v>43770</v>
      </c>
    </row>
    <row r="135" spans="1:5" x14ac:dyDescent="0.2">
      <c r="A135" s="83" t="s">
        <v>2</v>
      </c>
      <c r="B135" s="83" t="s">
        <v>282</v>
      </c>
      <c r="C135" s="187" t="str">
        <f t="shared" si="4"/>
        <v>F712531404351/RU10</v>
      </c>
      <c r="D135" s="185" t="s">
        <v>784</v>
      </c>
      <c r="E135" s="186">
        <v>27780</v>
      </c>
    </row>
    <row r="136" spans="1:5" x14ac:dyDescent="0.2">
      <c r="A136" s="83" t="s">
        <v>2</v>
      </c>
      <c r="B136" s="83" t="s">
        <v>284</v>
      </c>
      <c r="C136" s="187" t="str">
        <f t="shared" si="4"/>
        <v>F712421404161/RU10</v>
      </c>
      <c r="D136" s="185" t="s">
        <v>772</v>
      </c>
      <c r="E136" s="186">
        <v>38340</v>
      </c>
    </row>
    <row r="137" spans="1:5" x14ac:dyDescent="0.2">
      <c r="A137" s="83" t="s">
        <v>2</v>
      </c>
      <c r="B137" s="83" t="s">
        <v>287</v>
      </c>
      <c r="C137" s="187" t="str">
        <f t="shared" si="4"/>
        <v>F712531404361/RU10</v>
      </c>
      <c r="D137" s="185" t="s">
        <v>257</v>
      </c>
      <c r="E137" s="186">
        <v>27690</v>
      </c>
    </row>
    <row r="138" spans="1:5" x14ac:dyDescent="0.2">
      <c r="A138" s="83" t="s">
        <v>2</v>
      </c>
      <c r="B138" s="83" t="s">
        <v>286</v>
      </c>
      <c r="C138" s="187" t="str">
        <f t="shared" si="4"/>
        <v>F712421404151/RU10</v>
      </c>
      <c r="D138" s="185" t="s">
        <v>632</v>
      </c>
      <c r="E138" s="186">
        <v>30150</v>
      </c>
    </row>
    <row r="139" spans="1:5" x14ac:dyDescent="0.2">
      <c r="A139" s="83" t="s">
        <v>2</v>
      </c>
      <c r="B139" s="83" t="s">
        <v>555</v>
      </c>
      <c r="C139" s="187" t="str">
        <f t="shared" si="4"/>
        <v>F712531404261/RU10</v>
      </c>
      <c r="D139" s="185" t="s">
        <v>774</v>
      </c>
      <c r="E139" s="186">
        <v>29320</v>
      </c>
    </row>
    <row r="140" spans="1:5" x14ac:dyDescent="0.2">
      <c r="A140" s="83" t="s">
        <v>99</v>
      </c>
      <c r="B140" s="83" t="s">
        <v>39</v>
      </c>
      <c r="C140" s="187" t="str">
        <f t="shared" si="4"/>
        <v>F714411254161/RU12</v>
      </c>
      <c r="D140" s="185" t="s">
        <v>772</v>
      </c>
      <c r="E140" s="186">
        <v>38300</v>
      </c>
    </row>
    <row r="141" spans="1:5" x14ac:dyDescent="0.2">
      <c r="A141" s="83" t="s">
        <v>2</v>
      </c>
      <c r="B141" s="83" t="s">
        <v>313</v>
      </c>
      <c r="C141" s="187" t="str">
        <f t="shared" si="4"/>
        <v>F712421104161/RU10</v>
      </c>
      <c r="D141" s="185" t="s">
        <v>772</v>
      </c>
      <c r="E141" s="186">
        <v>39260</v>
      </c>
    </row>
    <row r="142" spans="1:5" x14ac:dyDescent="0.2">
      <c r="A142" s="83" t="s">
        <v>99</v>
      </c>
      <c r="B142" s="83" t="s">
        <v>616</v>
      </c>
      <c r="C142" s="187" t="str">
        <f t="shared" si="4"/>
        <v>F714531254351/RU12</v>
      </c>
      <c r="D142" s="185" t="s">
        <v>868</v>
      </c>
      <c r="E142" s="186">
        <v>27900</v>
      </c>
    </row>
    <row r="143" spans="1:5" x14ac:dyDescent="0.2">
      <c r="A143" s="83" t="s">
        <v>626</v>
      </c>
      <c r="B143" s="83" t="s">
        <v>810</v>
      </c>
      <c r="C143" s="187" t="str">
        <f t="shared" si="4"/>
        <v>F712421104102/RU18</v>
      </c>
      <c r="D143" s="185" t="s">
        <v>322</v>
      </c>
      <c r="E143" s="186">
        <v>43260</v>
      </c>
    </row>
    <row r="144" spans="1:5" x14ac:dyDescent="0.2">
      <c r="A144" s="83" t="s">
        <v>626</v>
      </c>
      <c r="B144" s="83" t="s">
        <v>629</v>
      </c>
      <c r="C144" s="187" t="str">
        <f t="shared" si="4"/>
        <v>F712421254151/RU18</v>
      </c>
      <c r="D144" s="185" t="s">
        <v>632</v>
      </c>
      <c r="E144" s="186">
        <v>31570</v>
      </c>
    </row>
    <row r="145" spans="1:5" x14ac:dyDescent="0.2">
      <c r="A145" s="83" t="s">
        <v>626</v>
      </c>
      <c r="B145" s="83" t="s">
        <v>98</v>
      </c>
      <c r="C145" s="187" t="str">
        <f t="shared" si="4"/>
        <v>F714511254552/RU18</v>
      </c>
      <c r="D145" s="185" t="s">
        <v>323</v>
      </c>
      <c r="E145" s="186">
        <v>32110</v>
      </c>
    </row>
    <row r="146" spans="1:5" x14ac:dyDescent="0.2">
      <c r="A146" s="83" t="s">
        <v>626</v>
      </c>
      <c r="B146" s="83" t="s">
        <v>299</v>
      </c>
      <c r="C146" s="187" t="str">
        <f t="shared" si="4"/>
        <v>F714411254151/RU18</v>
      </c>
      <c r="D146" s="185" t="s">
        <v>632</v>
      </c>
      <c r="E146" s="186">
        <v>31570</v>
      </c>
    </row>
    <row r="147" spans="1:5" x14ac:dyDescent="0.2">
      <c r="A147" s="83" t="s">
        <v>626</v>
      </c>
      <c r="B147" s="83" t="s">
        <v>39</v>
      </c>
      <c r="C147" s="187" t="str">
        <f t="shared" si="4"/>
        <v>F714411254161/RU18</v>
      </c>
      <c r="D147" s="185" t="s">
        <v>772</v>
      </c>
      <c r="E147" s="186">
        <v>39760</v>
      </c>
    </row>
    <row r="148" spans="1:5" x14ac:dyDescent="0.2">
      <c r="A148" s="83" t="s">
        <v>626</v>
      </c>
      <c r="B148" s="83" t="s">
        <v>263</v>
      </c>
      <c r="C148" s="187" t="str">
        <f t="shared" si="4"/>
        <v>F714411254102/RU18</v>
      </c>
      <c r="D148" s="185" t="s">
        <v>867</v>
      </c>
      <c r="E148" s="186">
        <v>42660</v>
      </c>
    </row>
    <row r="149" spans="1:5" x14ac:dyDescent="0.2">
      <c r="A149" s="83" t="s">
        <v>626</v>
      </c>
      <c r="B149" s="83" t="s">
        <v>615</v>
      </c>
      <c r="C149" s="187" t="str">
        <f t="shared" si="4"/>
        <v>F714531254361/RU18</v>
      </c>
      <c r="D149" s="185" t="s">
        <v>866</v>
      </c>
      <c r="E149" s="186">
        <v>29110</v>
      </c>
    </row>
    <row r="150" spans="1:5" x14ac:dyDescent="0.2">
      <c r="A150" s="83" t="s">
        <v>626</v>
      </c>
      <c r="B150" s="83" t="s">
        <v>617</v>
      </c>
      <c r="C150" s="187" t="str">
        <f t="shared" si="4"/>
        <v>F714531254261/RU18</v>
      </c>
      <c r="D150" s="185" t="s">
        <v>774</v>
      </c>
      <c r="E150" s="186">
        <v>30740</v>
      </c>
    </row>
    <row r="151" spans="1:5" x14ac:dyDescent="0.2">
      <c r="A151" s="83" t="s">
        <v>2</v>
      </c>
      <c r="B151" s="83" t="s">
        <v>718</v>
      </c>
      <c r="C151" s="187" t="str">
        <f t="shared" si="4"/>
        <v>F712411254106/RU10</v>
      </c>
      <c r="D151" s="185" t="s">
        <v>759</v>
      </c>
      <c r="E151" s="186">
        <v>43380</v>
      </c>
    </row>
    <row r="152" spans="1:5" x14ac:dyDescent="0.2">
      <c r="A152" s="83" t="s">
        <v>99</v>
      </c>
      <c r="B152" s="83" t="s">
        <v>718</v>
      </c>
      <c r="C152" s="187" t="str">
        <f t="shared" si="4"/>
        <v>F712411254106/RU12</v>
      </c>
      <c r="D152" s="185" t="s">
        <v>759</v>
      </c>
      <c r="E152" s="186">
        <v>43880</v>
      </c>
    </row>
    <row r="153" spans="1:5" x14ac:dyDescent="0.2">
      <c r="A153" s="83" t="s">
        <v>626</v>
      </c>
      <c r="B153" s="83" t="s">
        <v>718</v>
      </c>
      <c r="C153" s="187" t="str">
        <f t="shared" si="4"/>
        <v>F712411254106/RU18</v>
      </c>
      <c r="D153" s="185" t="s">
        <v>759</v>
      </c>
      <c r="E153" s="186">
        <v>44480</v>
      </c>
    </row>
    <row r="154" spans="1:5" x14ac:dyDescent="0.2">
      <c r="A154" s="83" t="s">
        <v>626</v>
      </c>
      <c r="B154" s="83" t="s">
        <v>871</v>
      </c>
      <c r="C154" s="187" t="str">
        <f t="shared" si="4"/>
        <v>F712301404767/RU18</v>
      </c>
      <c r="D154" s="185" t="s">
        <v>873</v>
      </c>
      <c r="E154" s="186">
        <v>56990</v>
      </c>
    </row>
    <row r="155" spans="1:5" x14ac:dyDescent="0.2">
      <c r="A155" s="206" t="s">
        <v>223</v>
      </c>
      <c r="B155" s="206" t="s">
        <v>594</v>
      </c>
      <c r="C155" s="206"/>
      <c r="D155" s="207" t="s">
        <v>832</v>
      </c>
      <c r="E155" s="208"/>
    </row>
    <row r="156" spans="1:5" x14ac:dyDescent="0.2">
      <c r="A156" s="83" t="s">
        <v>2</v>
      </c>
      <c r="B156" s="83" t="s">
        <v>66</v>
      </c>
      <c r="C156" s="187" t="str">
        <f t="shared" ref="C156:C172" si="5">CONCATENATE(B156,"/",A156)</f>
        <v>F712301257329/RU10</v>
      </c>
      <c r="D156" s="185" t="s">
        <v>773</v>
      </c>
      <c r="E156" s="186">
        <v>37540.399999999994</v>
      </c>
    </row>
    <row r="157" spans="1:5" x14ac:dyDescent="0.2">
      <c r="A157" s="83" t="s">
        <v>626</v>
      </c>
      <c r="B157" s="83" t="s">
        <v>66</v>
      </c>
      <c r="C157" s="187" t="str">
        <f t="shared" si="5"/>
        <v>F712301257329/RU18</v>
      </c>
      <c r="D157" s="185" t="s">
        <v>773</v>
      </c>
      <c r="E157" s="186">
        <v>38039.899999999994</v>
      </c>
    </row>
    <row r="158" spans="1:5" x14ac:dyDescent="0.2">
      <c r="A158" s="83" t="s">
        <v>99</v>
      </c>
      <c r="B158" s="83" t="s">
        <v>66</v>
      </c>
      <c r="C158" s="187" t="str">
        <f t="shared" si="5"/>
        <v>F712301257329/RU12</v>
      </c>
      <c r="D158" s="185" t="s">
        <v>773</v>
      </c>
      <c r="E158" s="186">
        <v>38039.899999999994</v>
      </c>
    </row>
    <row r="159" spans="1:5" x14ac:dyDescent="0.2">
      <c r="A159" s="83" t="s">
        <v>99</v>
      </c>
      <c r="B159" s="83" t="s">
        <v>619</v>
      </c>
      <c r="C159" s="187" t="str">
        <f t="shared" si="5"/>
        <v>F714451407109/RU12</v>
      </c>
      <c r="D159" s="185" t="s">
        <v>869</v>
      </c>
      <c r="E159" s="186">
        <v>27080</v>
      </c>
    </row>
    <row r="160" spans="1:5" x14ac:dyDescent="0.2">
      <c r="A160" s="83" t="s">
        <v>2</v>
      </c>
      <c r="B160" s="83" t="s">
        <v>620</v>
      </c>
      <c r="C160" s="187" t="str">
        <f t="shared" si="5"/>
        <v>F712451407109/RU10</v>
      </c>
      <c r="D160" s="185" t="s">
        <v>775</v>
      </c>
      <c r="E160" s="186">
        <v>30700</v>
      </c>
    </row>
    <row r="161" spans="1:5" x14ac:dyDescent="0.2">
      <c r="A161" s="83" t="s">
        <v>2</v>
      </c>
      <c r="B161" s="83" t="s">
        <v>65</v>
      </c>
      <c r="C161" s="187" t="str">
        <f t="shared" si="5"/>
        <v>F712301257129/RU10</v>
      </c>
      <c r="D161" s="185" t="s">
        <v>777</v>
      </c>
      <c r="E161" s="186">
        <v>58780</v>
      </c>
    </row>
    <row r="162" spans="1:5" x14ac:dyDescent="0.2">
      <c r="A162" s="83" t="s">
        <v>626</v>
      </c>
      <c r="B162" s="83" t="s">
        <v>65</v>
      </c>
      <c r="C162" s="187" t="str">
        <f t="shared" si="5"/>
        <v>F712301257129/RU18</v>
      </c>
      <c r="D162" s="185" t="s">
        <v>777</v>
      </c>
      <c r="E162" s="186">
        <v>59280</v>
      </c>
    </row>
    <row r="163" spans="1:5" x14ac:dyDescent="0.2">
      <c r="A163" s="83" t="s">
        <v>2</v>
      </c>
      <c r="B163" s="83" t="s">
        <v>140</v>
      </c>
      <c r="C163" s="187" t="str">
        <f t="shared" si="5"/>
        <v>F712301257489/RU10</v>
      </c>
      <c r="D163" s="185" t="s">
        <v>781</v>
      </c>
      <c r="E163" s="186">
        <v>38980.149999999994</v>
      </c>
    </row>
    <row r="164" spans="1:5" x14ac:dyDescent="0.2">
      <c r="A164" s="83" t="s">
        <v>2</v>
      </c>
      <c r="B164" s="83" t="s">
        <v>79</v>
      </c>
      <c r="C164" s="187" t="str">
        <f t="shared" si="5"/>
        <v>F712451257109/RU10</v>
      </c>
      <c r="D164" s="185" t="s">
        <v>782</v>
      </c>
      <c r="E164" s="186">
        <v>31020</v>
      </c>
    </row>
    <row r="165" spans="1:5" x14ac:dyDescent="0.2">
      <c r="A165" s="83" t="s">
        <v>99</v>
      </c>
      <c r="B165" s="83" t="s">
        <v>237</v>
      </c>
      <c r="C165" s="187" t="str">
        <f t="shared" si="5"/>
        <v>F714551407369/RU12</v>
      </c>
      <c r="D165" s="185" t="s">
        <v>870</v>
      </c>
      <c r="E165" s="186">
        <v>19050</v>
      </c>
    </row>
    <row r="166" spans="1:5" x14ac:dyDescent="0.2">
      <c r="A166" s="83" t="s">
        <v>99</v>
      </c>
      <c r="B166" s="83" t="s">
        <v>181</v>
      </c>
      <c r="C166" s="187" t="str">
        <f t="shared" si="5"/>
        <v>F714551407450/RU12</v>
      </c>
      <c r="D166" s="185" t="s">
        <v>786</v>
      </c>
      <c r="E166" s="186">
        <v>21190</v>
      </c>
    </row>
    <row r="167" spans="1:5" x14ac:dyDescent="0.2">
      <c r="A167" s="83" t="s">
        <v>99</v>
      </c>
      <c r="B167" s="83" t="s">
        <v>140</v>
      </c>
      <c r="C167" s="187" t="str">
        <f t="shared" si="5"/>
        <v>F712301257489/RU12</v>
      </c>
      <c r="D167" s="185" t="s">
        <v>781</v>
      </c>
      <c r="E167" s="186">
        <v>39479.649999999994</v>
      </c>
    </row>
    <row r="168" spans="1:5" x14ac:dyDescent="0.2">
      <c r="A168" s="83" t="s">
        <v>626</v>
      </c>
      <c r="B168" s="83" t="s">
        <v>140</v>
      </c>
      <c r="C168" s="187" t="str">
        <f t="shared" si="5"/>
        <v>F712301257489/RU18</v>
      </c>
      <c r="D168" s="185" t="s">
        <v>781</v>
      </c>
      <c r="E168" s="186">
        <v>39479.649999999994</v>
      </c>
    </row>
    <row r="169" spans="1:5" x14ac:dyDescent="0.2">
      <c r="A169" s="83" t="s">
        <v>99</v>
      </c>
      <c r="B169" s="83" t="s">
        <v>65</v>
      </c>
      <c r="C169" s="187" t="str">
        <f t="shared" si="5"/>
        <v>F712301257129/RU12</v>
      </c>
      <c r="D169" s="185" t="s">
        <v>777</v>
      </c>
      <c r="E169" s="186">
        <v>59280</v>
      </c>
    </row>
    <row r="170" spans="1:5" x14ac:dyDescent="0.2">
      <c r="A170" s="83" t="s">
        <v>626</v>
      </c>
      <c r="B170" s="198" t="s">
        <v>181</v>
      </c>
      <c r="C170" s="187" t="str">
        <f t="shared" si="5"/>
        <v>F714551407450/RU18</v>
      </c>
      <c r="D170" s="185" t="s">
        <v>786</v>
      </c>
      <c r="E170" s="186">
        <v>21690</v>
      </c>
    </row>
    <row r="171" spans="1:5" x14ac:dyDescent="0.2">
      <c r="A171" s="83" t="s">
        <v>626</v>
      </c>
      <c r="B171" s="83" t="s">
        <v>620</v>
      </c>
      <c r="C171" s="187" t="str">
        <f t="shared" si="5"/>
        <v>F712451407109/RU18</v>
      </c>
      <c r="D171" s="185" t="s">
        <v>775</v>
      </c>
      <c r="E171" s="186">
        <v>31800</v>
      </c>
    </row>
    <row r="172" spans="1:5" x14ac:dyDescent="0.2">
      <c r="A172" s="83" t="s">
        <v>626</v>
      </c>
      <c r="B172" s="83" t="s">
        <v>619</v>
      </c>
      <c r="C172" s="187" t="str">
        <f t="shared" si="5"/>
        <v>F714451407109/RU18</v>
      </c>
      <c r="D172" s="185" t="s">
        <v>869</v>
      </c>
      <c r="E172" s="186">
        <v>31800</v>
      </c>
    </row>
    <row r="173" spans="1:5" x14ac:dyDescent="0.2">
      <c r="A173" s="206" t="s">
        <v>223</v>
      </c>
      <c r="B173" s="206" t="s">
        <v>594</v>
      </c>
      <c r="C173" s="206"/>
      <c r="D173" s="207" t="s">
        <v>833</v>
      </c>
      <c r="E173" s="208"/>
    </row>
    <row r="174" spans="1:5" x14ac:dyDescent="0.2">
      <c r="A174" s="83" t="s">
        <v>626</v>
      </c>
      <c r="B174" s="83" t="s">
        <v>627</v>
      </c>
      <c r="C174" s="187" t="str">
        <f t="shared" ref="C174:C179" si="6">CONCATENATE(B174,"/",A174)</f>
        <v>F714431256169/RU18</v>
      </c>
      <c r="D174" s="185" t="s">
        <v>630</v>
      </c>
      <c r="E174" s="186">
        <v>24750</v>
      </c>
    </row>
    <row r="175" spans="1:5" x14ac:dyDescent="0.2">
      <c r="A175" s="83" t="s">
        <v>626</v>
      </c>
      <c r="B175" s="83" t="s">
        <v>628</v>
      </c>
      <c r="C175" s="187" t="str">
        <f t="shared" si="6"/>
        <v>F714531256469/RU18</v>
      </c>
      <c r="D175" s="185" t="s">
        <v>631</v>
      </c>
      <c r="E175" s="186">
        <v>21630</v>
      </c>
    </row>
    <row r="176" spans="1:5" x14ac:dyDescent="0.2">
      <c r="A176" s="83" t="s">
        <v>99</v>
      </c>
      <c r="B176" s="83" t="s">
        <v>627</v>
      </c>
      <c r="C176" s="187" t="str">
        <f t="shared" si="6"/>
        <v>F714431256169/RU12</v>
      </c>
      <c r="D176" s="185" t="s">
        <v>630</v>
      </c>
      <c r="E176" s="186">
        <v>24250</v>
      </c>
    </row>
    <row r="177" spans="1:5" x14ac:dyDescent="0.2">
      <c r="A177" s="83" t="s">
        <v>99</v>
      </c>
      <c r="B177" s="83" t="s">
        <v>628</v>
      </c>
      <c r="C177" s="187" t="str">
        <f t="shared" si="6"/>
        <v>F714531256469/RU12</v>
      </c>
      <c r="D177" s="185" t="s">
        <v>631</v>
      </c>
      <c r="E177" s="186">
        <v>21130</v>
      </c>
    </row>
    <row r="178" spans="1:5" x14ac:dyDescent="0.2">
      <c r="A178" s="83" t="s">
        <v>2</v>
      </c>
      <c r="B178" s="83" t="s">
        <v>628</v>
      </c>
      <c r="C178" s="187" t="str">
        <f t="shared" si="6"/>
        <v>F714531256469/RU10</v>
      </c>
      <c r="D178" s="185" t="s">
        <v>631</v>
      </c>
      <c r="E178" s="186">
        <v>21630</v>
      </c>
    </row>
    <row r="179" spans="1:5" x14ac:dyDescent="0.2">
      <c r="A179" s="83" t="s">
        <v>2</v>
      </c>
      <c r="B179" s="83" t="s">
        <v>627</v>
      </c>
      <c r="C179" s="187" t="str">
        <f t="shared" si="6"/>
        <v>F714431256169/RU10</v>
      </c>
      <c r="D179" s="185" t="s">
        <v>630</v>
      </c>
      <c r="E179" s="186">
        <v>24750</v>
      </c>
    </row>
    <row r="180" spans="1:5" x14ac:dyDescent="0.2">
      <c r="A180" s="206" t="s">
        <v>223</v>
      </c>
      <c r="B180" s="206" t="s">
        <v>594</v>
      </c>
      <c r="C180" s="206"/>
      <c r="D180" s="207" t="s">
        <v>834</v>
      </c>
      <c r="E180" s="208"/>
    </row>
    <row r="181" spans="1:5" x14ac:dyDescent="0.2">
      <c r="A181" s="83" t="s">
        <v>2</v>
      </c>
      <c r="B181" s="83" t="s">
        <v>713</v>
      </c>
      <c r="C181" s="187" t="str">
        <f t="shared" ref="C181:C197" si="7">CONCATENATE(B181,"/",A181)</f>
        <v>F712541259217/RU10</v>
      </c>
      <c r="D181" s="185" t="s">
        <v>752</v>
      </c>
      <c r="E181" s="186">
        <v>24640</v>
      </c>
    </row>
    <row r="182" spans="1:5" x14ac:dyDescent="0.2">
      <c r="A182" s="83" t="s">
        <v>99</v>
      </c>
      <c r="B182" s="83" t="s">
        <v>714</v>
      </c>
      <c r="C182" s="187" t="str">
        <f t="shared" si="7"/>
        <v>F714541259217/RU12</v>
      </c>
      <c r="D182" s="185" t="s">
        <v>752</v>
      </c>
      <c r="E182" s="186">
        <v>23370</v>
      </c>
    </row>
    <row r="183" spans="1:5" x14ac:dyDescent="0.2">
      <c r="A183" s="83" t="s">
        <v>626</v>
      </c>
      <c r="B183" s="83" t="s">
        <v>713</v>
      </c>
      <c r="C183" s="187" t="str">
        <f t="shared" si="7"/>
        <v>F712541259217/RU18</v>
      </c>
      <c r="D183" s="185" t="s">
        <v>752</v>
      </c>
      <c r="E183" s="186">
        <v>25740</v>
      </c>
    </row>
    <row r="184" spans="1:5" x14ac:dyDescent="0.2">
      <c r="A184" s="83" t="s">
        <v>2</v>
      </c>
      <c r="B184" s="83" t="s">
        <v>819</v>
      </c>
      <c r="C184" s="187" t="str">
        <f t="shared" si="7"/>
        <v>F712541109206/RU10</v>
      </c>
      <c r="D184" s="185" t="s">
        <v>822</v>
      </c>
      <c r="E184" s="186">
        <v>28070</v>
      </c>
    </row>
    <row r="185" spans="1:5" x14ac:dyDescent="0.2">
      <c r="A185" s="83" t="s">
        <v>626</v>
      </c>
      <c r="B185" s="83" t="s">
        <v>819</v>
      </c>
      <c r="C185" s="187" t="str">
        <f t="shared" si="7"/>
        <v>F712541109206/RU18</v>
      </c>
      <c r="D185" s="185" t="s">
        <v>822</v>
      </c>
      <c r="E185" s="186">
        <v>29170</v>
      </c>
    </row>
    <row r="186" spans="1:5" x14ac:dyDescent="0.2">
      <c r="A186" s="83" t="s">
        <v>99</v>
      </c>
      <c r="B186" s="83" t="s">
        <v>819</v>
      </c>
      <c r="C186" s="187" t="str">
        <f t="shared" si="7"/>
        <v>F712541109206/RU12</v>
      </c>
      <c r="D186" s="185" t="s">
        <v>822</v>
      </c>
      <c r="E186" s="186">
        <v>27050</v>
      </c>
    </row>
    <row r="187" spans="1:5" x14ac:dyDescent="0.2">
      <c r="A187" s="83" t="s">
        <v>99</v>
      </c>
      <c r="B187" s="83" t="s">
        <v>621</v>
      </c>
      <c r="C187" s="187" t="str">
        <f t="shared" si="7"/>
        <v>F714541259206/RU12</v>
      </c>
      <c r="D187" s="185" t="s">
        <v>822</v>
      </c>
      <c r="E187" s="186">
        <v>26450</v>
      </c>
    </row>
    <row r="188" spans="1:5" x14ac:dyDescent="0.2">
      <c r="A188" s="83" t="s">
        <v>2</v>
      </c>
      <c r="B188" s="83" t="s">
        <v>820</v>
      </c>
      <c r="C188" s="187" t="str">
        <f t="shared" si="7"/>
        <v>F712541409206/RU10</v>
      </c>
      <c r="D188" s="185" t="s">
        <v>822</v>
      </c>
      <c r="E188" s="186">
        <v>27150</v>
      </c>
    </row>
    <row r="189" spans="1:5" x14ac:dyDescent="0.2">
      <c r="A189" s="83" t="s">
        <v>2</v>
      </c>
      <c r="B189" s="83" t="s">
        <v>821</v>
      </c>
      <c r="C189" s="187" t="str">
        <f t="shared" si="7"/>
        <v>F712541259206/RU10</v>
      </c>
      <c r="D189" s="185" t="s">
        <v>822</v>
      </c>
      <c r="E189" s="186">
        <v>27470</v>
      </c>
    </row>
    <row r="190" spans="1:5" x14ac:dyDescent="0.2">
      <c r="A190" s="83" t="s">
        <v>626</v>
      </c>
      <c r="B190" s="83" t="s">
        <v>821</v>
      </c>
      <c r="C190" s="187" t="str">
        <f t="shared" si="7"/>
        <v>F712541259206/RU18</v>
      </c>
      <c r="D190" s="185" t="s">
        <v>822</v>
      </c>
      <c r="E190" s="186">
        <v>28570</v>
      </c>
    </row>
    <row r="191" spans="1:5" x14ac:dyDescent="0.2">
      <c r="A191" s="83" t="s">
        <v>626</v>
      </c>
      <c r="B191" s="83" t="s">
        <v>621</v>
      </c>
      <c r="C191" s="187" t="str">
        <f t="shared" si="7"/>
        <v>F714541259206/RU18</v>
      </c>
      <c r="D191" s="185" t="s">
        <v>822</v>
      </c>
      <c r="E191" s="186">
        <v>28570</v>
      </c>
    </row>
    <row r="192" spans="1:5" x14ac:dyDescent="0.2">
      <c r="A192" s="83" t="s">
        <v>99</v>
      </c>
      <c r="B192" s="83" t="s">
        <v>836</v>
      </c>
      <c r="C192" s="187" t="str">
        <f t="shared" si="7"/>
        <v>F714541259510/RU12</v>
      </c>
      <c r="D192" s="185" t="s">
        <v>845</v>
      </c>
      <c r="E192" s="186">
        <v>34070</v>
      </c>
    </row>
    <row r="193" spans="1:5" x14ac:dyDescent="0.2">
      <c r="A193" s="83" t="s">
        <v>2</v>
      </c>
      <c r="B193" s="83" t="s">
        <v>837</v>
      </c>
      <c r="C193" s="187" t="str">
        <f t="shared" si="7"/>
        <v>F712541109426/RU10</v>
      </c>
      <c r="D193" s="185" t="s">
        <v>846</v>
      </c>
      <c r="E193" s="186">
        <v>27980</v>
      </c>
    </row>
    <row r="194" spans="1:5" x14ac:dyDescent="0.2">
      <c r="A194" s="83" t="s">
        <v>2</v>
      </c>
      <c r="B194" s="83" t="s">
        <v>838</v>
      </c>
      <c r="C194" s="187" t="str">
        <f t="shared" si="7"/>
        <v>F712541409426/RU10</v>
      </c>
      <c r="D194" s="185" t="s">
        <v>846</v>
      </c>
      <c r="E194" s="186">
        <v>27060</v>
      </c>
    </row>
    <row r="195" spans="1:5" x14ac:dyDescent="0.2">
      <c r="A195" s="83" t="s">
        <v>2</v>
      </c>
      <c r="B195" s="83" t="s">
        <v>841</v>
      </c>
      <c r="C195" s="187" t="str">
        <f>CONCATENATE(B195,"/",A195)</f>
        <v>F712541259426/RU10</v>
      </c>
      <c r="D195" s="185" t="s">
        <v>846</v>
      </c>
      <c r="E195" s="186">
        <v>27380</v>
      </c>
    </row>
    <row r="196" spans="1:5" x14ac:dyDescent="0.2">
      <c r="A196" s="83" t="s">
        <v>2</v>
      </c>
      <c r="B196" s="83" t="s">
        <v>839</v>
      </c>
      <c r="C196" s="187" t="str">
        <f t="shared" si="7"/>
        <v>F712541109226/RU10</v>
      </c>
      <c r="D196" s="185" t="s">
        <v>847</v>
      </c>
      <c r="E196" s="186">
        <v>27900</v>
      </c>
    </row>
    <row r="197" spans="1:5" x14ac:dyDescent="0.2">
      <c r="A197" s="83" t="s">
        <v>2</v>
      </c>
      <c r="B197" s="83" t="s">
        <v>840</v>
      </c>
      <c r="C197" s="187" t="str">
        <f t="shared" si="7"/>
        <v>F712541409226/RU10</v>
      </c>
      <c r="D197" s="185" t="s">
        <v>847</v>
      </c>
      <c r="E197" s="186">
        <v>26980</v>
      </c>
    </row>
    <row r="198" spans="1:5" x14ac:dyDescent="0.2">
      <c r="A198" s="83" t="s">
        <v>2</v>
      </c>
      <c r="B198" s="83" t="s">
        <v>842</v>
      </c>
      <c r="C198" s="187" t="str">
        <f>CONCATENATE(B198,"/",A198)</f>
        <v>F712541259226/RU10</v>
      </c>
      <c r="D198" s="185" t="s">
        <v>847</v>
      </c>
      <c r="E198" s="186">
        <v>27300</v>
      </c>
    </row>
  </sheetData>
  <autoFilter ref="A1:E198" xr:uid="{CBD37FF8-D044-448D-ADD9-26FE48681129}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0C8B-6C7E-417A-ACBF-B3AA90AF2CCB}">
  <dimension ref="A1:F206"/>
  <sheetViews>
    <sheetView workbookViewId="0">
      <selection sqref="A1:E1048576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4.1640625" bestFit="1" customWidth="1"/>
    <col min="5" max="5" width="12.83203125" bestFit="1" customWidth="1"/>
    <col min="6" max="6" width="9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44256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58</v>
      </c>
      <c r="C4" s="187" t="str">
        <f t="shared" ref="C4:C79" si="0">CONCATENATE(B4,"/",A4)</f>
        <v>F712301251189/RU10</v>
      </c>
      <c r="D4" s="185" t="s">
        <v>746</v>
      </c>
      <c r="E4" s="186">
        <v>71249.5</v>
      </c>
    </row>
    <row r="5" spans="1:5" x14ac:dyDescent="0.2">
      <c r="A5" s="83" t="s">
        <v>2</v>
      </c>
      <c r="B5" s="83" t="s">
        <v>639</v>
      </c>
      <c r="C5" s="187" t="str">
        <f t="shared" si="0"/>
        <v>F712301251187/RU10</v>
      </c>
      <c r="D5" s="185" t="s">
        <v>751</v>
      </c>
      <c r="E5" s="186">
        <v>104500</v>
      </c>
    </row>
    <row r="6" spans="1:5" x14ac:dyDescent="0.2">
      <c r="A6" s="83" t="s">
        <v>2</v>
      </c>
      <c r="B6" s="83" t="s">
        <v>641</v>
      </c>
      <c r="C6" s="187" t="str">
        <f t="shared" si="0"/>
        <v>F712201251365/RU10</v>
      </c>
      <c r="D6" s="185" t="s">
        <v>754</v>
      </c>
      <c r="E6" s="186">
        <v>60420</v>
      </c>
    </row>
    <row r="7" spans="1:5" x14ac:dyDescent="0.2">
      <c r="A7" s="83" t="s">
        <v>2</v>
      </c>
      <c r="B7" s="83" t="s">
        <v>640</v>
      </c>
      <c r="C7" s="187" t="str">
        <f t="shared" si="0"/>
        <v>F712301251295/RU10</v>
      </c>
      <c r="D7" s="185" t="s">
        <v>755</v>
      </c>
      <c r="E7" s="186">
        <v>63420</v>
      </c>
    </row>
    <row r="8" spans="1:5" x14ac:dyDescent="0.2">
      <c r="A8" s="83" t="s">
        <v>2</v>
      </c>
      <c r="B8" s="83" t="s">
        <v>191</v>
      </c>
      <c r="C8" s="187" t="str">
        <f t="shared" si="0"/>
        <v>F712421251092/RU10</v>
      </c>
      <c r="D8" s="185" t="s">
        <v>193</v>
      </c>
      <c r="E8" s="186">
        <v>57250</v>
      </c>
    </row>
    <row r="9" spans="1:5" x14ac:dyDescent="0.2">
      <c r="A9" s="83" t="s">
        <v>2</v>
      </c>
      <c r="B9" s="83" t="s">
        <v>622</v>
      </c>
      <c r="C9" s="187" t="str">
        <f t="shared" si="0"/>
        <v>F712301251369/RU10</v>
      </c>
      <c r="D9" s="185" t="s">
        <v>624</v>
      </c>
      <c r="E9" s="186">
        <v>55060.4</v>
      </c>
    </row>
    <row r="10" spans="1:5" x14ac:dyDescent="0.2">
      <c r="A10" s="83" t="s">
        <v>2</v>
      </c>
      <c r="B10" s="83" t="s">
        <v>59</v>
      </c>
      <c r="C10" s="187" t="str">
        <f t="shared" si="0"/>
        <v>F712301251285/RU10</v>
      </c>
      <c r="D10" s="185" t="s">
        <v>778</v>
      </c>
      <c r="E10" s="186">
        <v>59540.2</v>
      </c>
    </row>
    <row r="11" spans="1:5" x14ac:dyDescent="0.2">
      <c r="A11" s="83" t="s">
        <v>2</v>
      </c>
      <c r="B11" s="83" t="s">
        <v>16</v>
      </c>
      <c r="C11" s="187" t="str">
        <f t="shared" si="0"/>
        <v>F712421251056/RU10</v>
      </c>
      <c r="D11" s="185" t="s">
        <v>193</v>
      </c>
      <c r="E11" s="186">
        <v>55220</v>
      </c>
    </row>
    <row r="12" spans="1:5" x14ac:dyDescent="0.2">
      <c r="A12" s="83" t="s">
        <v>2</v>
      </c>
      <c r="B12" s="83" t="s">
        <v>802</v>
      </c>
      <c r="C12" s="187" t="str">
        <f t="shared" si="0"/>
        <v>F712431251129/RU10</v>
      </c>
      <c r="D12" s="185" t="s">
        <v>757</v>
      </c>
      <c r="E12" s="186">
        <v>38510</v>
      </c>
    </row>
    <row r="13" spans="1:5" x14ac:dyDescent="0.2">
      <c r="A13" s="83" t="s">
        <v>99</v>
      </c>
      <c r="B13" s="83" t="s">
        <v>802</v>
      </c>
      <c r="C13" s="187" t="str">
        <f t="shared" si="0"/>
        <v>F712431251129/RU12</v>
      </c>
      <c r="D13" s="185" t="s">
        <v>757</v>
      </c>
      <c r="E13" s="186">
        <v>39330</v>
      </c>
    </row>
    <row r="14" spans="1:5" x14ac:dyDescent="0.2">
      <c r="A14" s="83" t="s">
        <v>99</v>
      </c>
      <c r="B14" s="83" t="s">
        <v>801</v>
      </c>
      <c r="C14" s="187" t="str">
        <f t="shared" si="0"/>
        <v>F714431251129/RU12</v>
      </c>
      <c r="D14" s="185" t="s">
        <v>853</v>
      </c>
      <c r="E14" s="186">
        <v>39330</v>
      </c>
    </row>
    <row r="15" spans="1:5" x14ac:dyDescent="0.2">
      <c r="A15" s="83" t="s">
        <v>626</v>
      </c>
      <c r="B15" s="83" t="s">
        <v>58</v>
      </c>
      <c r="C15" s="187" t="str">
        <f t="shared" si="0"/>
        <v>F712301251189/RU18</v>
      </c>
      <c r="D15" s="185" t="s">
        <v>746</v>
      </c>
      <c r="E15" s="186">
        <v>71749.5</v>
      </c>
    </row>
    <row r="16" spans="1:5" x14ac:dyDescent="0.2">
      <c r="A16" s="83" t="s">
        <v>626</v>
      </c>
      <c r="B16" s="83" t="s">
        <v>59</v>
      </c>
      <c r="C16" s="187" t="str">
        <f t="shared" si="0"/>
        <v>F712301251285/RU18</v>
      </c>
      <c r="D16" s="185" t="s">
        <v>778</v>
      </c>
      <c r="E16" s="186">
        <v>60040.2</v>
      </c>
    </row>
    <row r="17" spans="1:5" x14ac:dyDescent="0.2">
      <c r="A17" s="83" t="s">
        <v>99</v>
      </c>
      <c r="B17" s="83" t="s">
        <v>58</v>
      </c>
      <c r="C17" s="187" t="str">
        <f t="shared" si="0"/>
        <v>F712301251189/RU12</v>
      </c>
      <c r="D17" s="185" t="s">
        <v>746</v>
      </c>
      <c r="E17" s="186">
        <v>71749.5</v>
      </c>
    </row>
    <row r="18" spans="1:5" x14ac:dyDescent="0.2">
      <c r="A18" s="83" t="s">
        <v>99</v>
      </c>
      <c r="B18" s="83" t="s">
        <v>59</v>
      </c>
      <c r="C18" s="187" t="str">
        <f t="shared" si="0"/>
        <v>F712301251285/RU12</v>
      </c>
      <c r="D18" s="185" t="s">
        <v>778</v>
      </c>
      <c r="E18" s="186">
        <v>60040.2</v>
      </c>
    </row>
    <row r="19" spans="1:5" x14ac:dyDescent="0.2">
      <c r="A19" s="83" t="s">
        <v>2</v>
      </c>
      <c r="B19" s="83" t="s">
        <v>142</v>
      </c>
      <c r="C19" s="187" t="str">
        <f t="shared" si="0"/>
        <v>F712301251485/RU10</v>
      </c>
      <c r="D19" s="185" t="s">
        <v>711</v>
      </c>
      <c r="E19" s="186">
        <v>63589.600000000006</v>
      </c>
    </row>
    <row r="20" spans="1:5" x14ac:dyDescent="0.2">
      <c r="A20" s="83" t="s">
        <v>626</v>
      </c>
      <c r="B20" s="83" t="s">
        <v>142</v>
      </c>
      <c r="C20" s="187" t="str">
        <f t="shared" si="0"/>
        <v>F712301251485/RU18</v>
      </c>
      <c r="D20" s="185" t="s">
        <v>711</v>
      </c>
      <c r="E20" s="186">
        <v>64089.600000000006</v>
      </c>
    </row>
    <row r="21" spans="1:5" x14ac:dyDescent="0.2">
      <c r="A21" s="83" t="s">
        <v>2</v>
      </c>
      <c r="B21" s="83" t="s">
        <v>817</v>
      </c>
      <c r="C21" s="187" t="str">
        <f t="shared" si="0"/>
        <v>F712541401216/RU10</v>
      </c>
      <c r="D21" s="185" t="s">
        <v>818</v>
      </c>
      <c r="E21" s="186">
        <v>28780</v>
      </c>
    </row>
    <row r="22" spans="1:5" x14ac:dyDescent="0.2">
      <c r="A22" s="83" t="s">
        <v>99</v>
      </c>
      <c r="B22" s="83" t="s">
        <v>142</v>
      </c>
      <c r="C22" s="187" t="str">
        <f t="shared" si="0"/>
        <v>F712301251485/RU12</v>
      </c>
      <c r="D22" s="185" t="s">
        <v>711</v>
      </c>
      <c r="E22" s="186">
        <v>64089.600000000006</v>
      </c>
    </row>
    <row r="23" spans="1:5" x14ac:dyDescent="0.2">
      <c r="A23" s="83" t="s">
        <v>626</v>
      </c>
      <c r="B23" s="83" t="s">
        <v>801</v>
      </c>
      <c r="C23" s="187" t="str">
        <f t="shared" si="0"/>
        <v>F714431251129/RU18</v>
      </c>
      <c r="D23" s="185" t="s">
        <v>853</v>
      </c>
      <c r="E23" s="186">
        <v>39610</v>
      </c>
    </row>
    <row r="24" spans="1:5" x14ac:dyDescent="0.2">
      <c r="A24" s="83" t="s">
        <v>99</v>
      </c>
      <c r="B24" s="83" t="s">
        <v>16</v>
      </c>
      <c r="C24" s="187" t="str">
        <f t="shared" si="0"/>
        <v>F712421251056/RU12</v>
      </c>
      <c r="D24" s="185" t="s">
        <v>193</v>
      </c>
      <c r="E24" s="186">
        <v>55900</v>
      </c>
    </row>
    <row r="25" spans="1:5" x14ac:dyDescent="0.2">
      <c r="A25" s="83" t="s">
        <v>99</v>
      </c>
      <c r="B25" s="83" t="s">
        <v>800</v>
      </c>
      <c r="C25" s="187" t="str">
        <f t="shared" si="0"/>
        <v>F714421251056/RU12</v>
      </c>
      <c r="D25" s="185" t="s">
        <v>855</v>
      </c>
      <c r="E25" s="186">
        <v>55900</v>
      </c>
    </row>
    <row r="26" spans="1:5" x14ac:dyDescent="0.2">
      <c r="A26" s="83" t="s">
        <v>626</v>
      </c>
      <c r="B26" s="83" t="s">
        <v>800</v>
      </c>
      <c r="C26" s="187" t="str">
        <f t="shared" si="0"/>
        <v>F714421251056/RU18</v>
      </c>
      <c r="D26" s="185" t="s">
        <v>855</v>
      </c>
      <c r="E26" s="186">
        <v>56320</v>
      </c>
    </row>
    <row r="27" spans="1:5" x14ac:dyDescent="0.2">
      <c r="A27" s="206" t="s">
        <v>223</v>
      </c>
      <c r="B27" s="206" t="s">
        <v>594</v>
      </c>
      <c r="C27" s="209"/>
      <c r="D27" s="207" t="s">
        <v>829</v>
      </c>
      <c r="E27" s="208"/>
    </row>
    <row r="28" spans="1:5" x14ac:dyDescent="0.2">
      <c r="A28" s="83" t="s">
        <v>99</v>
      </c>
      <c r="B28" s="83" t="s">
        <v>720</v>
      </c>
      <c r="C28" s="187" t="str">
        <f t="shared" si="0"/>
        <v>F714531252651/RU12</v>
      </c>
      <c r="D28" s="185" t="s">
        <v>856</v>
      </c>
      <c r="E28" s="186">
        <v>23870</v>
      </c>
    </row>
    <row r="29" spans="1:5" x14ac:dyDescent="0.2">
      <c r="A29" s="83" t="s">
        <v>2</v>
      </c>
      <c r="B29" s="83" t="s">
        <v>328</v>
      </c>
      <c r="C29" s="187" t="str">
        <f t="shared" si="0"/>
        <v>F712421252151/RU10</v>
      </c>
      <c r="D29" s="185" t="s">
        <v>771</v>
      </c>
      <c r="E29" s="186">
        <v>33270</v>
      </c>
    </row>
    <row r="30" spans="1:5" x14ac:dyDescent="0.2">
      <c r="A30" s="83" t="s">
        <v>99</v>
      </c>
      <c r="B30" s="83" t="s">
        <v>614</v>
      </c>
      <c r="C30" s="187" t="str">
        <f t="shared" si="0"/>
        <v>F714531252451/RU12</v>
      </c>
      <c r="D30" s="185" t="s">
        <v>776</v>
      </c>
      <c r="E30" s="186">
        <v>26850</v>
      </c>
    </row>
    <row r="31" spans="1:5" x14ac:dyDescent="0.2">
      <c r="A31" s="83" t="s">
        <v>99</v>
      </c>
      <c r="B31" s="83" t="s">
        <v>613</v>
      </c>
      <c r="C31" s="187" t="str">
        <f t="shared" si="0"/>
        <v>F714421252151/RU12</v>
      </c>
      <c r="D31" s="185" t="s">
        <v>857</v>
      </c>
      <c r="E31" s="186">
        <v>32090</v>
      </c>
    </row>
    <row r="32" spans="1:5" x14ac:dyDescent="0.2">
      <c r="A32" s="83" t="s">
        <v>99</v>
      </c>
      <c r="B32" s="83" t="s">
        <v>612</v>
      </c>
      <c r="C32" s="187" t="str">
        <f t="shared" si="0"/>
        <v>F714531402651/RU12</v>
      </c>
      <c r="D32" s="185" t="s">
        <v>856</v>
      </c>
      <c r="E32" s="186">
        <v>23550</v>
      </c>
    </row>
    <row r="33" spans="1:5" x14ac:dyDescent="0.2">
      <c r="A33" s="83" t="s">
        <v>2</v>
      </c>
      <c r="B33" s="83" t="s">
        <v>365</v>
      </c>
      <c r="C33" s="187" t="str">
        <f t="shared" si="0"/>
        <v>F712531402651/RU10</v>
      </c>
      <c r="D33" s="185" t="s">
        <v>611</v>
      </c>
      <c r="E33" s="186">
        <v>23920</v>
      </c>
    </row>
    <row r="34" spans="1:5" x14ac:dyDescent="0.2">
      <c r="A34" s="83" t="s">
        <v>2</v>
      </c>
      <c r="B34" s="83" t="s">
        <v>60</v>
      </c>
      <c r="C34" s="187" t="str">
        <f t="shared" si="0"/>
        <v>F712301252525/RU10</v>
      </c>
      <c r="D34" s="185" t="s">
        <v>780</v>
      </c>
      <c r="E34" s="186">
        <v>63820</v>
      </c>
    </row>
    <row r="35" spans="1:5" x14ac:dyDescent="0.2">
      <c r="A35" s="83" t="s">
        <v>2</v>
      </c>
      <c r="B35" s="83" t="s">
        <v>61</v>
      </c>
      <c r="C35" s="187" t="str">
        <f t="shared" si="0"/>
        <v>F712301252632/RU10</v>
      </c>
      <c r="D35" s="185" t="s">
        <v>747</v>
      </c>
      <c r="E35" s="186">
        <v>38290</v>
      </c>
    </row>
    <row r="36" spans="1:5" x14ac:dyDescent="0.2">
      <c r="A36" s="83" t="s">
        <v>2</v>
      </c>
      <c r="B36" s="83" t="s">
        <v>283</v>
      </c>
      <c r="C36" s="187" t="str">
        <f t="shared" si="0"/>
        <v>F712421402151/RU10</v>
      </c>
      <c r="D36" s="185" t="s">
        <v>771</v>
      </c>
      <c r="E36" s="186">
        <v>32950</v>
      </c>
    </row>
    <row r="37" spans="1:5" x14ac:dyDescent="0.2">
      <c r="A37" s="83" t="s">
        <v>2</v>
      </c>
      <c r="B37" s="83" t="s">
        <v>554</v>
      </c>
      <c r="C37" s="187" t="str">
        <f t="shared" si="0"/>
        <v>F712531402451/RU10</v>
      </c>
      <c r="D37" s="185" t="s">
        <v>776</v>
      </c>
      <c r="E37" s="186">
        <v>26180</v>
      </c>
    </row>
    <row r="38" spans="1:5" x14ac:dyDescent="0.2">
      <c r="A38" s="83" t="s">
        <v>626</v>
      </c>
      <c r="B38" s="83" t="s">
        <v>60</v>
      </c>
      <c r="C38" s="187" t="str">
        <f t="shared" si="0"/>
        <v>F712301252525/RU18</v>
      </c>
      <c r="D38" s="185" t="s">
        <v>780</v>
      </c>
      <c r="E38" s="186">
        <v>64320</v>
      </c>
    </row>
    <row r="39" spans="1:5" x14ac:dyDescent="0.2">
      <c r="A39" s="83" t="s">
        <v>99</v>
      </c>
      <c r="B39" s="83" t="s">
        <v>60</v>
      </c>
      <c r="C39" s="187" t="str">
        <f t="shared" si="0"/>
        <v>F712301252525/RU12</v>
      </c>
      <c r="D39" s="185" t="s">
        <v>780</v>
      </c>
      <c r="E39" s="186">
        <v>64320</v>
      </c>
    </row>
    <row r="40" spans="1:5" x14ac:dyDescent="0.2">
      <c r="A40" s="83" t="s">
        <v>626</v>
      </c>
      <c r="B40" s="83" t="s">
        <v>61</v>
      </c>
      <c r="C40" s="187" t="str">
        <f t="shared" si="0"/>
        <v>F712301252632/RU18</v>
      </c>
      <c r="D40" s="185" t="s">
        <v>747</v>
      </c>
      <c r="E40" s="186">
        <v>38790</v>
      </c>
    </row>
    <row r="41" spans="1:5" x14ac:dyDescent="0.2">
      <c r="A41" s="83" t="s">
        <v>2</v>
      </c>
      <c r="B41" s="83" t="s">
        <v>559</v>
      </c>
      <c r="C41" s="187" t="str">
        <f t="shared" si="0"/>
        <v>F712301102632/RU10</v>
      </c>
      <c r="D41" s="185" t="s">
        <v>747</v>
      </c>
      <c r="E41" s="186">
        <v>38890</v>
      </c>
    </row>
    <row r="42" spans="1:5" x14ac:dyDescent="0.2">
      <c r="A42" s="83" t="s">
        <v>99</v>
      </c>
      <c r="B42" s="83" t="s">
        <v>559</v>
      </c>
      <c r="C42" s="187" t="str">
        <f t="shared" si="0"/>
        <v>F712301102632/RU12</v>
      </c>
      <c r="D42" s="185" t="s">
        <v>747</v>
      </c>
      <c r="E42" s="186">
        <v>39390</v>
      </c>
    </row>
    <row r="43" spans="1:5" x14ac:dyDescent="0.2">
      <c r="A43" s="83" t="s">
        <v>626</v>
      </c>
      <c r="B43" s="83" t="s">
        <v>559</v>
      </c>
      <c r="C43" s="187" t="str">
        <f t="shared" si="0"/>
        <v>F712301102632/RU18</v>
      </c>
      <c r="D43" s="185" t="s">
        <v>747</v>
      </c>
      <c r="E43" s="186">
        <v>39390</v>
      </c>
    </row>
    <row r="44" spans="1:5" x14ac:dyDescent="0.2">
      <c r="A44" s="83" t="s">
        <v>99</v>
      </c>
      <c r="B44" s="83" t="s">
        <v>61</v>
      </c>
      <c r="C44" s="187" t="str">
        <f t="shared" si="0"/>
        <v>F712301252632/RU12</v>
      </c>
      <c r="D44" s="185" t="s">
        <v>747</v>
      </c>
      <c r="E44" s="186">
        <v>38790</v>
      </c>
    </row>
    <row r="45" spans="1:5" x14ac:dyDescent="0.2">
      <c r="A45" s="83" t="s">
        <v>2</v>
      </c>
      <c r="B45" s="83" t="s">
        <v>556</v>
      </c>
      <c r="C45" s="187" t="str">
        <f t="shared" si="0"/>
        <v>F712421102151/RU10</v>
      </c>
      <c r="D45" s="185" t="s">
        <v>771</v>
      </c>
      <c r="E45" s="186">
        <v>33870</v>
      </c>
    </row>
    <row r="46" spans="1:5" x14ac:dyDescent="0.2">
      <c r="A46" s="83" t="s">
        <v>2</v>
      </c>
      <c r="B46" s="83" t="s">
        <v>741</v>
      </c>
      <c r="C46" s="187" t="str">
        <f t="shared" si="0"/>
        <v>F712421252154/RU10</v>
      </c>
      <c r="D46" s="185" t="s">
        <v>793</v>
      </c>
      <c r="E46" s="186">
        <v>29980</v>
      </c>
    </row>
    <row r="47" spans="1:5" x14ac:dyDescent="0.2">
      <c r="A47" s="83" t="s">
        <v>2</v>
      </c>
      <c r="B47" s="83" t="s">
        <v>742</v>
      </c>
      <c r="C47" s="187" t="str">
        <f t="shared" si="0"/>
        <v>F712531252455/RU10</v>
      </c>
      <c r="D47" s="185" t="s">
        <v>794</v>
      </c>
      <c r="E47" s="186">
        <v>23680</v>
      </c>
    </row>
    <row r="48" spans="1:5" x14ac:dyDescent="0.2">
      <c r="A48" s="83" t="s">
        <v>2</v>
      </c>
      <c r="B48" s="83" t="s">
        <v>743</v>
      </c>
      <c r="C48" s="187" t="str">
        <f t="shared" si="0"/>
        <v>F712531252654/RU10</v>
      </c>
      <c r="D48" s="185" t="s">
        <v>795</v>
      </c>
      <c r="E48" s="186">
        <v>22700</v>
      </c>
    </row>
    <row r="49" spans="1:5" x14ac:dyDescent="0.2">
      <c r="A49" s="83" t="s">
        <v>2</v>
      </c>
      <c r="B49" s="83" t="s">
        <v>744</v>
      </c>
      <c r="C49" s="187" t="str">
        <f t="shared" si="0"/>
        <v>F712531102651/RU10</v>
      </c>
      <c r="D49" s="185" t="s">
        <v>611</v>
      </c>
      <c r="E49" s="186">
        <v>24840</v>
      </c>
    </row>
    <row r="50" spans="1:5" x14ac:dyDescent="0.2">
      <c r="A50" s="83" t="s">
        <v>99</v>
      </c>
      <c r="B50" s="83" t="s">
        <v>797</v>
      </c>
      <c r="C50" s="187" t="str">
        <f t="shared" si="0"/>
        <v>F714421252154/RU12</v>
      </c>
      <c r="D50" s="185" t="s">
        <v>858</v>
      </c>
      <c r="E50" s="186">
        <v>30880</v>
      </c>
    </row>
    <row r="51" spans="1:5" x14ac:dyDescent="0.2">
      <c r="A51" s="83" t="s">
        <v>99</v>
      </c>
      <c r="B51" s="83" t="s">
        <v>798</v>
      </c>
      <c r="C51" s="187" t="str">
        <f t="shared" si="0"/>
        <v>F714531252455/RU12</v>
      </c>
      <c r="D51" s="185" t="s">
        <v>794</v>
      </c>
      <c r="E51" s="186">
        <v>24530</v>
      </c>
    </row>
    <row r="52" spans="1:5" x14ac:dyDescent="0.2">
      <c r="A52" s="83" t="s">
        <v>99</v>
      </c>
      <c r="B52" s="83" t="s">
        <v>799</v>
      </c>
      <c r="C52" s="187" t="str">
        <f t="shared" si="0"/>
        <v>F714531252654/RU12</v>
      </c>
      <c r="D52" s="185" t="s">
        <v>795</v>
      </c>
      <c r="E52" s="186">
        <v>21850</v>
      </c>
    </row>
    <row r="53" spans="1:5" x14ac:dyDescent="0.2">
      <c r="A53" s="83" t="s">
        <v>626</v>
      </c>
      <c r="B53" s="83" t="s">
        <v>720</v>
      </c>
      <c r="C53" s="187" t="str">
        <f t="shared" si="0"/>
        <v>F714531252651/RU18</v>
      </c>
      <c r="D53" s="185" t="s">
        <v>856</v>
      </c>
      <c r="E53" s="186">
        <v>25340</v>
      </c>
    </row>
    <row r="54" spans="1:5" x14ac:dyDescent="0.2">
      <c r="A54" s="83" t="s">
        <v>626</v>
      </c>
      <c r="B54" s="83" t="s">
        <v>612</v>
      </c>
      <c r="C54" s="187" t="str">
        <f t="shared" si="0"/>
        <v>F714531402651/RU18</v>
      </c>
      <c r="D54" s="185" t="s">
        <v>856</v>
      </c>
      <c r="E54" s="186">
        <v>25020</v>
      </c>
    </row>
    <row r="55" spans="1:5" x14ac:dyDescent="0.2">
      <c r="A55" s="83" t="s">
        <v>99</v>
      </c>
      <c r="B55" s="83" t="s">
        <v>744</v>
      </c>
      <c r="C55" s="187" t="str">
        <f t="shared" si="0"/>
        <v>F712531102651/RU12</v>
      </c>
      <c r="D55" s="185" t="s">
        <v>611</v>
      </c>
      <c r="E55" s="186">
        <v>24470</v>
      </c>
    </row>
    <row r="56" spans="1:5" x14ac:dyDescent="0.2">
      <c r="A56" s="83" t="s">
        <v>626</v>
      </c>
      <c r="B56" s="83" t="s">
        <v>744</v>
      </c>
      <c r="C56" s="187" t="str">
        <f t="shared" ref="C56" si="1">CONCATENATE(B56,"/",A56)</f>
        <v>F712531102651/RU18</v>
      </c>
      <c r="D56" s="185" t="s">
        <v>611</v>
      </c>
      <c r="E56" s="186">
        <v>25940</v>
      </c>
    </row>
    <row r="57" spans="1:5" x14ac:dyDescent="0.2">
      <c r="A57" s="83" t="s">
        <v>626</v>
      </c>
      <c r="B57" s="83" t="s">
        <v>613</v>
      </c>
      <c r="C57" s="187" t="str">
        <f t="shared" si="0"/>
        <v>F714421252151/RU18</v>
      </c>
      <c r="D57" s="185" t="s">
        <v>857</v>
      </c>
      <c r="E57" s="186">
        <v>34370</v>
      </c>
    </row>
    <row r="58" spans="1:5" x14ac:dyDescent="0.2">
      <c r="A58" s="83" t="s">
        <v>99</v>
      </c>
      <c r="B58" s="83" t="s">
        <v>556</v>
      </c>
      <c r="C58" s="187" t="str">
        <f t="shared" ref="C58" si="2">CONCATENATE(B58,"/",A58)</f>
        <v>F712421102151/RU12</v>
      </c>
      <c r="D58" s="185" t="s">
        <v>771</v>
      </c>
      <c r="E58" s="186">
        <v>32690</v>
      </c>
    </row>
    <row r="59" spans="1:5" x14ac:dyDescent="0.2">
      <c r="A59" s="83" t="s">
        <v>626</v>
      </c>
      <c r="B59" s="83" t="s">
        <v>614</v>
      </c>
      <c r="C59" s="187" t="str">
        <f t="shared" si="0"/>
        <v>F714531252451/RU18</v>
      </c>
      <c r="D59" s="185" t="s">
        <v>776</v>
      </c>
      <c r="E59" s="186">
        <v>27600</v>
      </c>
    </row>
    <row r="60" spans="1:5" x14ac:dyDescent="0.2">
      <c r="A60" s="83" t="s">
        <v>2</v>
      </c>
      <c r="B60" s="83" t="s">
        <v>824</v>
      </c>
      <c r="C60" s="187" t="str">
        <f t="shared" si="0"/>
        <v>F712301252526/RU10</v>
      </c>
      <c r="D60" s="185" t="s">
        <v>826</v>
      </c>
      <c r="E60" s="186">
        <v>44930</v>
      </c>
    </row>
    <row r="61" spans="1:5" x14ac:dyDescent="0.2">
      <c r="A61" s="83" t="s">
        <v>2</v>
      </c>
      <c r="B61" s="83" t="s">
        <v>825</v>
      </c>
      <c r="C61" s="187" t="str">
        <f t="shared" si="0"/>
        <v>F712301102526/RU10</v>
      </c>
      <c r="D61" s="185" t="s">
        <v>826</v>
      </c>
      <c r="E61" s="186">
        <v>45530</v>
      </c>
    </row>
    <row r="62" spans="1:5" x14ac:dyDescent="0.2">
      <c r="A62" s="83" t="s">
        <v>2</v>
      </c>
      <c r="B62" s="83" t="s">
        <v>693</v>
      </c>
      <c r="C62" s="187" t="str">
        <f t="shared" si="0"/>
        <v>F712531102451/RU10</v>
      </c>
      <c r="D62" s="185" t="s">
        <v>776</v>
      </c>
      <c r="E62" s="186">
        <v>27100</v>
      </c>
    </row>
    <row r="63" spans="1:5" x14ac:dyDescent="0.2">
      <c r="A63" s="83" t="s">
        <v>626</v>
      </c>
      <c r="B63" s="83" t="s">
        <v>743</v>
      </c>
      <c r="C63" s="187" t="str">
        <f t="shared" si="0"/>
        <v>F712531252654/RU18</v>
      </c>
      <c r="D63" s="185" t="s">
        <v>795</v>
      </c>
      <c r="E63" s="186">
        <v>23800</v>
      </c>
    </row>
    <row r="64" spans="1:5" x14ac:dyDescent="0.2">
      <c r="A64" s="83" t="s">
        <v>99</v>
      </c>
      <c r="B64" s="83" t="s">
        <v>824</v>
      </c>
      <c r="C64" s="187" t="str">
        <f t="shared" si="0"/>
        <v>F712301252526/RU12</v>
      </c>
      <c r="D64" s="185" t="s">
        <v>826</v>
      </c>
      <c r="E64" s="186">
        <v>45430</v>
      </c>
    </row>
    <row r="65" spans="1:5" x14ac:dyDescent="0.2">
      <c r="A65" s="83" t="s">
        <v>626</v>
      </c>
      <c r="B65" s="83" t="s">
        <v>797</v>
      </c>
      <c r="C65" s="187" t="str">
        <f t="shared" si="0"/>
        <v>F714421252154/RU18</v>
      </c>
      <c r="D65" s="185" t="s">
        <v>858</v>
      </c>
      <c r="E65" s="186">
        <v>31080</v>
      </c>
    </row>
    <row r="66" spans="1:5" x14ac:dyDescent="0.2">
      <c r="A66" s="83" t="s">
        <v>626</v>
      </c>
      <c r="B66" s="83" t="s">
        <v>798</v>
      </c>
      <c r="C66" s="187" t="str">
        <f t="shared" si="0"/>
        <v>F714531252455/RU18</v>
      </c>
      <c r="D66" s="185" t="s">
        <v>794</v>
      </c>
      <c r="E66" s="186">
        <v>24780</v>
      </c>
    </row>
    <row r="67" spans="1:5" x14ac:dyDescent="0.2">
      <c r="A67" s="83" t="s">
        <v>2</v>
      </c>
      <c r="B67" s="83" t="s">
        <v>877</v>
      </c>
      <c r="C67" s="187" t="str">
        <f t="shared" si="0"/>
        <v>F712421402119/RU10</v>
      </c>
      <c r="D67" s="185" t="s">
        <v>883</v>
      </c>
      <c r="E67" s="186">
        <v>36250</v>
      </c>
    </row>
    <row r="68" spans="1:5" x14ac:dyDescent="0.2">
      <c r="A68" s="83" t="s">
        <v>2</v>
      </c>
      <c r="B68" s="83" t="s">
        <v>878</v>
      </c>
      <c r="C68" s="187" t="str">
        <f t="shared" si="0"/>
        <v>F712531402419/RU10</v>
      </c>
      <c r="D68" s="185" t="s">
        <v>884</v>
      </c>
      <c r="E68" s="186">
        <v>28800.000000000004</v>
      </c>
    </row>
    <row r="69" spans="1:5" x14ac:dyDescent="0.2">
      <c r="A69" s="83" t="s">
        <v>2</v>
      </c>
      <c r="B69" s="83" t="s">
        <v>879</v>
      </c>
      <c r="C69" s="187" t="str">
        <f t="shared" si="0"/>
        <v>F712531402619/RU10</v>
      </c>
      <c r="D69" s="185" t="s">
        <v>885</v>
      </c>
      <c r="E69" s="186">
        <v>26320.000000000004</v>
      </c>
    </row>
    <row r="70" spans="1:5" x14ac:dyDescent="0.2">
      <c r="A70" s="83" t="s">
        <v>99</v>
      </c>
      <c r="B70" s="83" t="s">
        <v>880</v>
      </c>
      <c r="C70" s="187" t="str">
        <f t="shared" si="0"/>
        <v>F714421252119/RU12</v>
      </c>
      <c r="D70" s="185" t="s">
        <v>883</v>
      </c>
      <c r="E70" s="186">
        <v>35300</v>
      </c>
    </row>
    <row r="71" spans="1:5" x14ac:dyDescent="0.2">
      <c r="A71" s="83" t="s">
        <v>99</v>
      </c>
      <c r="B71" s="83" t="s">
        <v>881</v>
      </c>
      <c r="C71" s="187" t="str">
        <f t="shared" si="0"/>
        <v>F714531252419/RU12</v>
      </c>
      <c r="D71" s="185" t="s">
        <v>884</v>
      </c>
      <c r="E71" s="186">
        <v>29540.000000000004</v>
      </c>
    </row>
    <row r="72" spans="1:5" x14ac:dyDescent="0.2">
      <c r="A72" s="83" t="s">
        <v>99</v>
      </c>
      <c r="B72" s="83" t="s">
        <v>882</v>
      </c>
      <c r="C72" s="187" t="str">
        <f t="shared" si="0"/>
        <v>F714531252619/RU12</v>
      </c>
      <c r="D72" s="185" t="s">
        <v>885</v>
      </c>
      <c r="E72" s="186">
        <v>26260.000000000004</v>
      </c>
    </row>
    <row r="73" spans="1:5" x14ac:dyDescent="0.2">
      <c r="A73" s="206" t="s">
        <v>223</v>
      </c>
      <c r="B73" s="206" t="s">
        <v>594</v>
      </c>
      <c r="C73" s="206"/>
      <c r="D73" s="207" t="s">
        <v>830</v>
      </c>
      <c r="E73" s="208"/>
    </row>
    <row r="74" spans="1:5" x14ac:dyDescent="0.2">
      <c r="A74" s="83" t="s">
        <v>2</v>
      </c>
      <c r="B74" s="83" t="s">
        <v>643</v>
      </c>
      <c r="C74" s="187" t="str">
        <f t="shared" si="0"/>
        <v>F712421253166/RU10</v>
      </c>
      <c r="D74" s="185" t="s">
        <v>761</v>
      </c>
      <c r="E74" s="186">
        <v>37190</v>
      </c>
    </row>
    <row r="75" spans="1:5" x14ac:dyDescent="0.2">
      <c r="A75" s="83" t="s">
        <v>99</v>
      </c>
      <c r="B75" s="83" t="s">
        <v>659</v>
      </c>
      <c r="C75" s="187" t="str">
        <f t="shared" si="0"/>
        <v>F714421253166/RU12</v>
      </c>
      <c r="D75" s="185" t="s">
        <v>859</v>
      </c>
      <c r="E75" s="186">
        <v>37050</v>
      </c>
    </row>
    <row r="76" spans="1:5" x14ac:dyDescent="0.2">
      <c r="A76" s="83" t="s">
        <v>2</v>
      </c>
      <c r="B76" s="83" t="s">
        <v>644</v>
      </c>
      <c r="C76" s="187" t="str">
        <f t="shared" si="0"/>
        <v>F712531253366/RU10</v>
      </c>
      <c r="D76" s="185" t="s">
        <v>762</v>
      </c>
      <c r="E76" s="186">
        <v>31080</v>
      </c>
    </row>
    <row r="77" spans="1:5" x14ac:dyDescent="0.2">
      <c r="A77" s="83" t="s">
        <v>2</v>
      </c>
      <c r="B77" s="83" t="s">
        <v>646</v>
      </c>
      <c r="C77" s="187" t="str">
        <f t="shared" si="0"/>
        <v>F712421253178/RU10</v>
      </c>
      <c r="D77" s="185" t="s">
        <v>763</v>
      </c>
      <c r="E77" s="186">
        <v>34150</v>
      </c>
    </row>
    <row r="78" spans="1:5" x14ac:dyDescent="0.2">
      <c r="A78" s="83" t="s">
        <v>2</v>
      </c>
      <c r="B78" s="83" t="s">
        <v>648</v>
      </c>
      <c r="C78" s="187" t="str">
        <f t="shared" si="0"/>
        <v>F712531253398/RU10</v>
      </c>
      <c r="D78" s="185" t="s">
        <v>764</v>
      </c>
      <c r="E78" s="186">
        <v>27840</v>
      </c>
    </row>
    <row r="79" spans="1:5" x14ac:dyDescent="0.2">
      <c r="A79" s="83" t="s">
        <v>2</v>
      </c>
      <c r="B79" s="83" t="s">
        <v>649</v>
      </c>
      <c r="C79" s="187" t="str">
        <f t="shared" si="0"/>
        <v>F712531403366/RU10</v>
      </c>
      <c r="D79" s="185" t="s">
        <v>762</v>
      </c>
      <c r="E79" s="186">
        <v>30760</v>
      </c>
    </row>
    <row r="80" spans="1:5" x14ac:dyDescent="0.2">
      <c r="A80" s="83" t="s">
        <v>2</v>
      </c>
      <c r="B80" s="83" t="s">
        <v>650</v>
      </c>
      <c r="C80" s="187" t="str">
        <f t="shared" ref="C80:C125" si="3">CONCATENATE(B80,"/",A80)</f>
        <v>F712421403166/RU10</v>
      </c>
      <c r="D80" s="185" t="s">
        <v>761</v>
      </c>
      <c r="E80" s="186">
        <v>36870</v>
      </c>
    </row>
    <row r="81" spans="1:5" x14ac:dyDescent="0.2">
      <c r="A81" s="83" t="s">
        <v>2</v>
      </c>
      <c r="B81" s="83" t="s">
        <v>652</v>
      </c>
      <c r="C81" s="187" t="str">
        <f t="shared" si="3"/>
        <v>F712421403130/RU10</v>
      </c>
      <c r="D81" s="185" t="s">
        <v>765</v>
      </c>
      <c r="E81" s="186">
        <v>34800</v>
      </c>
    </row>
    <row r="82" spans="1:5" x14ac:dyDescent="0.2">
      <c r="A82" s="83" t="s">
        <v>2</v>
      </c>
      <c r="B82" s="83" t="s">
        <v>653</v>
      </c>
      <c r="C82" s="187" t="str">
        <f t="shared" si="3"/>
        <v>F712531403230/RU10</v>
      </c>
      <c r="D82" s="185" t="s">
        <v>766</v>
      </c>
      <c r="E82" s="186">
        <v>33050</v>
      </c>
    </row>
    <row r="83" spans="1:5" x14ac:dyDescent="0.2">
      <c r="A83" s="83" t="s">
        <v>2</v>
      </c>
      <c r="B83" s="198" t="s">
        <v>654</v>
      </c>
      <c r="C83" s="187" t="str">
        <f t="shared" si="3"/>
        <v>F712531403330/RU10</v>
      </c>
      <c r="D83" s="185" t="s">
        <v>767</v>
      </c>
      <c r="E83" s="186">
        <v>32880</v>
      </c>
    </row>
    <row r="84" spans="1:5" x14ac:dyDescent="0.2">
      <c r="A84" s="83" t="s">
        <v>2</v>
      </c>
      <c r="B84" s="83" t="s">
        <v>655</v>
      </c>
      <c r="C84" s="187" t="str">
        <f t="shared" si="3"/>
        <v>F712531403340/RU10</v>
      </c>
      <c r="D84" s="185" t="s">
        <v>768</v>
      </c>
      <c r="E84" s="186">
        <v>30550</v>
      </c>
    </row>
    <row r="85" spans="1:5" x14ac:dyDescent="0.2">
      <c r="A85" s="83" t="s">
        <v>99</v>
      </c>
      <c r="B85" s="83" t="s">
        <v>656</v>
      </c>
      <c r="C85" s="187" t="str">
        <f t="shared" si="3"/>
        <v>F714421253178/RU12</v>
      </c>
      <c r="D85" s="185" t="s">
        <v>860</v>
      </c>
      <c r="E85" s="186">
        <v>33920</v>
      </c>
    </row>
    <row r="86" spans="1:5" x14ac:dyDescent="0.2">
      <c r="A86" s="83" t="s">
        <v>99</v>
      </c>
      <c r="B86" s="83" t="s">
        <v>657</v>
      </c>
      <c r="C86" s="187" t="str">
        <f t="shared" si="3"/>
        <v>F714521253278/RU12</v>
      </c>
      <c r="D86" s="185" t="s">
        <v>861</v>
      </c>
      <c r="E86" s="186">
        <v>29590</v>
      </c>
    </row>
    <row r="87" spans="1:5" x14ac:dyDescent="0.2">
      <c r="A87" s="83" t="s">
        <v>99</v>
      </c>
      <c r="B87" s="83" t="s">
        <v>658</v>
      </c>
      <c r="C87" s="187" t="str">
        <f t="shared" si="3"/>
        <v>F714531253398/RU12</v>
      </c>
      <c r="D87" s="185" t="s">
        <v>862</v>
      </c>
      <c r="E87" s="186">
        <v>27600</v>
      </c>
    </row>
    <row r="88" spans="1:5" x14ac:dyDescent="0.2">
      <c r="A88" s="83" t="s">
        <v>99</v>
      </c>
      <c r="B88" s="83" t="s">
        <v>660</v>
      </c>
      <c r="C88" s="187" t="str">
        <f t="shared" si="3"/>
        <v>F714521253266/RU12</v>
      </c>
      <c r="D88" s="185" t="s">
        <v>863</v>
      </c>
      <c r="E88" s="186">
        <v>32650</v>
      </c>
    </row>
    <row r="89" spans="1:5" x14ac:dyDescent="0.2">
      <c r="A89" s="83" t="s">
        <v>99</v>
      </c>
      <c r="B89" s="83" t="s">
        <v>661</v>
      </c>
      <c r="C89" s="187" t="str">
        <f t="shared" si="3"/>
        <v>F714531253366/RU12</v>
      </c>
      <c r="D89" s="185" t="s">
        <v>864</v>
      </c>
      <c r="E89" s="186">
        <v>30300</v>
      </c>
    </row>
    <row r="90" spans="1:5" x14ac:dyDescent="0.2">
      <c r="A90" s="83" t="s">
        <v>2</v>
      </c>
      <c r="B90" s="198" t="s">
        <v>662</v>
      </c>
      <c r="C90" s="187" t="str">
        <f t="shared" si="3"/>
        <v>F712421103166/RU10</v>
      </c>
      <c r="D90" s="185" t="s">
        <v>761</v>
      </c>
      <c r="E90" s="186">
        <v>37790</v>
      </c>
    </row>
    <row r="91" spans="1:5" x14ac:dyDescent="0.2">
      <c r="A91" s="83" t="s">
        <v>99</v>
      </c>
      <c r="B91" s="198" t="s">
        <v>662</v>
      </c>
      <c r="C91" s="187" t="str">
        <f t="shared" si="3"/>
        <v>F712421103166/RU12</v>
      </c>
      <c r="D91" s="185" t="s">
        <v>761</v>
      </c>
      <c r="E91" s="186">
        <v>37650</v>
      </c>
    </row>
    <row r="92" spans="1:5" x14ac:dyDescent="0.2">
      <c r="A92" s="83" t="s">
        <v>626</v>
      </c>
      <c r="B92" s="198" t="s">
        <v>326</v>
      </c>
      <c r="C92" s="187" t="str">
        <f t="shared" si="3"/>
        <v>F712301253285/RU18</v>
      </c>
      <c r="D92" s="185" t="s">
        <v>748</v>
      </c>
      <c r="E92" s="186">
        <v>61800</v>
      </c>
    </row>
    <row r="93" spans="1:5" x14ac:dyDescent="0.2">
      <c r="A93" s="198" t="s">
        <v>2</v>
      </c>
      <c r="B93" s="198" t="s">
        <v>326</v>
      </c>
      <c r="C93" s="187" t="str">
        <f t="shared" si="3"/>
        <v>F712301253285/RU10</v>
      </c>
      <c r="D93" s="185" t="s">
        <v>748</v>
      </c>
      <c r="E93" s="186">
        <v>61300</v>
      </c>
    </row>
    <row r="94" spans="1:5" x14ac:dyDescent="0.2">
      <c r="A94" s="83" t="s">
        <v>99</v>
      </c>
      <c r="B94" s="198" t="s">
        <v>326</v>
      </c>
      <c r="C94" s="187" t="str">
        <f t="shared" si="3"/>
        <v>F712301253285/RU12</v>
      </c>
      <c r="D94" s="185" t="s">
        <v>748</v>
      </c>
      <c r="E94" s="186">
        <v>61800</v>
      </c>
    </row>
    <row r="95" spans="1:5" x14ac:dyDescent="0.2">
      <c r="A95" s="198" t="s">
        <v>2</v>
      </c>
      <c r="B95" s="198" t="s">
        <v>562</v>
      </c>
      <c r="C95" s="187" t="str">
        <f t="shared" si="3"/>
        <v>F712301103285/RU10</v>
      </c>
      <c r="D95" s="185" t="s">
        <v>748</v>
      </c>
      <c r="E95" s="186">
        <v>61900</v>
      </c>
    </row>
    <row r="96" spans="1:5" x14ac:dyDescent="0.2">
      <c r="A96" s="198" t="s">
        <v>99</v>
      </c>
      <c r="B96" s="198" t="s">
        <v>562</v>
      </c>
      <c r="C96" s="187" t="str">
        <f t="shared" si="3"/>
        <v>F712301103285/RU12</v>
      </c>
      <c r="D96" s="185" t="s">
        <v>748</v>
      </c>
      <c r="E96" s="186">
        <v>62400</v>
      </c>
    </row>
    <row r="97" spans="1:5" x14ac:dyDescent="0.2">
      <c r="A97" s="83" t="s">
        <v>2</v>
      </c>
      <c r="B97" s="83" t="s">
        <v>694</v>
      </c>
      <c r="C97" s="187" t="str">
        <f t="shared" si="3"/>
        <v>F712531253266/RU10</v>
      </c>
      <c r="D97" s="185" t="s">
        <v>770</v>
      </c>
      <c r="E97" s="186">
        <v>32700</v>
      </c>
    </row>
    <row r="98" spans="1:5" x14ac:dyDescent="0.2">
      <c r="A98" s="83" t="s">
        <v>2</v>
      </c>
      <c r="B98" s="83" t="s">
        <v>695</v>
      </c>
      <c r="C98" s="187" t="str">
        <f t="shared" si="3"/>
        <v>F712531253278/RU10</v>
      </c>
      <c r="D98" s="185" t="s">
        <v>769</v>
      </c>
      <c r="E98" s="186">
        <v>29900</v>
      </c>
    </row>
    <row r="99" spans="1:5" x14ac:dyDescent="0.2">
      <c r="A99" s="198" t="s">
        <v>2</v>
      </c>
      <c r="B99" s="198" t="s">
        <v>696</v>
      </c>
      <c r="C99" s="187" t="str">
        <f t="shared" si="3"/>
        <v>F712531403266/RU10</v>
      </c>
      <c r="D99" s="185" t="s">
        <v>770</v>
      </c>
      <c r="E99" s="186">
        <v>32380</v>
      </c>
    </row>
    <row r="100" spans="1:5" x14ac:dyDescent="0.2">
      <c r="A100" s="83" t="s">
        <v>2</v>
      </c>
      <c r="B100" s="83" t="s">
        <v>735</v>
      </c>
      <c r="C100" s="187" t="str">
        <f t="shared" si="3"/>
        <v>F712531103266/RU10</v>
      </c>
      <c r="D100" s="185" t="s">
        <v>770</v>
      </c>
      <c r="E100" s="186">
        <v>33300</v>
      </c>
    </row>
    <row r="101" spans="1:5" x14ac:dyDescent="0.2">
      <c r="A101" s="198" t="s">
        <v>2</v>
      </c>
      <c r="B101" s="198" t="s">
        <v>300</v>
      </c>
      <c r="C101" s="187" t="str">
        <f t="shared" si="3"/>
        <v>F712421253102/RU10</v>
      </c>
      <c r="D101" s="185" t="s">
        <v>321</v>
      </c>
      <c r="E101" s="186">
        <v>41040</v>
      </c>
    </row>
    <row r="102" spans="1:5" x14ac:dyDescent="0.2">
      <c r="A102" s="198" t="s">
        <v>626</v>
      </c>
      <c r="B102" s="198" t="s">
        <v>662</v>
      </c>
      <c r="C102" s="187" t="str">
        <f t="shared" si="3"/>
        <v>F712421103166/RU18</v>
      </c>
      <c r="D102" s="185" t="s">
        <v>761</v>
      </c>
      <c r="E102" s="186">
        <v>38890</v>
      </c>
    </row>
    <row r="103" spans="1:5" x14ac:dyDescent="0.2">
      <c r="A103" s="198" t="s">
        <v>99</v>
      </c>
      <c r="B103" s="198" t="s">
        <v>553</v>
      </c>
      <c r="C103" s="187" t="str">
        <f t="shared" si="3"/>
        <v>F714421253102/RU12</v>
      </c>
      <c r="D103" s="185" t="s">
        <v>865</v>
      </c>
      <c r="E103" s="186">
        <v>41150</v>
      </c>
    </row>
    <row r="104" spans="1:5" x14ac:dyDescent="0.2">
      <c r="A104" s="198" t="s">
        <v>2</v>
      </c>
      <c r="B104" s="198" t="s">
        <v>811</v>
      </c>
      <c r="C104" s="187" t="str">
        <f t="shared" si="3"/>
        <v>F712301403301/RU10</v>
      </c>
      <c r="D104" s="185" t="s">
        <v>814</v>
      </c>
      <c r="E104" s="186">
        <v>57320</v>
      </c>
    </row>
    <row r="105" spans="1:5" x14ac:dyDescent="0.2">
      <c r="A105" s="198" t="s">
        <v>626</v>
      </c>
      <c r="B105" s="198" t="s">
        <v>811</v>
      </c>
      <c r="C105" s="187" t="str">
        <f t="shared" si="3"/>
        <v>F712301403301/RU18</v>
      </c>
      <c r="D105" s="185" t="s">
        <v>814</v>
      </c>
      <c r="E105" s="186">
        <v>57820</v>
      </c>
    </row>
    <row r="106" spans="1:5" x14ac:dyDescent="0.2">
      <c r="A106" s="198" t="s">
        <v>2</v>
      </c>
      <c r="B106" s="198" t="s">
        <v>812</v>
      </c>
      <c r="C106" s="187" t="str">
        <f t="shared" si="3"/>
        <v>F712301403117/RU10</v>
      </c>
      <c r="D106" s="185" t="s">
        <v>815</v>
      </c>
      <c r="E106" s="186">
        <v>71970</v>
      </c>
    </row>
    <row r="107" spans="1:5" x14ac:dyDescent="0.2">
      <c r="A107" s="198" t="s">
        <v>626</v>
      </c>
      <c r="B107" s="198" t="s">
        <v>812</v>
      </c>
      <c r="C107" s="187" t="str">
        <f t="shared" si="3"/>
        <v>F712301403117/RU18</v>
      </c>
      <c r="D107" s="185" t="s">
        <v>815</v>
      </c>
      <c r="E107" s="186">
        <v>72470</v>
      </c>
    </row>
    <row r="108" spans="1:5" x14ac:dyDescent="0.2">
      <c r="A108" s="198" t="s">
        <v>99</v>
      </c>
      <c r="B108" s="198" t="s">
        <v>695</v>
      </c>
      <c r="C108" s="187" t="str">
        <f t="shared" si="3"/>
        <v>F712531253278/RU12</v>
      </c>
      <c r="D108" s="185" t="s">
        <v>769</v>
      </c>
      <c r="E108" s="186">
        <v>29590</v>
      </c>
    </row>
    <row r="109" spans="1:5" x14ac:dyDescent="0.2">
      <c r="A109" s="83" t="s">
        <v>626</v>
      </c>
      <c r="B109" s="83" t="s">
        <v>659</v>
      </c>
      <c r="C109" s="187" t="str">
        <f t="shared" si="3"/>
        <v>F714421253166/RU18</v>
      </c>
      <c r="D109" s="185" t="s">
        <v>859</v>
      </c>
      <c r="E109" s="186">
        <v>38290</v>
      </c>
    </row>
    <row r="110" spans="1:5" x14ac:dyDescent="0.2">
      <c r="A110" s="83" t="s">
        <v>626</v>
      </c>
      <c r="B110" s="83" t="s">
        <v>643</v>
      </c>
      <c r="C110" s="187" t="str">
        <f t="shared" si="3"/>
        <v>F712421253166/RU18</v>
      </c>
      <c r="D110" s="185" t="s">
        <v>761</v>
      </c>
      <c r="E110" s="186">
        <v>38290</v>
      </c>
    </row>
    <row r="111" spans="1:5" x14ac:dyDescent="0.2">
      <c r="A111" s="83" t="s">
        <v>626</v>
      </c>
      <c r="B111" s="83" t="s">
        <v>656</v>
      </c>
      <c r="C111" s="187" t="str">
        <f t="shared" si="3"/>
        <v>F714421253178/RU18</v>
      </c>
      <c r="D111" s="185" t="s">
        <v>860</v>
      </c>
      <c r="E111" s="186">
        <v>35250</v>
      </c>
    </row>
    <row r="112" spans="1:5" x14ac:dyDescent="0.2">
      <c r="A112" s="83" t="s">
        <v>626</v>
      </c>
      <c r="B112" s="83" t="s">
        <v>646</v>
      </c>
      <c r="C112" s="187" t="str">
        <f t="shared" si="3"/>
        <v>F712421253178/RU18</v>
      </c>
      <c r="D112" s="185" t="s">
        <v>763</v>
      </c>
      <c r="E112" s="186">
        <v>35250</v>
      </c>
    </row>
    <row r="113" spans="1:5" x14ac:dyDescent="0.2">
      <c r="A113" s="198" t="s">
        <v>626</v>
      </c>
      <c r="B113" s="198" t="s">
        <v>660</v>
      </c>
      <c r="C113" s="187" t="str">
        <f t="shared" si="3"/>
        <v>F714521253266/RU18</v>
      </c>
      <c r="D113" s="185" t="s">
        <v>863</v>
      </c>
      <c r="E113" s="186">
        <v>33800</v>
      </c>
    </row>
    <row r="114" spans="1:5" x14ac:dyDescent="0.2">
      <c r="A114" s="83" t="s">
        <v>626</v>
      </c>
      <c r="B114" s="83" t="s">
        <v>657</v>
      </c>
      <c r="C114" s="187" t="str">
        <f t="shared" si="3"/>
        <v>F714521253278/RU18</v>
      </c>
      <c r="D114" s="185" t="s">
        <v>861</v>
      </c>
      <c r="E114" s="186">
        <v>31000</v>
      </c>
    </row>
    <row r="115" spans="1:5" x14ac:dyDescent="0.2">
      <c r="A115" s="83" t="s">
        <v>626</v>
      </c>
      <c r="B115" s="83" t="s">
        <v>661</v>
      </c>
      <c r="C115" s="187" t="str">
        <f t="shared" si="3"/>
        <v>F714531253366/RU18</v>
      </c>
      <c r="D115" s="185" t="s">
        <v>864</v>
      </c>
      <c r="E115" s="186">
        <v>32180</v>
      </c>
    </row>
    <row r="116" spans="1:5" x14ac:dyDescent="0.2">
      <c r="A116" s="83" t="s">
        <v>626</v>
      </c>
      <c r="B116" s="83" t="s">
        <v>658</v>
      </c>
      <c r="C116" s="187" t="str">
        <f t="shared" si="3"/>
        <v>F714531253398/RU18</v>
      </c>
      <c r="D116" s="185" t="s">
        <v>862</v>
      </c>
      <c r="E116" s="186">
        <v>28940</v>
      </c>
    </row>
    <row r="117" spans="1:5" x14ac:dyDescent="0.2">
      <c r="A117" s="83" t="s">
        <v>626</v>
      </c>
      <c r="B117" s="83" t="s">
        <v>745</v>
      </c>
      <c r="C117" s="187" t="str">
        <f t="shared" si="3"/>
        <v>F714421403130/RU18</v>
      </c>
      <c r="D117" s="185" t="s">
        <v>875</v>
      </c>
      <c r="E117" s="186">
        <v>37900</v>
      </c>
    </row>
    <row r="118" spans="1:5" x14ac:dyDescent="0.2">
      <c r="A118" s="83" t="s">
        <v>99</v>
      </c>
      <c r="B118" s="198" t="s">
        <v>872</v>
      </c>
      <c r="C118" s="187" t="str">
        <f t="shared" si="3"/>
        <v>F714421253065/RU12</v>
      </c>
      <c r="D118" s="185" t="s">
        <v>874</v>
      </c>
      <c r="E118" s="186">
        <v>40670</v>
      </c>
    </row>
    <row r="119" spans="1:5" x14ac:dyDescent="0.2">
      <c r="A119" s="83" t="s">
        <v>2</v>
      </c>
      <c r="B119" s="83" t="s">
        <v>604</v>
      </c>
      <c r="C119" s="187" t="str">
        <f t="shared" si="3"/>
        <v>F712201403279/RU10</v>
      </c>
      <c r="D119" s="185" t="s">
        <v>750</v>
      </c>
      <c r="E119" s="186">
        <v>82950</v>
      </c>
    </row>
    <row r="120" spans="1:5" x14ac:dyDescent="0.2">
      <c r="A120" s="83" t="s">
        <v>2</v>
      </c>
      <c r="B120" s="83" t="s">
        <v>605</v>
      </c>
      <c r="C120" s="187" t="str">
        <f t="shared" si="3"/>
        <v>F712201403397/RU10</v>
      </c>
      <c r="D120" s="185" t="s">
        <v>791</v>
      </c>
      <c r="E120" s="186">
        <v>84370.4</v>
      </c>
    </row>
    <row r="121" spans="1:5" x14ac:dyDescent="0.2">
      <c r="A121" s="83" t="s">
        <v>2</v>
      </c>
      <c r="B121" s="83" t="s">
        <v>606</v>
      </c>
      <c r="C121" s="187" t="str">
        <f t="shared" si="3"/>
        <v>F712301403115/RU10</v>
      </c>
      <c r="D121" s="185" t="s">
        <v>827</v>
      </c>
      <c r="E121" s="186">
        <v>99950</v>
      </c>
    </row>
    <row r="122" spans="1:5" x14ac:dyDescent="0.2">
      <c r="A122" s="83" t="s">
        <v>626</v>
      </c>
      <c r="B122" s="83" t="s">
        <v>562</v>
      </c>
      <c r="C122" s="187" t="str">
        <f t="shared" si="3"/>
        <v>F712301103285/RU18</v>
      </c>
      <c r="D122" s="185" t="s">
        <v>748</v>
      </c>
      <c r="E122" s="186">
        <v>62400</v>
      </c>
    </row>
    <row r="123" spans="1:5" x14ac:dyDescent="0.2">
      <c r="A123" s="83" t="s">
        <v>2</v>
      </c>
      <c r="B123" s="83" t="s">
        <v>835</v>
      </c>
      <c r="C123" s="187" t="str">
        <f t="shared" si="3"/>
        <v>F712421253065/RU10</v>
      </c>
      <c r="D123" s="185" t="s">
        <v>844</v>
      </c>
      <c r="E123" s="186">
        <v>40470</v>
      </c>
    </row>
    <row r="124" spans="1:5" x14ac:dyDescent="0.2">
      <c r="A124" s="83" t="s">
        <v>626</v>
      </c>
      <c r="B124" s="83" t="s">
        <v>872</v>
      </c>
      <c r="C124" s="187" t="str">
        <f t="shared" si="3"/>
        <v>F714421253065/RU18</v>
      </c>
      <c r="D124" s="185" t="s">
        <v>874</v>
      </c>
      <c r="E124" s="186">
        <v>41570</v>
      </c>
    </row>
    <row r="125" spans="1:5" x14ac:dyDescent="0.2">
      <c r="A125" s="83" t="s">
        <v>626</v>
      </c>
      <c r="B125" s="83" t="s">
        <v>849</v>
      </c>
      <c r="C125" s="187" t="str">
        <f t="shared" si="3"/>
        <v>F714531253367/RU18</v>
      </c>
      <c r="D125" s="185" t="s">
        <v>854</v>
      </c>
      <c r="E125" s="186">
        <v>32930</v>
      </c>
    </row>
    <row r="126" spans="1:5" x14ac:dyDescent="0.2">
      <c r="A126" s="83" t="s">
        <v>99</v>
      </c>
      <c r="B126" s="83" t="s">
        <v>604</v>
      </c>
      <c r="C126" s="187" t="str">
        <f t="shared" ref="C126:C132" si="4">CONCATENATE(B126,"/",A126)</f>
        <v>F712201403279/RU12</v>
      </c>
      <c r="D126" s="185" t="s">
        <v>750</v>
      </c>
      <c r="E126" s="186">
        <v>83450</v>
      </c>
    </row>
    <row r="127" spans="1:5" x14ac:dyDescent="0.2">
      <c r="A127" s="83" t="s">
        <v>2</v>
      </c>
      <c r="B127" s="83" t="s">
        <v>886</v>
      </c>
      <c r="C127" s="187" t="str">
        <f t="shared" si="4"/>
        <v>F712421403100/RU10</v>
      </c>
      <c r="D127" s="185" t="s">
        <v>892</v>
      </c>
      <c r="E127" s="186">
        <v>40560</v>
      </c>
    </row>
    <row r="128" spans="1:5" x14ac:dyDescent="0.2">
      <c r="A128" s="83" t="s">
        <v>2</v>
      </c>
      <c r="B128" s="83" t="s">
        <v>887</v>
      </c>
      <c r="C128" s="187" t="str">
        <f t="shared" si="4"/>
        <v>F712531403200/RU10</v>
      </c>
      <c r="D128" s="185" t="s">
        <v>893</v>
      </c>
      <c r="E128" s="186">
        <v>35620</v>
      </c>
    </row>
    <row r="129" spans="1:5" x14ac:dyDescent="0.2">
      <c r="A129" s="83" t="s">
        <v>2</v>
      </c>
      <c r="B129" s="83" t="s">
        <v>888</v>
      </c>
      <c r="C129" s="187" t="str">
        <f t="shared" si="4"/>
        <v>F712531403300/RU10</v>
      </c>
      <c r="D129" s="185" t="s">
        <v>894</v>
      </c>
      <c r="E129" s="186">
        <v>33840</v>
      </c>
    </row>
    <row r="130" spans="1:5" x14ac:dyDescent="0.2">
      <c r="A130" s="83" t="s">
        <v>99</v>
      </c>
      <c r="B130" s="83" t="s">
        <v>889</v>
      </c>
      <c r="C130" s="187" t="str">
        <f t="shared" si="4"/>
        <v>F714421253100/RU12</v>
      </c>
      <c r="D130" s="185" t="s">
        <v>892</v>
      </c>
      <c r="E130" s="186">
        <v>40760</v>
      </c>
    </row>
    <row r="131" spans="1:5" x14ac:dyDescent="0.2">
      <c r="A131" s="83" t="s">
        <v>99</v>
      </c>
      <c r="B131" s="83" t="s">
        <v>890</v>
      </c>
      <c r="C131" s="187" t="str">
        <f t="shared" si="4"/>
        <v>F714531253200/RU12</v>
      </c>
      <c r="D131" s="185" t="s">
        <v>893</v>
      </c>
      <c r="E131" s="186">
        <v>35920</v>
      </c>
    </row>
    <row r="132" spans="1:5" x14ac:dyDescent="0.2">
      <c r="A132" s="83" t="s">
        <v>99</v>
      </c>
      <c r="B132" s="83" t="s">
        <v>891</v>
      </c>
      <c r="C132" s="187" t="str">
        <f t="shared" si="4"/>
        <v>F714531253300/RU12</v>
      </c>
      <c r="D132" s="185" t="s">
        <v>894</v>
      </c>
      <c r="E132" s="186">
        <v>33330</v>
      </c>
    </row>
    <row r="133" spans="1:5" x14ac:dyDescent="0.2">
      <c r="A133" s="206" t="s">
        <v>223</v>
      </c>
      <c r="B133" s="206" t="s">
        <v>594</v>
      </c>
      <c r="C133" s="206"/>
      <c r="D133" s="207" t="s">
        <v>831</v>
      </c>
      <c r="E133" s="208"/>
    </row>
    <row r="134" spans="1:5" x14ac:dyDescent="0.2">
      <c r="A134" s="83" t="s">
        <v>2</v>
      </c>
      <c r="B134" s="83" t="s">
        <v>691</v>
      </c>
      <c r="C134" s="187" t="str">
        <f t="shared" ref="C134:C163" si="5">CONCATENATE(B134,"/",A134)</f>
        <v>F712421104151/RU10</v>
      </c>
      <c r="D134" s="185" t="s">
        <v>632</v>
      </c>
      <c r="E134" s="186">
        <v>31070</v>
      </c>
    </row>
    <row r="135" spans="1:5" x14ac:dyDescent="0.2">
      <c r="A135" s="83" t="s">
        <v>2</v>
      </c>
      <c r="B135" s="83" t="s">
        <v>225</v>
      </c>
      <c r="C135" s="187" t="str">
        <f t="shared" si="5"/>
        <v>F712301254713/RU10</v>
      </c>
      <c r="D135" s="185" t="s">
        <v>688</v>
      </c>
      <c r="E135" s="186">
        <v>73960</v>
      </c>
    </row>
    <row r="136" spans="1:5" x14ac:dyDescent="0.2">
      <c r="A136" s="83" t="s">
        <v>2</v>
      </c>
      <c r="B136" s="83" t="s">
        <v>332</v>
      </c>
      <c r="C136" s="187" t="str">
        <f t="shared" si="5"/>
        <v>F712421254161/RU10</v>
      </c>
      <c r="D136" s="185" t="s">
        <v>772</v>
      </c>
      <c r="E136" s="186">
        <v>38660</v>
      </c>
    </row>
    <row r="137" spans="1:5" x14ac:dyDescent="0.2">
      <c r="A137" s="83" t="s">
        <v>2</v>
      </c>
      <c r="B137" s="83" t="s">
        <v>629</v>
      </c>
      <c r="C137" s="187" t="str">
        <f t="shared" si="5"/>
        <v>F712421254151/RU10</v>
      </c>
      <c r="D137" s="185" t="s">
        <v>632</v>
      </c>
      <c r="E137" s="186">
        <v>30470</v>
      </c>
    </row>
    <row r="138" spans="1:5" x14ac:dyDescent="0.2">
      <c r="A138" s="83" t="s">
        <v>99</v>
      </c>
      <c r="B138" s="83" t="s">
        <v>617</v>
      </c>
      <c r="C138" s="187" t="str">
        <f t="shared" si="5"/>
        <v>F714531254261/RU12</v>
      </c>
      <c r="D138" s="185" t="s">
        <v>774</v>
      </c>
      <c r="E138" s="186">
        <v>30540</v>
      </c>
    </row>
    <row r="139" spans="1:5" x14ac:dyDescent="0.2">
      <c r="A139" s="198" t="s">
        <v>99</v>
      </c>
      <c r="B139" s="83" t="s">
        <v>299</v>
      </c>
      <c r="C139" s="187" t="str">
        <f t="shared" si="5"/>
        <v>F714411254151/RU12</v>
      </c>
      <c r="D139" s="185" t="s">
        <v>632</v>
      </c>
      <c r="E139" s="186">
        <v>33520</v>
      </c>
    </row>
    <row r="140" spans="1:5" x14ac:dyDescent="0.2">
      <c r="A140" s="83" t="s">
        <v>99</v>
      </c>
      <c r="B140" s="83" t="s">
        <v>615</v>
      </c>
      <c r="C140" s="187" t="str">
        <f t="shared" si="5"/>
        <v>F714531254361/RU12</v>
      </c>
      <c r="D140" s="185" t="s">
        <v>866</v>
      </c>
      <c r="E140" s="186">
        <v>28170</v>
      </c>
    </row>
    <row r="141" spans="1:5" x14ac:dyDescent="0.2">
      <c r="A141" s="83" t="s">
        <v>2</v>
      </c>
      <c r="B141" s="83" t="s">
        <v>26</v>
      </c>
      <c r="C141" s="187" t="str">
        <f t="shared" si="5"/>
        <v>F712511254552/RU10</v>
      </c>
      <c r="D141" s="185" t="s">
        <v>323</v>
      </c>
      <c r="E141" s="186">
        <v>31010</v>
      </c>
    </row>
    <row r="142" spans="1:5" x14ac:dyDescent="0.2">
      <c r="A142" s="83" t="s">
        <v>2</v>
      </c>
      <c r="B142" s="83" t="s">
        <v>80</v>
      </c>
      <c r="C142" s="187" t="str">
        <f t="shared" si="5"/>
        <v>F712511404552/RU10</v>
      </c>
      <c r="D142" s="185" t="s">
        <v>323</v>
      </c>
      <c r="E142" s="186">
        <v>30690</v>
      </c>
    </row>
    <row r="143" spans="1:5" x14ac:dyDescent="0.2">
      <c r="A143" s="83" t="s">
        <v>99</v>
      </c>
      <c r="B143" s="83" t="s">
        <v>98</v>
      </c>
      <c r="C143" s="187" t="str">
        <f t="shared" si="5"/>
        <v>F714511254552/RU12</v>
      </c>
      <c r="D143" s="185" t="s">
        <v>323</v>
      </c>
      <c r="E143" s="186">
        <v>29300</v>
      </c>
    </row>
    <row r="144" spans="1:5" x14ac:dyDescent="0.2">
      <c r="A144" s="83" t="s">
        <v>2</v>
      </c>
      <c r="B144" s="83" t="s">
        <v>699</v>
      </c>
      <c r="C144" s="187" t="str">
        <f t="shared" si="5"/>
        <v>F712421254102/RU10</v>
      </c>
      <c r="D144" s="185" t="s">
        <v>322</v>
      </c>
      <c r="E144" s="186">
        <v>41560</v>
      </c>
    </row>
    <row r="145" spans="1:6" x14ac:dyDescent="0.2">
      <c r="A145" s="83" t="s">
        <v>2</v>
      </c>
      <c r="B145" s="83" t="s">
        <v>810</v>
      </c>
      <c r="C145" s="187" t="str">
        <f t="shared" si="5"/>
        <v>F712421104102/RU10</v>
      </c>
      <c r="D145" s="185" t="s">
        <v>322</v>
      </c>
      <c r="E145" s="186">
        <v>42160</v>
      </c>
    </row>
    <row r="146" spans="1:6" x14ac:dyDescent="0.2">
      <c r="A146" s="83" t="s">
        <v>99</v>
      </c>
      <c r="B146" s="83" t="s">
        <v>263</v>
      </c>
      <c r="C146" s="187" t="str">
        <f t="shared" si="5"/>
        <v>F714411254102/RU12</v>
      </c>
      <c r="D146" s="185" t="s">
        <v>867</v>
      </c>
      <c r="E146" s="186">
        <v>43770</v>
      </c>
    </row>
    <row r="147" spans="1:6" x14ac:dyDescent="0.2">
      <c r="A147" s="83" t="s">
        <v>2</v>
      </c>
      <c r="B147" s="83" t="s">
        <v>282</v>
      </c>
      <c r="C147" s="187" t="str">
        <f t="shared" si="5"/>
        <v>F712531404351/RU10</v>
      </c>
      <c r="D147" s="185" t="s">
        <v>784</v>
      </c>
      <c r="E147" s="186">
        <v>27780</v>
      </c>
      <c r="F147" s="30"/>
    </row>
    <row r="148" spans="1:6" x14ac:dyDescent="0.2">
      <c r="A148" s="83" t="s">
        <v>2</v>
      </c>
      <c r="B148" s="83" t="s">
        <v>284</v>
      </c>
      <c r="C148" s="187" t="str">
        <f t="shared" si="5"/>
        <v>F712421404161/RU10</v>
      </c>
      <c r="D148" s="185" t="s">
        <v>772</v>
      </c>
      <c r="E148" s="186">
        <v>38340</v>
      </c>
    </row>
    <row r="149" spans="1:6" x14ac:dyDescent="0.2">
      <c r="A149" s="83" t="s">
        <v>2</v>
      </c>
      <c r="B149" s="83" t="s">
        <v>287</v>
      </c>
      <c r="C149" s="187" t="str">
        <f t="shared" si="5"/>
        <v>F712531404361/RU10</v>
      </c>
      <c r="D149" s="185" t="s">
        <v>257</v>
      </c>
      <c r="E149" s="186">
        <v>27690</v>
      </c>
    </row>
    <row r="150" spans="1:6" x14ac:dyDescent="0.2">
      <c r="A150" s="83" t="s">
        <v>2</v>
      </c>
      <c r="B150" s="83" t="s">
        <v>286</v>
      </c>
      <c r="C150" s="187" t="str">
        <f t="shared" si="5"/>
        <v>F712421404151/RU10</v>
      </c>
      <c r="D150" s="185" t="s">
        <v>632</v>
      </c>
      <c r="E150" s="186">
        <v>30150</v>
      </c>
    </row>
    <row r="151" spans="1:6" x14ac:dyDescent="0.2">
      <c r="A151" s="83" t="s">
        <v>2</v>
      </c>
      <c r="B151" s="83" t="s">
        <v>555</v>
      </c>
      <c r="C151" s="187" t="str">
        <f t="shared" si="5"/>
        <v>F712531404261/RU10</v>
      </c>
      <c r="D151" s="185" t="s">
        <v>774</v>
      </c>
      <c r="E151" s="186">
        <v>29320</v>
      </c>
    </row>
    <row r="152" spans="1:6" x14ac:dyDescent="0.2">
      <c r="A152" s="83" t="s">
        <v>99</v>
      </c>
      <c r="B152" s="83" t="s">
        <v>39</v>
      </c>
      <c r="C152" s="187" t="str">
        <f t="shared" si="5"/>
        <v>F714411254161/RU12</v>
      </c>
      <c r="D152" s="185" t="s">
        <v>772</v>
      </c>
      <c r="E152" s="186">
        <v>38300</v>
      </c>
    </row>
    <row r="153" spans="1:6" x14ac:dyDescent="0.2">
      <c r="A153" s="83" t="s">
        <v>2</v>
      </c>
      <c r="B153" s="83" t="s">
        <v>313</v>
      </c>
      <c r="C153" s="187" t="str">
        <f t="shared" si="5"/>
        <v>F712421104161/RU10</v>
      </c>
      <c r="D153" s="185" t="s">
        <v>772</v>
      </c>
      <c r="E153" s="186">
        <v>39260</v>
      </c>
    </row>
    <row r="154" spans="1:6" x14ac:dyDescent="0.2">
      <c r="A154" s="83" t="s">
        <v>99</v>
      </c>
      <c r="B154" s="83" t="s">
        <v>616</v>
      </c>
      <c r="C154" s="187" t="str">
        <f t="shared" si="5"/>
        <v>F714531254351/RU12</v>
      </c>
      <c r="D154" s="185" t="s">
        <v>868</v>
      </c>
      <c r="E154" s="186">
        <v>27900</v>
      </c>
    </row>
    <row r="155" spans="1:6" x14ac:dyDescent="0.2">
      <c r="A155" s="83" t="s">
        <v>626</v>
      </c>
      <c r="B155" s="83" t="s">
        <v>616</v>
      </c>
      <c r="C155" s="187" t="str">
        <f t="shared" ref="C155" si="6">CONCATENATE(B155,"/",A155)</f>
        <v>F714531254351/RU18</v>
      </c>
      <c r="D155" s="185" t="s">
        <v>868</v>
      </c>
      <c r="E155" s="186">
        <v>29200</v>
      </c>
    </row>
    <row r="156" spans="1:6" x14ac:dyDescent="0.2">
      <c r="A156" s="83" t="s">
        <v>626</v>
      </c>
      <c r="B156" s="83" t="s">
        <v>810</v>
      </c>
      <c r="C156" s="187" t="str">
        <f t="shared" si="5"/>
        <v>F712421104102/RU18</v>
      </c>
      <c r="D156" s="185" t="s">
        <v>322</v>
      </c>
      <c r="E156" s="186">
        <v>43260</v>
      </c>
    </row>
    <row r="157" spans="1:6" x14ac:dyDescent="0.2">
      <c r="A157" s="83" t="s">
        <v>626</v>
      </c>
      <c r="B157" s="83" t="s">
        <v>98</v>
      </c>
      <c r="C157" s="187" t="str">
        <f t="shared" si="5"/>
        <v>F714511254552/RU18</v>
      </c>
      <c r="D157" s="185" t="s">
        <v>323</v>
      </c>
      <c r="E157" s="186">
        <v>32110</v>
      </c>
    </row>
    <row r="158" spans="1:6" x14ac:dyDescent="0.2">
      <c r="A158" s="83" t="s">
        <v>626</v>
      </c>
      <c r="B158" s="83" t="s">
        <v>299</v>
      </c>
      <c r="C158" s="187" t="str">
        <f t="shared" si="5"/>
        <v>F714411254151/RU18</v>
      </c>
      <c r="D158" s="185" t="s">
        <v>632</v>
      </c>
      <c r="E158" s="186">
        <v>31570</v>
      </c>
    </row>
    <row r="159" spans="1:6" x14ac:dyDescent="0.2">
      <c r="A159" s="83" t="s">
        <v>626</v>
      </c>
      <c r="B159" s="83" t="s">
        <v>39</v>
      </c>
      <c r="C159" s="187" t="str">
        <f t="shared" si="5"/>
        <v>F714411254161/RU18</v>
      </c>
      <c r="D159" s="185" t="s">
        <v>772</v>
      </c>
      <c r="E159" s="186">
        <v>39760</v>
      </c>
    </row>
    <row r="160" spans="1:6" x14ac:dyDescent="0.2">
      <c r="A160" s="83" t="s">
        <v>626</v>
      </c>
      <c r="B160" s="83" t="s">
        <v>263</v>
      </c>
      <c r="C160" s="187" t="str">
        <f t="shared" si="5"/>
        <v>F714411254102/RU18</v>
      </c>
      <c r="D160" s="185" t="s">
        <v>867</v>
      </c>
      <c r="E160" s="186">
        <v>42660</v>
      </c>
    </row>
    <row r="161" spans="1:5" x14ac:dyDescent="0.2">
      <c r="A161" s="83" t="s">
        <v>626</v>
      </c>
      <c r="B161" s="83" t="s">
        <v>615</v>
      </c>
      <c r="C161" s="187" t="str">
        <f t="shared" si="5"/>
        <v>F714531254361/RU18</v>
      </c>
      <c r="D161" s="185" t="s">
        <v>866</v>
      </c>
      <c r="E161" s="186">
        <v>29110</v>
      </c>
    </row>
    <row r="162" spans="1:5" x14ac:dyDescent="0.2">
      <c r="A162" s="83" t="s">
        <v>626</v>
      </c>
      <c r="B162" s="83" t="s">
        <v>617</v>
      </c>
      <c r="C162" s="187" t="str">
        <f t="shared" si="5"/>
        <v>F714531254261/RU18</v>
      </c>
      <c r="D162" s="185" t="s">
        <v>774</v>
      </c>
      <c r="E162" s="186">
        <v>30740</v>
      </c>
    </row>
    <row r="163" spans="1:5" x14ac:dyDescent="0.2">
      <c r="A163" s="83" t="s">
        <v>2</v>
      </c>
      <c r="B163" s="83" t="s">
        <v>718</v>
      </c>
      <c r="C163" s="187" t="str">
        <f t="shared" si="5"/>
        <v>F712411254106/RU10</v>
      </c>
      <c r="D163" s="185" t="s">
        <v>759</v>
      </c>
      <c r="E163" s="186">
        <v>43380</v>
      </c>
    </row>
    <row r="164" spans="1:5" x14ac:dyDescent="0.2">
      <c r="A164" s="206" t="s">
        <v>223</v>
      </c>
      <c r="B164" s="206" t="s">
        <v>594</v>
      </c>
      <c r="C164" s="206"/>
      <c r="D164" s="207" t="s">
        <v>832</v>
      </c>
      <c r="E164" s="208"/>
    </row>
    <row r="165" spans="1:5" x14ac:dyDescent="0.2">
      <c r="A165" s="83" t="s">
        <v>2</v>
      </c>
      <c r="B165" s="83" t="s">
        <v>66</v>
      </c>
      <c r="C165" s="187" t="str">
        <f t="shared" ref="C165:C181" si="7">CONCATENATE(B165,"/",A165)</f>
        <v>F712301257329/RU10</v>
      </c>
      <c r="D165" s="185" t="s">
        <v>773</v>
      </c>
      <c r="E165" s="186">
        <v>38010.399999999994</v>
      </c>
    </row>
    <row r="166" spans="1:5" x14ac:dyDescent="0.2">
      <c r="A166" s="83" t="s">
        <v>626</v>
      </c>
      <c r="B166" s="83" t="s">
        <v>66</v>
      </c>
      <c r="C166" s="187" t="str">
        <f t="shared" si="7"/>
        <v>F712301257329/RU18</v>
      </c>
      <c r="D166" s="185" t="s">
        <v>773</v>
      </c>
      <c r="E166" s="186">
        <v>38509.899999999994</v>
      </c>
    </row>
    <row r="167" spans="1:5" x14ac:dyDescent="0.2">
      <c r="A167" s="83" t="s">
        <v>99</v>
      </c>
      <c r="B167" s="83" t="s">
        <v>66</v>
      </c>
      <c r="C167" s="187" t="str">
        <f t="shared" si="7"/>
        <v>F712301257329/RU12</v>
      </c>
      <c r="D167" s="185" t="s">
        <v>773</v>
      </c>
      <c r="E167" s="186">
        <v>38509.899999999994</v>
      </c>
    </row>
    <row r="168" spans="1:5" x14ac:dyDescent="0.2">
      <c r="A168" s="83" t="s">
        <v>99</v>
      </c>
      <c r="B168" s="83" t="s">
        <v>619</v>
      </c>
      <c r="C168" s="187" t="str">
        <f t="shared" si="7"/>
        <v>F714451407109/RU12</v>
      </c>
      <c r="D168" s="185" t="s">
        <v>869</v>
      </c>
      <c r="E168" s="186">
        <v>27820</v>
      </c>
    </row>
    <row r="169" spans="1:5" x14ac:dyDescent="0.2">
      <c r="A169" s="83" t="s">
        <v>2</v>
      </c>
      <c r="B169" s="83" t="s">
        <v>620</v>
      </c>
      <c r="C169" s="187" t="str">
        <f t="shared" si="7"/>
        <v>F712451407109/RU10</v>
      </c>
      <c r="D169" s="185" t="s">
        <v>775</v>
      </c>
      <c r="E169" s="186">
        <v>30700</v>
      </c>
    </row>
    <row r="170" spans="1:5" x14ac:dyDescent="0.2">
      <c r="A170" s="83" t="s">
        <v>2</v>
      </c>
      <c r="B170" s="83" t="s">
        <v>65</v>
      </c>
      <c r="C170" s="187" t="str">
        <f t="shared" si="7"/>
        <v>F712301257129/RU10</v>
      </c>
      <c r="D170" s="185" t="s">
        <v>777</v>
      </c>
      <c r="E170" s="186">
        <v>59600</v>
      </c>
    </row>
    <row r="171" spans="1:5" x14ac:dyDescent="0.2">
      <c r="A171" s="83" t="s">
        <v>626</v>
      </c>
      <c r="B171" s="83" t="s">
        <v>65</v>
      </c>
      <c r="C171" s="187" t="str">
        <f t="shared" si="7"/>
        <v>F712301257129/RU18</v>
      </c>
      <c r="D171" s="185" t="s">
        <v>777</v>
      </c>
      <c r="E171" s="186">
        <v>60100</v>
      </c>
    </row>
    <row r="172" spans="1:5" x14ac:dyDescent="0.2">
      <c r="A172" s="83" t="s">
        <v>2</v>
      </c>
      <c r="B172" s="83" t="s">
        <v>140</v>
      </c>
      <c r="C172" s="187" t="str">
        <f t="shared" si="7"/>
        <v>F712301257489/RU10</v>
      </c>
      <c r="D172" s="185" t="s">
        <v>781</v>
      </c>
      <c r="E172" s="186">
        <v>39640.149999999994</v>
      </c>
    </row>
    <row r="173" spans="1:5" x14ac:dyDescent="0.2">
      <c r="A173" s="83" t="s">
        <v>2</v>
      </c>
      <c r="B173" s="83" t="s">
        <v>79</v>
      </c>
      <c r="C173" s="187" t="str">
        <f t="shared" si="7"/>
        <v>F712451257109/RU10</v>
      </c>
      <c r="D173" s="185" t="s">
        <v>782</v>
      </c>
      <c r="E173" s="186">
        <v>31020</v>
      </c>
    </row>
    <row r="174" spans="1:5" x14ac:dyDescent="0.2">
      <c r="A174" s="83" t="s">
        <v>99</v>
      </c>
      <c r="B174" s="83" t="s">
        <v>237</v>
      </c>
      <c r="C174" s="187" t="str">
        <f t="shared" si="7"/>
        <v>F714551407369/RU12</v>
      </c>
      <c r="D174" s="185" t="s">
        <v>870</v>
      </c>
      <c r="E174" s="186">
        <v>19550</v>
      </c>
    </row>
    <row r="175" spans="1:5" x14ac:dyDescent="0.2">
      <c r="A175" s="83" t="s">
        <v>99</v>
      </c>
      <c r="B175" s="83" t="s">
        <v>181</v>
      </c>
      <c r="C175" s="187" t="str">
        <f t="shared" si="7"/>
        <v>F714551407450/RU12</v>
      </c>
      <c r="D175" s="185" t="s">
        <v>786</v>
      </c>
      <c r="E175" s="186">
        <v>21740</v>
      </c>
    </row>
    <row r="176" spans="1:5" x14ac:dyDescent="0.2">
      <c r="A176" s="83" t="s">
        <v>99</v>
      </c>
      <c r="B176" s="83" t="s">
        <v>140</v>
      </c>
      <c r="C176" s="187" t="str">
        <f t="shared" si="7"/>
        <v>F712301257489/RU12</v>
      </c>
      <c r="D176" s="185" t="s">
        <v>781</v>
      </c>
      <c r="E176" s="186">
        <v>40139.649999999994</v>
      </c>
    </row>
    <row r="177" spans="1:5" x14ac:dyDescent="0.2">
      <c r="A177" s="83" t="s">
        <v>626</v>
      </c>
      <c r="B177" s="83" t="s">
        <v>140</v>
      </c>
      <c r="C177" s="187" t="str">
        <f t="shared" si="7"/>
        <v>F712301257489/RU18</v>
      </c>
      <c r="D177" s="185" t="s">
        <v>781</v>
      </c>
      <c r="E177" s="186">
        <v>40139.649999999994</v>
      </c>
    </row>
    <row r="178" spans="1:5" x14ac:dyDescent="0.2">
      <c r="A178" s="83" t="s">
        <v>99</v>
      </c>
      <c r="B178" s="83" t="s">
        <v>65</v>
      </c>
      <c r="C178" s="187" t="str">
        <f t="shared" si="7"/>
        <v>F712301257129/RU12</v>
      </c>
      <c r="D178" s="185" t="s">
        <v>777</v>
      </c>
      <c r="E178" s="186">
        <v>60100</v>
      </c>
    </row>
    <row r="179" spans="1:5" x14ac:dyDescent="0.2">
      <c r="A179" s="83" t="s">
        <v>626</v>
      </c>
      <c r="B179" s="198" t="s">
        <v>181</v>
      </c>
      <c r="C179" s="187" t="str">
        <f t="shared" si="7"/>
        <v>F714551407450/RU18</v>
      </c>
      <c r="D179" s="185" t="s">
        <v>786</v>
      </c>
      <c r="E179" s="186">
        <v>22240</v>
      </c>
    </row>
    <row r="180" spans="1:5" x14ac:dyDescent="0.2">
      <c r="A180" s="83" t="s">
        <v>626</v>
      </c>
      <c r="B180" s="83" t="s">
        <v>620</v>
      </c>
      <c r="C180" s="187" t="str">
        <f t="shared" si="7"/>
        <v>F712451407109/RU18</v>
      </c>
      <c r="D180" s="185" t="s">
        <v>775</v>
      </c>
      <c r="E180" s="186">
        <v>31800</v>
      </c>
    </row>
    <row r="181" spans="1:5" x14ac:dyDescent="0.2">
      <c r="A181" s="83" t="s">
        <v>626</v>
      </c>
      <c r="B181" s="83" t="s">
        <v>619</v>
      </c>
      <c r="C181" s="187" t="str">
        <f t="shared" si="7"/>
        <v>F714451407109/RU18</v>
      </c>
      <c r="D181" s="185" t="s">
        <v>869</v>
      </c>
      <c r="E181" s="186">
        <v>31800</v>
      </c>
    </row>
    <row r="182" spans="1:5" x14ac:dyDescent="0.2">
      <c r="A182" s="206" t="s">
        <v>223</v>
      </c>
      <c r="B182" s="206" t="s">
        <v>594</v>
      </c>
      <c r="C182" s="206"/>
      <c r="D182" s="207" t="s">
        <v>833</v>
      </c>
      <c r="E182" s="208"/>
    </row>
    <row r="183" spans="1:5" x14ac:dyDescent="0.2">
      <c r="A183" s="83" t="s">
        <v>626</v>
      </c>
      <c r="B183" s="83" t="s">
        <v>627</v>
      </c>
      <c r="C183" s="187" t="str">
        <f t="shared" ref="C183:C188" si="8">CONCATENATE(B183,"/",A183)</f>
        <v>F714431256169/RU18</v>
      </c>
      <c r="D183" s="185" t="s">
        <v>630</v>
      </c>
      <c r="E183" s="186">
        <v>24750</v>
      </c>
    </row>
    <row r="184" spans="1:5" x14ac:dyDescent="0.2">
      <c r="A184" s="83" t="s">
        <v>626</v>
      </c>
      <c r="B184" s="83" t="s">
        <v>628</v>
      </c>
      <c r="C184" s="187" t="str">
        <f t="shared" si="8"/>
        <v>F714531256469/RU18</v>
      </c>
      <c r="D184" s="185" t="s">
        <v>631</v>
      </c>
      <c r="E184" s="186">
        <v>21630</v>
      </c>
    </row>
    <row r="185" spans="1:5" x14ac:dyDescent="0.2">
      <c r="A185" s="83" t="s">
        <v>99</v>
      </c>
      <c r="B185" s="83" t="s">
        <v>627</v>
      </c>
      <c r="C185" s="187" t="str">
        <f t="shared" si="8"/>
        <v>F714431256169/RU12</v>
      </c>
      <c r="D185" s="185" t="s">
        <v>630</v>
      </c>
      <c r="E185" s="186">
        <v>24250</v>
      </c>
    </row>
    <row r="186" spans="1:5" x14ac:dyDescent="0.2">
      <c r="A186" s="83" t="s">
        <v>99</v>
      </c>
      <c r="B186" s="83" t="s">
        <v>628</v>
      </c>
      <c r="C186" s="187" t="str">
        <f t="shared" si="8"/>
        <v>F714531256469/RU12</v>
      </c>
      <c r="D186" s="185" t="s">
        <v>631</v>
      </c>
      <c r="E186" s="186">
        <v>21130</v>
      </c>
    </row>
    <row r="187" spans="1:5" x14ac:dyDescent="0.2">
      <c r="A187" s="83" t="s">
        <v>2</v>
      </c>
      <c r="B187" s="83" t="s">
        <v>628</v>
      </c>
      <c r="C187" s="187" t="str">
        <f t="shared" si="8"/>
        <v>F714531256469/RU10</v>
      </c>
      <c r="D187" s="185" t="s">
        <v>631</v>
      </c>
      <c r="E187" s="186">
        <v>21630</v>
      </c>
    </row>
    <row r="188" spans="1:5" x14ac:dyDescent="0.2">
      <c r="A188" s="83" t="s">
        <v>2</v>
      </c>
      <c r="B188" s="83" t="s">
        <v>627</v>
      </c>
      <c r="C188" s="187" t="str">
        <f t="shared" si="8"/>
        <v>F714431256169/RU10</v>
      </c>
      <c r="D188" s="185" t="s">
        <v>630</v>
      </c>
      <c r="E188" s="186">
        <v>24750</v>
      </c>
    </row>
    <row r="189" spans="1:5" x14ac:dyDescent="0.2">
      <c r="A189" s="206" t="s">
        <v>223</v>
      </c>
      <c r="B189" s="206" t="s">
        <v>594</v>
      </c>
      <c r="C189" s="206"/>
      <c r="D189" s="207" t="s">
        <v>834</v>
      </c>
      <c r="E189" s="208"/>
    </row>
    <row r="190" spans="1:5" x14ac:dyDescent="0.2">
      <c r="A190" s="83" t="s">
        <v>2</v>
      </c>
      <c r="B190" s="83" t="s">
        <v>713</v>
      </c>
      <c r="C190" s="187" t="str">
        <f t="shared" ref="C190:C203" si="9">CONCATENATE(B190,"/",A190)</f>
        <v>F712541259217/RU10</v>
      </c>
      <c r="D190" s="185" t="s">
        <v>752</v>
      </c>
      <c r="E190" s="186">
        <v>24640</v>
      </c>
    </row>
    <row r="191" spans="1:5" x14ac:dyDescent="0.2">
      <c r="A191" s="83" t="s">
        <v>99</v>
      </c>
      <c r="B191" s="83" t="s">
        <v>714</v>
      </c>
      <c r="C191" s="187" t="str">
        <f t="shared" si="9"/>
        <v>F714541259217/RU12</v>
      </c>
      <c r="D191" s="185" t="s">
        <v>752</v>
      </c>
      <c r="E191" s="186">
        <v>23370</v>
      </c>
    </row>
    <row r="192" spans="1:5" x14ac:dyDescent="0.2">
      <c r="A192" s="83" t="s">
        <v>626</v>
      </c>
      <c r="B192" s="83" t="s">
        <v>713</v>
      </c>
      <c r="C192" s="187" t="str">
        <f t="shared" si="9"/>
        <v>F712541259217/RU18</v>
      </c>
      <c r="D192" s="185" t="s">
        <v>752</v>
      </c>
      <c r="E192" s="186">
        <v>25740</v>
      </c>
    </row>
    <row r="193" spans="1:5" x14ac:dyDescent="0.2">
      <c r="A193" s="83" t="s">
        <v>626</v>
      </c>
      <c r="B193" s="83" t="s">
        <v>714</v>
      </c>
      <c r="C193" s="187" t="str">
        <f t="shared" si="9"/>
        <v>F714541259217/RU18</v>
      </c>
      <c r="D193" s="185" t="s">
        <v>752</v>
      </c>
      <c r="E193" s="186">
        <v>25740</v>
      </c>
    </row>
    <row r="194" spans="1:5" x14ac:dyDescent="0.2">
      <c r="A194" s="83" t="s">
        <v>2</v>
      </c>
      <c r="B194" s="83" t="s">
        <v>819</v>
      </c>
      <c r="C194" s="187" t="str">
        <f t="shared" si="9"/>
        <v>F712541109206/RU10</v>
      </c>
      <c r="D194" s="185" t="s">
        <v>822</v>
      </c>
      <c r="E194" s="186">
        <v>28310</v>
      </c>
    </row>
    <row r="195" spans="1:5" x14ac:dyDescent="0.2">
      <c r="A195" s="83" t="s">
        <v>626</v>
      </c>
      <c r="B195" s="83" t="s">
        <v>819</v>
      </c>
      <c r="C195" s="187" t="str">
        <f t="shared" si="9"/>
        <v>F712541109206/RU18</v>
      </c>
      <c r="D195" s="185" t="s">
        <v>822</v>
      </c>
      <c r="E195" s="186">
        <v>29410</v>
      </c>
    </row>
    <row r="196" spans="1:5" x14ac:dyDescent="0.2">
      <c r="A196" s="83" t="s">
        <v>99</v>
      </c>
      <c r="B196" s="83" t="s">
        <v>819</v>
      </c>
      <c r="C196" s="187" t="str">
        <f t="shared" si="9"/>
        <v>F712541109206/RU12</v>
      </c>
      <c r="D196" s="185" t="s">
        <v>822</v>
      </c>
      <c r="E196" s="186">
        <v>27350</v>
      </c>
    </row>
    <row r="197" spans="1:5" x14ac:dyDescent="0.2">
      <c r="A197" s="83" t="s">
        <v>99</v>
      </c>
      <c r="B197" s="83" t="s">
        <v>621</v>
      </c>
      <c r="C197" s="187" t="str">
        <f t="shared" si="9"/>
        <v>F714541259206/RU12</v>
      </c>
      <c r="D197" s="185" t="s">
        <v>822</v>
      </c>
      <c r="E197" s="186">
        <v>26750</v>
      </c>
    </row>
    <row r="198" spans="1:5" x14ac:dyDescent="0.2">
      <c r="A198" s="83" t="s">
        <v>2</v>
      </c>
      <c r="B198" s="83" t="s">
        <v>820</v>
      </c>
      <c r="C198" s="187" t="str">
        <f t="shared" si="9"/>
        <v>F712541409206/RU10</v>
      </c>
      <c r="D198" s="185" t="s">
        <v>822</v>
      </c>
      <c r="E198" s="186">
        <v>27390</v>
      </c>
    </row>
    <row r="199" spans="1:5" x14ac:dyDescent="0.2">
      <c r="A199" s="83" t="s">
        <v>2</v>
      </c>
      <c r="B199" s="83" t="s">
        <v>821</v>
      </c>
      <c r="C199" s="187" t="str">
        <f t="shared" si="9"/>
        <v>F712541259206/RU10</v>
      </c>
      <c r="D199" s="185" t="s">
        <v>822</v>
      </c>
      <c r="E199" s="186">
        <v>27710</v>
      </c>
    </row>
    <row r="200" spans="1:5" x14ac:dyDescent="0.2">
      <c r="A200" s="83" t="s">
        <v>626</v>
      </c>
      <c r="B200" s="83" t="s">
        <v>621</v>
      </c>
      <c r="C200" s="187" t="str">
        <f t="shared" si="9"/>
        <v>F714541259206/RU18</v>
      </c>
      <c r="D200" s="185" t="s">
        <v>822</v>
      </c>
      <c r="E200" s="186">
        <v>28810</v>
      </c>
    </row>
    <row r="201" spans="1:5" x14ac:dyDescent="0.2">
      <c r="A201" s="83" t="s">
        <v>2</v>
      </c>
      <c r="B201" s="83" t="s">
        <v>841</v>
      </c>
      <c r="C201" s="187" t="str">
        <f>CONCATENATE(B201,"/",A201)</f>
        <v>F712541259426/RU10</v>
      </c>
      <c r="D201" s="185" t="s">
        <v>846</v>
      </c>
      <c r="E201" s="186">
        <v>27380</v>
      </c>
    </row>
    <row r="202" spans="1:5" x14ac:dyDescent="0.2">
      <c r="A202" s="83" t="s">
        <v>626</v>
      </c>
      <c r="B202" s="83" t="s">
        <v>841</v>
      </c>
      <c r="C202" s="187" t="str">
        <f>CONCATENATE(B202,"/",A202)</f>
        <v>F712541259426/RU18</v>
      </c>
      <c r="D202" s="185" t="s">
        <v>846</v>
      </c>
      <c r="E202" s="186">
        <v>28480</v>
      </c>
    </row>
    <row r="203" spans="1:5" x14ac:dyDescent="0.2">
      <c r="A203" s="83" t="s">
        <v>626</v>
      </c>
      <c r="B203" s="83" t="s">
        <v>842</v>
      </c>
      <c r="C203" s="187" t="str">
        <f t="shared" si="9"/>
        <v>F712541259226/RU18</v>
      </c>
      <c r="D203" s="185" t="s">
        <v>847</v>
      </c>
      <c r="E203" s="186">
        <v>28400</v>
      </c>
    </row>
    <row r="204" spans="1:5" x14ac:dyDescent="0.2">
      <c r="A204" s="83" t="s">
        <v>2</v>
      </c>
      <c r="B204" s="83" t="s">
        <v>842</v>
      </c>
      <c r="C204" s="187" t="str">
        <f>CONCATENATE(B204,"/",A204)</f>
        <v>F712541259226/RU10</v>
      </c>
      <c r="D204" s="185" t="s">
        <v>847</v>
      </c>
      <c r="E204" s="186">
        <v>27300</v>
      </c>
    </row>
    <row r="205" spans="1:5" x14ac:dyDescent="0.2">
      <c r="A205" s="83" t="s">
        <v>99</v>
      </c>
      <c r="B205" s="2" t="s">
        <v>851</v>
      </c>
      <c r="C205" s="187" t="str">
        <f t="shared" ref="C205:C206" si="10">CONCATENATE(B205,"/",A205)</f>
        <v>F714541259226/RU12</v>
      </c>
      <c r="D205" s="2" t="s">
        <v>876</v>
      </c>
      <c r="E205" s="186">
        <v>26020</v>
      </c>
    </row>
    <row r="206" spans="1:5" x14ac:dyDescent="0.2">
      <c r="A206" s="83" t="s">
        <v>99</v>
      </c>
      <c r="B206" s="2" t="s">
        <v>852</v>
      </c>
      <c r="C206" s="187" t="str">
        <f t="shared" si="10"/>
        <v>F714541259426/RU12</v>
      </c>
      <c r="D206" s="2" t="s">
        <v>846</v>
      </c>
      <c r="E206" s="186">
        <v>26350</v>
      </c>
    </row>
  </sheetData>
  <autoFilter ref="A1:E206" xr:uid="{73544DBD-DFA5-4C81-ACD9-E865DA2E2760}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A3C7-2756-4228-89DC-D7976C3A363B}">
  <dimension ref="A1:G255"/>
  <sheetViews>
    <sheetView workbookViewId="0">
      <selection activeCell="D13" sqref="D13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4.1640625" bestFit="1" customWidth="1"/>
    <col min="5" max="5" width="12.83203125" bestFit="1" customWidth="1"/>
    <col min="6" max="7" width="9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 t="s">
        <v>919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639</v>
      </c>
      <c r="C4" s="187" t="str">
        <f t="shared" ref="C4:C96" si="0">CONCATENATE(B4,"/",A4)</f>
        <v>F712301251187/RU10</v>
      </c>
      <c r="D4" s="185" t="s">
        <v>751</v>
      </c>
      <c r="E4" s="186">
        <v>109720</v>
      </c>
    </row>
    <row r="5" spans="1:5" x14ac:dyDescent="0.2">
      <c r="A5" s="83" t="s">
        <v>2</v>
      </c>
      <c r="B5" s="83" t="s">
        <v>641</v>
      </c>
      <c r="C5" s="187" t="str">
        <f t="shared" si="0"/>
        <v>F712201251365/RU10</v>
      </c>
      <c r="D5" s="185" t="s">
        <v>754</v>
      </c>
      <c r="E5" s="186">
        <v>63420</v>
      </c>
    </row>
    <row r="6" spans="1:5" x14ac:dyDescent="0.2">
      <c r="A6" s="83" t="s">
        <v>2</v>
      </c>
      <c r="B6" s="83" t="s">
        <v>640</v>
      </c>
      <c r="C6" s="187" t="str">
        <f t="shared" si="0"/>
        <v>F712301251295/RU10</v>
      </c>
      <c r="D6" s="185" t="s">
        <v>755</v>
      </c>
      <c r="E6" s="186">
        <v>66590</v>
      </c>
    </row>
    <row r="7" spans="1:5" x14ac:dyDescent="0.2">
      <c r="A7" s="83" t="s">
        <v>2</v>
      </c>
      <c r="B7" s="83" t="s">
        <v>622</v>
      </c>
      <c r="C7" s="187" t="str">
        <f t="shared" si="0"/>
        <v>F712301251369/RU10</v>
      </c>
      <c r="D7" s="185" t="s">
        <v>624</v>
      </c>
      <c r="E7" s="186">
        <v>57820.4</v>
      </c>
    </row>
    <row r="8" spans="1:5" x14ac:dyDescent="0.2">
      <c r="A8" s="83" t="s">
        <v>2</v>
      </c>
      <c r="B8" s="83" t="s">
        <v>802</v>
      </c>
      <c r="C8" s="187" t="str">
        <f t="shared" si="0"/>
        <v>F712431251129/RU10</v>
      </c>
      <c r="D8" s="185" t="s">
        <v>757</v>
      </c>
      <c r="E8" s="186">
        <v>40820</v>
      </c>
    </row>
    <row r="9" spans="1:5" x14ac:dyDescent="0.2">
      <c r="A9" s="83" t="s">
        <v>99</v>
      </c>
      <c r="B9" s="83" t="s">
        <v>802</v>
      </c>
      <c r="C9" s="187" t="str">
        <f t="shared" si="0"/>
        <v>F712431251129/RU12</v>
      </c>
      <c r="D9" s="185" t="s">
        <v>757</v>
      </c>
      <c r="E9" s="186">
        <v>41690</v>
      </c>
    </row>
    <row r="10" spans="1:5" x14ac:dyDescent="0.2">
      <c r="A10" s="83" t="s">
        <v>99</v>
      </c>
      <c r="B10" s="83" t="s">
        <v>801</v>
      </c>
      <c r="C10" s="187" t="str">
        <f t="shared" si="0"/>
        <v>F714431251129/RU12</v>
      </c>
      <c r="D10" s="185" t="s">
        <v>853</v>
      </c>
      <c r="E10" s="186">
        <v>41690</v>
      </c>
    </row>
    <row r="11" spans="1:5" x14ac:dyDescent="0.2">
      <c r="A11" s="83" t="s">
        <v>2</v>
      </c>
      <c r="B11" s="83" t="s">
        <v>817</v>
      </c>
      <c r="C11" s="187" t="str">
        <f t="shared" si="0"/>
        <v>F712541401216/RU10</v>
      </c>
      <c r="D11" s="185" t="s">
        <v>818</v>
      </c>
      <c r="E11" s="186">
        <v>30510</v>
      </c>
    </row>
    <row r="12" spans="1:5" x14ac:dyDescent="0.2">
      <c r="A12" s="83" t="s">
        <v>626</v>
      </c>
      <c r="B12" s="83" t="s">
        <v>801</v>
      </c>
      <c r="C12" s="187" t="str">
        <f t="shared" si="0"/>
        <v>F714431251129/RU18</v>
      </c>
      <c r="D12" s="185" t="s">
        <v>853</v>
      </c>
      <c r="E12" s="186">
        <v>41920</v>
      </c>
    </row>
    <row r="13" spans="1:5" x14ac:dyDescent="0.2">
      <c r="A13" s="83" t="s">
        <v>99</v>
      </c>
      <c r="B13" s="83" t="s">
        <v>800</v>
      </c>
      <c r="C13" s="187" t="str">
        <f t="shared" si="0"/>
        <v>F714421251056/RU12</v>
      </c>
      <c r="D13" s="185" t="s">
        <v>855</v>
      </c>
      <c r="E13" s="186">
        <v>59250</v>
      </c>
    </row>
    <row r="14" spans="1:5" x14ac:dyDescent="0.2">
      <c r="A14" s="83" t="s">
        <v>2</v>
      </c>
      <c r="B14" s="83" t="s">
        <v>58</v>
      </c>
      <c r="C14" s="187" t="str">
        <f t="shared" si="0"/>
        <v>F712301251189/RU10</v>
      </c>
      <c r="D14" s="185" t="s">
        <v>746</v>
      </c>
      <c r="E14" s="186">
        <v>76460</v>
      </c>
    </row>
    <row r="15" spans="1:5" x14ac:dyDescent="0.2">
      <c r="A15" s="83" t="s">
        <v>2</v>
      </c>
      <c r="B15" s="83" t="s">
        <v>191</v>
      </c>
      <c r="C15" s="187" t="str">
        <f t="shared" si="0"/>
        <v>F712421251092/RU10</v>
      </c>
      <c r="D15" s="185" t="s">
        <v>193</v>
      </c>
      <c r="E15" s="186">
        <v>60650</v>
      </c>
    </row>
    <row r="16" spans="1:5" x14ac:dyDescent="0.2">
      <c r="A16" s="83" t="s">
        <v>2</v>
      </c>
      <c r="B16" s="83" t="s">
        <v>59</v>
      </c>
      <c r="C16" s="187" t="str">
        <f t="shared" si="0"/>
        <v>F712301251285/RU10</v>
      </c>
      <c r="D16" s="185" t="s">
        <v>778</v>
      </c>
      <c r="E16" s="186">
        <v>65600</v>
      </c>
    </row>
    <row r="17" spans="1:5" x14ac:dyDescent="0.2">
      <c r="A17" s="83" t="s">
        <v>2</v>
      </c>
      <c r="B17" s="83" t="s">
        <v>16</v>
      </c>
      <c r="C17" s="187" t="str">
        <f t="shared" si="0"/>
        <v>F712421251056/RU10</v>
      </c>
      <c r="D17" s="185" t="s">
        <v>193</v>
      </c>
      <c r="E17" s="186">
        <v>58520</v>
      </c>
    </row>
    <row r="18" spans="1:5" x14ac:dyDescent="0.2">
      <c r="A18" s="83" t="s">
        <v>626</v>
      </c>
      <c r="B18" s="83" t="s">
        <v>58</v>
      </c>
      <c r="C18" s="187" t="str">
        <f t="shared" si="0"/>
        <v>F712301251189/RU18</v>
      </c>
      <c r="D18" s="185" t="s">
        <v>746</v>
      </c>
      <c r="E18" s="186">
        <v>76959.5</v>
      </c>
    </row>
    <row r="19" spans="1:5" x14ac:dyDescent="0.2">
      <c r="A19" s="83" t="s">
        <v>626</v>
      </c>
      <c r="B19" s="83" t="s">
        <v>59</v>
      </c>
      <c r="C19" s="187" t="str">
        <f t="shared" si="0"/>
        <v>F712301251285/RU18</v>
      </c>
      <c r="D19" s="185" t="s">
        <v>778</v>
      </c>
      <c r="E19" s="186">
        <v>66100.2</v>
      </c>
    </row>
    <row r="20" spans="1:5" x14ac:dyDescent="0.2">
      <c r="A20" s="83" t="s">
        <v>99</v>
      </c>
      <c r="B20" s="83" t="s">
        <v>58</v>
      </c>
      <c r="C20" s="187" t="str">
        <f t="shared" si="0"/>
        <v>F712301251189/RU12</v>
      </c>
      <c r="D20" s="185" t="s">
        <v>746</v>
      </c>
      <c r="E20" s="186">
        <v>76959.5</v>
      </c>
    </row>
    <row r="21" spans="1:5" x14ac:dyDescent="0.2">
      <c r="A21" s="83" t="s">
        <v>99</v>
      </c>
      <c r="B21" s="83" t="s">
        <v>59</v>
      </c>
      <c r="C21" s="187" t="str">
        <f t="shared" si="0"/>
        <v>F712301251285/RU12</v>
      </c>
      <c r="D21" s="185" t="s">
        <v>778</v>
      </c>
      <c r="E21" s="186">
        <v>66100.2</v>
      </c>
    </row>
    <row r="22" spans="1:5" x14ac:dyDescent="0.2">
      <c r="A22" s="83" t="s">
        <v>2</v>
      </c>
      <c r="B22" s="83" t="s">
        <v>142</v>
      </c>
      <c r="C22" s="187" t="str">
        <f t="shared" si="0"/>
        <v>F712301251485/RU10</v>
      </c>
      <c r="D22" s="185" t="s">
        <v>711</v>
      </c>
      <c r="E22" s="186">
        <v>68200</v>
      </c>
    </row>
    <row r="23" spans="1:5" x14ac:dyDescent="0.2">
      <c r="A23" s="83" t="s">
        <v>626</v>
      </c>
      <c r="B23" s="83" t="s">
        <v>142</v>
      </c>
      <c r="C23" s="187" t="str">
        <f t="shared" si="0"/>
        <v>F712301251485/RU18</v>
      </c>
      <c r="D23" s="185" t="s">
        <v>711</v>
      </c>
      <c r="E23" s="186">
        <v>68700</v>
      </c>
    </row>
    <row r="24" spans="1:5" x14ac:dyDescent="0.2">
      <c r="A24" s="83" t="s">
        <v>99</v>
      </c>
      <c r="B24" s="83" t="s">
        <v>142</v>
      </c>
      <c r="C24" s="187" t="str">
        <f t="shared" si="0"/>
        <v>F712301251485/RU12</v>
      </c>
      <c r="D24" s="185" t="s">
        <v>711</v>
      </c>
      <c r="E24" s="186">
        <v>68700</v>
      </c>
    </row>
    <row r="25" spans="1:5" x14ac:dyDescent="0.2">
      <c r="A25" s="83" t="s">
        <v>99</v>
      </c>
      <c r="B25" s="83" t="s">
        <v>16</v>
      </c>
      <c r="C25" s="187" t="str">
        <f t="shared" si="0"/>
        <v>F712421251056/RU12</v>
      </c>
      <c r="D25" s="185" t="s">
        <v>193</v>
      </c>
      <c r="E25" s="186">
        <v>59250</v>
      </c>
    </row>
    <row r="26" spans="1:5" x14ac:dyDescent="0.2">
      <c r="A26" s="206" t="s">
        <v>223</v>
      </c>
      <c r="B26" s="206" t="s">
        <v>594</v>
      </c>
      <c r="C26" s="209"/>
      <c r="D26" s="207" t="s">
        <v>829</v>
      </c>
      <c r="E26" s="208"/>
    </row>
    <row r="27" spans="1:5" x14ac:dyDescent="0.2">
      <c r="A27" s="83" t="s">
        <v>99</v>
      </c>
      <c r="B27" s="83" t="s">
        <v>720</v>
      </c>
      <c r="C27" s="187" t="str">
        <f t="shared" si="0"/>
        <v>F714531252651/RU12</v>
      </c>
      <c r="D27" s="185" t="s">
        <v>856</v>
      </c>
      <c r="E27" s="186">
        <v>25310</v>
      </c>
    </row>
    <row r="28" spans="1:5" x14ac:dyDescent="0.2">
      <c r="A28" s="83" t="s">
        <v>2</v>
      </c>
      <c r="B28" s="83" t="s">
        <v>328</v>
      </c>
      <c r="C28" s="187" t="str">
        <f t="shared" si="0"/>
        <v>F712421252151/RU10</v>
      </c>
      <c r="D28" s="185" t="s">
        <v>771</v>
      </c>
      <c r="E28" s="186">
        <v>35270</v>
      </c>
    </row>
    <row r="29" spans="1:5" x14ac:dyDescent="0.2">
      <c r="A29" s="83" t="s">
        <v>99</v>
      </c>
      <c r="B29" s="83" t="s">
        <v>614</v>
      </c>
      <c r="C29" s="187" t="str">
        <f t="shared" si="0"/>
        <v>F714531252451/RU12</v>
      </c>
      <c r="D29" s="185" t="s">
        <v>776</v>
      </c>
      <c r="E29" s="186">
        <v>28460</v>
      </c>
    </row>
    <row r="30" spans="1:5" x14ac:dyDescent="0.2">
      <c r="A30" s="83" t="s">
        <v>99</v>
      </c>
      <c r="B30" s="83" t="s">
        <v>613</v>
      </c>
      <c r="C30" s="187" t="str">
        <f t="shared" si="0"/>
        <v>F714421252151/RU12</v>
      </c>
      <c r="D30" s="185" t="s">
        <v>857</v>
      </c>
      <c r="E30" s="186">
        <v>34040</v>
      </c>
    </row>
    <row r="31" spans="1:5" x14ac:dyDescent="0.2">
      <c r="A31" s="83" t="s">
        <v>99</v>
      </c>
      <c r="B31" s="83" t="s">
        <v>612</v>
      </c>
      <c r="C31" s="187" t="str">
        <f t="shared" si="0"/>
        <v>F714531402651/RU12</v>
      </c>
      <c r="D31" s="185" t="s">
        <v>856</v>
      </c>
      <c r="E31" s="186">
        <v>24990</v>
      </c>
    </row>
    <row r="32" spans="1:5" x14ac:dyDescent="0.2">
      <c r="A32" s="83" t="s">
        <v>2</v>
      </c>
      <c r="B32" s="83" t="s">
        <v>365</v>
      </c>
      <c r="C32" s="187" t="str">
        <f t="shared" si="0"/>
        <v>F712531402651/RU10</v>
      </c>
      <c r="D32" s="185" t="s">
        <v>611</v>
      </c>
      <c r="E32" s="186">
        <v>25410</v>
      </c>
    </row>
    <row r="33" spans="1:5" x14ac:dyDescent="0.2">
      <c r="A33" s="83" t="s">
        <v>2</v>
      </c>
      <c r="B33" s="83" t="s">
        <v>60</v>
      </c>
      <c r="C33" s="187" t="str">
        <f t="shared" si="0"/>
        <v>F712301252525/RU10</v>
      </c>
      <c r="D33" s="185" t="s">
        <v>780</v>
      </c>
      <c r="E33" s="186">
        <v>67010</v>
      </c>
    </row>
    <row r="34" spans="1:5" x14ac:dyDescent="0.2">
      <c r="A34" s="83" t="s">
        <v>2</v>
      </c>
      <c r="B34" s="83" t="s">
        <v>61</v>
      </c>
      <c r="C34" s="187" t="str">
        <f t="shared" si="0"/>
        <v>F712301252632/RU10</v>
      </c>
      <c r="D34" s="185" t="s">
        <v>747</v>
      </c>
      <c r="E34" s="186">
        <v>40220</v>
      </c>
    </row>
    <row r="35" spans="1:5" x14ac:dyDescent="0.2">
      <c r="A35" s="83" t="s">
        <v>2</v>
      </c>
      <c r="B35" s="83" t="s">
        <v>283</v>
      </c>
      <c r="C35" s="187" t="str">
        <f t="shared" si="0"/>
        <v>F712421402151/RU10</v>
      </c>
      <c r="D35" s="185" t="s">
        <v>771</v>
      </c>
      <c r="E35" s="186">
        <v>34950</v>
      </c>
    </row>
    <row r="36" spans="1:5" x14ac:dyDescent="0.2">
      <c r="A36" s="83" t="s">
        <v>2</v>
      </c>
      <c r="B36" s="83" t="s">
        <v>554</v>
      </c>
      <c r="C36" s="187" t="str">
        <f t="shared" si="0"/>
        <v>F712531402451/RU10</v>
      </c>
      <c r="D36" s="185" t="s">
        <v>776</v>
      </c>
      <c r="E36" s="186">
        <v>27780</v>
      </c>
    </row>
    <row r="37" spans="1:5" x14ac:dyDescent="0.2">
      <c r="A37" s="83" t="s">
        <v>626</v>
      </c>
      <c r="B37" s="83" t="s">
        <v>60</v>
      </c>
      <c r="C37" s="187" t="str">
        <f t="shared" si="0"/>
        <v>F712301252525/RU18</v>
      </c>
      <c r="D37" s="185" t="s">
        <v>780</v>
      </c>
      <c r="E37" s="186">
        <v>67510</v>
      </c>
    </row>
    <row r="38" spans="1:5" x14ac:dyDescent="0.2">
      <c r="A38" s="83" t="s">
        <v>99</v>
      </c>
      <c r="B38" s="83" t="s">
        <v>60</v>
      </c>
      <c r="C38" s="187" t="str">
        <f t="shared" si="0"/>
        <v>F712301252525/RU12</v>
      </c>
      <c r="D38" s="185" t="s">
        <v>780</v>
      </c>
      <c r="E38" s="186">
        <v>67510</v>
      </c>
    </row>
    <row r="39" spans="1:5" x14ac:dyDescent="0.2">
      <c r="A39" s="83" t="s">
        <v>626</v>
      </c>
      <c r="B39" s="83" t="s">
        <v>61</v>
      </c>
      <c r="C39" s="187" t="str">
        <f t="shared" si="0"/>
        <v>F712301252632/RU18</v>
      </c>
      <c r="D39" s="185" t="s">
        <v>747</v>
      </c>
      <c r="E39" s="186">
        <v>40720</v>
      </c>
    </row>
    <row r="40" spans="1:5" x14ac:dyDescent="0.2">
      <c r="A40" s="83" t="s">
        <v>2</v>
      </c>
      <c r="B40" s="83" t="s">
        <v>559</v>
      </c>
      <c r="C40" s="187" t="str">
        <f t="shared" si="0"/>
        <v>F712301102632/RU10</v>
      </c>
      <c r="D40" s="185" t="s">
        <v>747</v>
      </c>
      <c r="E40" s="186">
        <v>40820</v>
      </c>
    </row>
    <row r="41" spans="1:5" x14ac:dyDescent="0.2">
      <c r="A41" s="83" t="s">
        <v>99</v>
      </c>
      <c r="B41" s="83" t="s">
        <v>559</v>
      </c>
      <c r="C41" s="187" t="str">
        <f t="shared" si="0"/>
        <v>F712301102632/RU12</v>
      </c>
      <c r="D41" s="185" t="s">
        <v>747</v>
      </c>
      <c r="E41" s="186">
        <v>41320</v>
      </c>
    </row>
    <row r="42" spans="1:5" x14ac:dyDescent="0.2">
      <c r="A42" s="83" t="s">
        <v>626</v>
      </c>
      <c r="B42" s="83" t="s">
        <v>559</v>
      </c>
      <c r="C42" s="187" t="str">
        <f t="shared" si="0"/>
        <v>F712301102632/RU18</v>
      </c>
      <c r="D42" s="185" t="s">
        <v>747</v>
      </c>
      <c r="E42" s="186">
        <v>41320</v>
      </c>
    </row>
    <row r="43" spans="1:5" x14ac:dyDescent="0.2">
      <c r="A43" s="83" t="s">
        <v>99</v>
      </c>
      <c r="B43" s="83" t="s">
        <v>61</v>
      </c>
      <c r="C43" s="187" t="str">
        <f t="shared" si="0"/>
        <v>F712301252632/RU12</v>
      </c>
      <c r="D43" s="185" t="s">
        <v>747</v>
      </c>
      <c r="E43" s="186">
        <v>40720</v>
      </c>
    </row>
    <row r="44" spans="1:5" x14ac:dyDescent="0.2">
      <c r="A44" s="83" t="s">
        <v>2</v>
      </c>
      <c r="B44" s="83" t="s">
        <v>556</v>
      </c>
      <c r="C44" s="187" t="str">
        <f t="shared" si="0"/>
        <v>F712421102151/RU10</v>
      </c>
      <c r="D44" s="185" t="s">
        <v>771</v>
      </c>
      <c r="E44" s="186">
        <v>35870</v>
      </c>
    </row>
    <row r="45" spans="1:5" x14ac:dyDescent="0.2">
      <c r="A45" s="83" t="s">
        <v>2</v>
      </c>
      <c r="B45" s="83" t="s">
        <v>741</v>
      </c>
      <c r="C45" s="187" t="str">
        <f t="shared" si="0"/>
        <v>F712421252154/RU10</v>
      </c>
      <c r="D45" s="185" t="s">
        <v>793</v>
      </c>
      <c r="E45" s="186">
        <v>31780</v>
      </c>
    </row>
    <row r="46" spans="1:5" x14ac:dyDescent="0.2">
      <c r="A46" s="83" t="s">
        <v>2</v>
      </c>
      <c r="B46" s="83" t="s">
        <v>742</v>
      </c>
      <c r="C46" s="187" t="str">
        <f t="shared" si="0"/>
        <v>F712531252455/RU10</v>
      </c>
      <c r="D46" s="185" t="s">
        <v>794</v>
      </c>
      <c r="E46" s="186">
        <v>25100</v>
      </c>
    </row>
    <row r="47" spans="1:5" x14ac:dyDescent="0.2">
      <c r="A47" s="83" t="s">
        <v>2</v>
      </c>
      <c r="B47" s="83" t="s">
        <v>743</v>
      </c>
      <c r="C47" s="187" t="str">
        <f t="shared" si="0"/>
        <v>F712531252654/RU10</v>
      </c>
      <c r="D47" s="185" t="s">
        <v>795</v>
      </c>
      <c r="E47" s="186">
        <v>24060</v>
      </c>
    </row>
    <row r="48" spans="1:5" x14ac:dyDescent="0.2">
      <c r="A48" s="83" t="s">
        <v>2</v>
      </c>
      <c r="B48" s="83" t="s">
        <v>744</v>
      </c>
      <c r="C48" s="187" t="str">
        <f t="shared" si="0"/>
        <v>F712531102651/RU10</v>
      </c>
      <c r="D48" s="185" t="s">
        <v>611</v>
      </c>
      <c r="E48" s="186">
        <v>26330</v>
      </c>
    </row>
    <row r="49" spans="1:5" x14ac:dyDescent="0.2">
      <c r="A49" s="83" t="s">
        <v>99</v>
      </c>
      <c r="B49" s="83" t="s">
        <v>797</v>
      </c>
      <c r="C49" s="187" t="str">
        <f t="shared" si="0"/>
        <v>F714421252154/RU12</v>
      </c>
      <c r="D49" s="185" t="s">
        <v>858</v>
      </c>
      <c r="E49" s="186">
        <v>32730</v>
      </c>
    </row>
    <row r="50" spans="1:5" x14ac:dyDescent="0.2">
      <c r="A50" s="83" t="s">
        <v>99</v>
      </c>
      <c r="B50" s="83" t="s">
        <v>798</v>
      </c>
      <c r="C50" s="187" t="str">
        <f t="shared" si="0"/>
        <v>F714531252455/RU12</v>
      </c>
      <c r="D50" s="185" t="s">
        <v>794</v>
      </c>
      <c r="E50" s="186">
        <v>26000</v>
      </c>
    </row>
    <row r="51" spans="1:5" x14ac:dyDescent="0.2">
      <c r="A51" s="83" t="s">
        <v>99</v>
      </c>
      <c r="B51" s="83" t="s">
        <v>799</v>
      </c>
      <c r="C51" s="187" t="str">
        <f t="shared" si="0"/>
        <v>F714531252654/RU12</v>
      </c>
      <c r="D51" s="185" t="s">
        <v>795</v>
      </c>
      <c r="E51" s="186">
        <v>23160</v>
      </c>
    </row>
    <row r="52" spans="1:5" x14ac:dyDescent="0.2">
      <c r="A52" s="83" t="s">
        <v>626</v>
      </c>
      <c r="B52" s="83" t="s">
        <v>720</v>
      </c>
      <c r="C52" s="187" t="str">
        <f t="shared" si="0"/>
        <v>F714531252651/RU18</v>
      </c>
      <c r="D52" s="185" t="s">
        <v>856</v>
      </c>
      <c r="E52" s="186">
        <v>26830</v>
      </c>
    </row>
    <row r="53" spans="1:5" x14ac:dyDescent="0.2">
      <c r="A53" s="83" t="s">
        <v>626</v>
      </c>
      <c r="B53" s="83" t="s">
        <v>612</v>
      </c>
      <c r="C53" s="187" t="str">
        <f t="shared" si="0"/>
        <v>F714531402651/RU18</v>
      </c>
      <c r="D53" s="185" t="s">
        <v>856</v>
      </c>
      <c r="E53" s="186">
        <v>26510</v>
      </c>
    </row>
    <row r="54" spans="1:5" x14ac:dyDescent="0.2">
      <c r="A54" s="83" t="s">
        <v>99</v>
      </c>
      <c r="B54" s="83" t="s">
        <v>744</v>
      </c>
      <c r="C54" s="187" t="str">
        <f t="shared" si="0"/>
        <v>F712531102651/RU12</v>
      </c>
      <c r="D54" s="185" t="s">
        <v>611</v>
      </c>
      <c r="E54" s="186">
        <v>25910</v>
      </c>
    </row>
    <row r="55" spans="1:5" x14ac:dyDescent="0.2">
      <c r="A55" s="83" t="s">
        <v>626</v>
      </c>
      <c r="B55" s="83" t="s">
        <v>744</v>
      </c>
      <c r="C55" s="187" t="str">
        <f t="shared" si="0"/>
        <v>F712531102651/RU18</v>
      </c>
      <c r="D55" s="185" t="s">
        <v>611</v>
      </c>
      <c r="E55" s="186">
        <v>27430</v>
      </c>
    </row>
    <row r="56" spans="1:5" x14ac:dyDescent="0.2">
      <c r="A56" s="83" t="s">
        <v>626</v>
      </c>
      <c r="B56" s="83" t="s">
        <v>613</v>
      </c>
      <c r="C56" s="187" t="str">
        <f t="shared" si="0"/>
        <v>F714421252151/RU18</v>
      </c>
      <c r="D56" s="185" t="s">
        <v>857</v>
      </c>
      <c r="E56" s="186">
        <v>36370</v>
      </c>
    </row>
    <row r="57" spans="1:5" x14ac:dyDescent="0.2">
      <c r="A57" s="83" t="s">
        <v>99</v>
      </c>
      <c r="B57" s="83" t="s">
        <v>556</v>
      </c>
      <c r="C57" s="187" t="str">
        <f t="shared" si="0"/>
        <v>F712421102151/RU12</v>
      </c>
      <c r="D57" s="185" t="s">
        <v>771</v>
      </c>
      <c r="E57" s="186">
        <v>34640</v>
      </c>
    </row>
    <row r="58" spans="1:5" x14ac:dyDescent="0.2">
      <c r="A58" s="83" t="s">
        <v>626</v>
      </c>
      <c r="B58" s="83" t="s">
        <v>614</v>
      </c>
      <c r="C58" s="187" t="str">
        <f t="shared" si="0"/>
        <v>F714531252451/RU18</v>
      </c>
      <c r="D58" s="185" t="s">
        <v>776</v>
      </c>
      <c r="E58" s="186">
        <v>29200</v>
      </c>
    </row>
    <row r="59" spans="1:5" x14ac:dyDescent="0.2">
      <c r="A59" s="83" t="s">
        <v>2</v>
      </c>
      <c r="B59" s="83" t="s">
        <v>824</v>
      </c>
      <c r="C59" s="187" t="str">
        <f t="shared" si="0"/>
        <v>F712301252526/RU10</v>
      </c>
      <c r="D59" s="185" t="s">
        <v>826</v>
      </c>
      <c r="E59" s="186">
        <v>47180</v>
      </c>
    </row>
    <row r="60" spans="1:5" x14ac:dyDescent="0.2">
      <c r="A60" s="83" t="s">
        <v>2</v>
      </c>
      <c r="B60" s="83" t="s">
        <v>825</v>
      </c>
      <c r="C60" s="187" t="str">
        <f t="shared" si="0"/>
        <v>F712301102526/RU10</v>
      </c>
      <c r="D60" s="185" t="s">
        <v>826</v>
      </c>
      <c r="E60" s="186">
        <v>47780</v>
      </c>
    </row>
    <row r="61" spans="1:5" x14ac:dyDescent="0.2">
      <c r="A61" s="83" t="s">
        <v>2</v>
      </c>
      <c r="B61" s="83" t="s">
        <v>693</v>
      </c>
      <c r="C61" s="187" t="str">
        <f t="shared" si="0"/>
        <v>F712531102451/RU10</v>
      </c>
      <c r="D61" s="185" t="s">
        <v>776</v>
      </c>
      <c r="E61" s="186">
        <v>28700</v>
      </c>
    </row>
    <row r="62" spans="1:5" x14ac:dyDescent="0.2">
      <c r="A62" s="83" t="s">
        <v>626</v>
      </c>
      <c r="B62" s="83" t="s">
        <v>797</v>
      </c>
      <c r="C62" s="187" t="str">
        <f t="shared" si="0"/>
        <v>F714421252154/RU18</v>
      </c>
      <c r="D62" s="185" t="s">
        <v>858</v>
      </c>
      <c r="E62" s="186">
        <v>32880</v>
      </c>
    </row>
    <row r="63" spans="1:5" x14ac:dyDescent="0.2">
      <c r="A63" s="83" t="s">
        <v>626</v>
      </c>
      <c r="B63" s="83" t="s">
        <v>798</v>
      </c>
      <c r="C63" s="187" t="str">
        <f t="shared" si="0"/>
        <v>F714531252455/RU18</v>
      </c>
      <c r="D63" s="185" t="s">
        <v>794</v>
      </c>
      <c r="E63" s="186">
        <v>26200</v>
      </c>
    </row>
    <row r="64" spans="1:5" x14ac:dyDescent="0.2">
      <c r="A64" s="83" t="s">
        <v>2</v>
      </c>
      <c r="B64" s="83" t="s">
        <v>877</v>
      </c>
      <c r="C64" s="187" t="str">
        <f t="shared" si="0"/>
        <v>F712421402119/RU10</v>
      </c>
      <c r="D64" s="185" t="s">
        <v>883</v>
      </c>
      <c r="E64" s="186">
        <v>38450</v>
      </c>
    </row>
    <row r="65" spans="1:5" x14ac:dyDescent="0.2">
      <c r="A65" s="83" t="s">
        <v>2</v>
      </c>
      <c r="B65" s="83" t="s">
        <v>878</v>
      </c>
      <c r="C65" s="187" t="str">
        <f t="shared" si="0"/>
        <v>F712531402419/RU10</v>
      </c>
      <c r="D65" s="185" t="s">
        <v>884</v>
      </c>
      <c r="E65" s="186">
        <v>30550</v>
      </c>
    </row>
    <row r="66" spans="1:5" x14ac:dyDescent="0.2">
      <c r="A66" s="83" t="s">
        <v>2</v>
      </c>
      <c r="B66" s="83" t="s">
        <v>879</v>
      </c>
      <c r="C66" s="187" t="str">
        <f t="shared" si="0"/>
        <v>F712531402619/RU10</v>
      </c>
      <c r="D66" s="185" t="s">
        <v>885</v>
      </c>
      <c r="E66" s="186">
        <v>27920</v>
      </c>
    </row>
    <row r="67" spans="1:5" x14ac:dyDescent="0.2">
      <c r="A67" s="83" t="s">
        <v>99</v>
      </c>
      <c r="B67" s="83" t="s">
        <v>880</v>
      </c>
      <c r="C67" s="187" t="str">
        <f t="shared" si="0"/>
        <v>F714421252119/RU12</v>
      </c>
      <c r="D67" s="185" t="s">
        <v>883</v>
      </c>
      <c r="E67" s="186">
        <v>37420</v>
      </c>
    </row>
    <row r="68" spans="1:5" x14ac:dyDescent="0.2">
      <c r="A68" s="83" t="s">
        <v>99</v>
      </c>
      <c r="B68" s="83" t="s">
        <v>881</v>
      </c>
      <c r="C68" s="187" t="str">
        <f t="shared" si="0"/>
        <v>F714531252419/RU12</v>
      </c>
      <c r="D68" s="185" t="s">
        <v>884</v>
      </c>
      <c r="E68" s="186">
        <v>31320</v>
      </c>
    </row>
    <row r="69" spans="1:5" x14ac:dyDescent="0.2">
      <c r="A69" s="83" t="s">
        <v>99</v>
      </c>
      <c r="B69" s="83" t="s">
        <v>882</v>
      </c>
      <c r="C69" s="187" t="str">
        <f t="shared" si="0"/>
        <v>F714531252619/RU12</v>
      </c>
      <c r="D69" s="185" t="s">
        <v>885</v>
      </c>
      <c r="E69" s="186">
        <v>27840</v>
      </c>
    </row>
    <row r="70" spans="1:5" x14ac:dyDescent="0.2">
      <c r="A70" s="83" t="s">
        <v>2</v>
      </c>
      <c r="B70" s="83" t="s">
        <v>895</v>
      </c>
      <c r="C70" s="187" t="str">
        <f t="shared" si="0"/>
        <v>F712421102119/RU10</v>
      </c>
      <c r="D70" s="185" t="s">
        <v>883</v>
      </c>
      <c r="E70" s="186">
        <v>39370</v>
      </c>
    </row>
    <row r="71" spans="1:5" x14ac:dyDescent="0.2">
      <c r="A71" s="83" t="s">
        <v>2</v>
      </c>
      <c r="B71" s="83" t="s">
        <v>896</v>
      </c>
      <c r="C71" s="187" t="str">
        <f t="shared" si="0"/>
        <v>F712421252119/RU10</v>
      </c>
      <c r="D71" s="185" t="s">
        <v>883</v>
      </c>
      <c r="E71" s="186">
        <v>38770</v>
      </c>
    </row>
    <row r="72" spans="1:5" x14ac:dyDescent="0.2">
      <c r="A72" s="83" t="s">
        <v>2</v>
      </c>
      <c r="B72" s="83" t="s">
        <v>898</v>
      </c>
      <c r="C72" s="187" t="str">
        <f t="shared" si="0"/>
        <v>F712531102419/RU10</v>
      </c>
      <c r="D72" s="185" t="s">
        <v>884</v>
      </c>
      <c r="E72" s="186">
        <v>31470</v>
      </c>
    </row>
    <row r="73" spans="1:5" x14ac:dyDescent="0.2">
      <c r="A73" s="83" t="s">
        <v>2</v>
      </c>
      <c r="B73" s="83" t="s">
        <v>899</v>
      </c>
      <c r="C73" s="187" t="str">
        <f t="shared" si="0"/>
        <v>F712531252419/RU10</v>
      </c>
      <c r="D73" s="185" t="s">
        <v>884</v>
      </c>
      <c r="E73" s="186">
        <v>30870</v>
      </c>
    </row>
    <row r="74" spans="1:5" x14ac:dyDescent="0.2">
      <c r="A74" s="83" t="s">
        <v>2</v>
      </c>
      <c r="B74" s="83" t="s">
        <v>901</v>
      </c>
      <c r="C74" s="187" t="str">
        <f t="shared" si="0"/>
        <v>F712531102619/RU10</v>
      </c>
      <c r="D74" s="185" t="s">
        <v>885</v>
      </c>
      <c r="E74" s="186">
        <v>28840</v>
      </c>
    </row>
    <row r="75" spans="1:5" x14ac:dyDescent="0.2">
      <c r="A75" s="83" t="s">
        <v>2</v>
      </c>
      <c r="B75" s="83" t="s">
        <v>902</v>
      </c>
      <c r="C75" s="187" t="str">
        <f t="shared" si="0"/>
        <v>F712531252619/RU10</v>
      </c>
      <c r="D75" s="185" t="s">
        <v>885</v>
      </c>
      <c r="E75" s="186">
        <v>28240</v>
      </c>
    </row>
    <row r="76" spans="1:5" x14ac:dyDescent="0.2">
      <c r="A76" s="83" t="s">
        <v>2</v>
      </c>
      <c r="B76" s="83" t="s">
        <v>633</v>
      </c>
      <c r="C76" s="187" t="str">
        <f t="shared" si="0"/>
        <v>F712201402507/RU10</v>
      </c>
      <c r="D76" s="185" t="s">
        <v>803</v>
      </c>
      <c r="E76" s="186">
        <v>70300</v>
      </c>
    </row>
    <row r="77" spans="1:5" x14ac:dyDescent="0.2">
      <c r="A77" s="83" t="s">
        <v>99</v>
      </c>
      <c r="B77" s="83" t="s">
        <v>895</v>
      </c>
      <c r="C77" s="187" t="str">
        <f t="shared" si="0"/>
        <v>F712421102119/RU12</v>
      </c>
      <c r="D77" s="185" t="s">
        <v>883</v>
      </c>
      <c r="E77" s="186">
        <v>38020</v>
      </c>
    </row>
    <row r="78" spans="1:5" x14ac:dyDescent="0.2">
      <c r="A78" s="83" t="s">
        <v>99</v>
      </c>
      <c r="B78" s="83" t="s">
        <v>897</v>
      </c>
      <c r="C78" s="187" t="str">
        <f t="shared" si="0"/>
        <v>F714421402119/RU12</v>
      </c>
      <c r="D78" s="185" t="s">
        <v>883</v>
      </c>
      <c r="E78" s="186">
        <v>37100</v>
      </c>
    </row>
    <row r="79" spans="1:5" x14ac:dyDescent="0.2">
      <c r="A79" s="83" t="s">
        <v>99</v>
      </c>
      <c r="B79" s="83" t="s">
        <v>898</v>
      </c>
      <c r="C79" s="187" t="str">
        <f t="shared" si="0"/>
        <v>F712531102419/RU12</v>
      </c>
      <c r="D79" s="185" t="s">
        <v>884</v>
      </c>
      <c r="E79" s="186">
        <v>31920</v>
      </c>
    </row>
    <row r="80" spans="1:5" x14ac:dyDescent="0.2">
      <c r="A80" s="83" t="s">
        <v>99</v>
      </c>
      <c r="B80" s="83" t="s">
        <v>900</v>
      </c>
      <c r="C80" s="187" t="str">
        <f t="shared" si="0"/>
        <v>F714531402419/RU12</v>
      </c>
      <c r="D80" s="185" t="s">
        <v>884</v>
      </c>
      <c r="E80" s="186">
        <v>31000</v>
      </c>
    </row>
    <row r="81" spans="1:7" x14ac:dyDescent="0.2">
      <c r="A81" s="83" t="s">
        <v>99</v>
      </c>
      <c r="B81" s="83" t="s">
        <v>901</v>
      </c>
      <c r="C81" s="187" t="str">
        <f t="shared" si="0"/>
        <v>F712531102619/RU12</v>
      </c>
      <c r="D81" s="185" t="s">
        <v>885</v>
      </c>
      <c r="E81" s="186">
        <v>28440</v>
      </c>
    </row>
    <row r="82" spans="1:7" x14ac:dyDescent="0.2">
      <c r="A82" s="83" t="s">
        <v>99</v>
      </c>
      <c r="B82" s="83" t="s">
        <v>903</v>
      </c>
      <c r="C82" s="187" t="str">
        <f t="shared" si="0"/>
        <v>F714531402619/RU12</v>
      </c>
      <c r="D82" s="185" t="s">
        <v>885</v>
      </c>
      <c r="E82" s="186">
        <v>27520</v>
      </c>
    </row>
    <row r="83" spans="1:7" x14ac:dyDescent="0.2">
      <c r="A83" s="83" t="s">
        <v>626</v>
      </c>
      <c r="B83" s="83" t="s">
        <v>799</v>
      </c>
      <c r="C83" s="187" t="str">
        <f t="shared" si="0"/>
        <v>F714531252654/RU18</v>
      </c>
      <c r="D83" s="185" t="s">
        <v>795</v>
      </c>
      <c r="E83" s="186">
        <v>25160</v>
      </c>
    </row>
    <row r="84" spans="1:7" x14ac:dyDescent="0.2">
      <c r="A84" s="83" t="s">
        <v>626</v>
      </c>
      <c r="B84" s="83" t="s">
        <v>880</v>
      </c>
      <c r="C84" s="187" t="str">
        <f t="shared" si="0"/>
        <v>F714421252119/RU18</v>
      </c>
      <c r="D84" s="185" t="s">
        <v>883</v>
      </c>
      <c r="E84" s="186">
        <v>39870</v>
      </c>
      <c r="G84" s="30"/>
    </row>
    <row r="85" spans="1:7" x14ac:dyDescent="0.2">
      <c r="A85" s="83" t="s">
        <v>626</v>
      </c>
      <c r="B85" s="83" t="s">
        <v>881</v>
      </c>
      <c r="C85" s="187" t="str">
        <f t="shared" si="0"/>
        <v>F714531252419/RU18</v>
      </c>
      <c r="D85" s="185" t="s">
        <v>884</v>
      </c>
      <c r="E85" s="186">
        <v>31970</v>
      </c>
    </row>
    <row r="86" spans="1:7" x14ac:dyDescent="0.2">
      <c r="A86" s="83" t="s">
        <v>626</v>
      </c>
      <c r="B86" s="83" t="s">
        <v>882</v>
      </c>
      <c r="C86" s="187" t="str">
        <f t="shared" si="0"/>
        <v>F714531252619/RU18</v>
      </c>
      <c r="D86" s="185" t="s">
        <v>885</v>
      </c>
      <c r="E86" s="186">
        <v>29340</v>
      </c>
    </row>
    <row r="87" spans="1:7" x14ac:dyDescent="0.2">
      <c r="A87" s="83" t="s">
        <v>626</v>
      </c>
      <c r="B87" s="83" t="s">
        <v>895</v>
      </c>
      <c r="C87" s="187" t="str">
        <f t="shared" si="0"/>
        <v>F712421102119/RU18</v>
      </c>
      <c r="D87" s="185" t="s">
        <v>883</v>
      </c>
      <c r="E87" s="186">
        <v>40470</v>
      </c>
      <c r="G87" s="30"/>
    </row>
    <row r="88" spans="1:7" x14ac:dyDescent="0.2">
      <c r="A88" s="83" t="s">
        <v>626</v>
      </c>
      <c r="B88" s="83" t="s">
        <v>898</v>
      </c>
      <c r="C88" s="187" t="str">
        <f t="shared" si="0"/>
        <v>F712531102419/RU18</v>
      </c>
      <c r="D88" s="185" t="s">
        <v>884</v>
      </c>
      <c r="E88" s="186">
        <v>32570</v>
      </c>
    </row>
    <row r="89" spans="1:7" x14ac:dyDescent="0.2">
      <c r="A89" s="83" t="s">
        <v>626</v>
      </c>
      <c r="B89" s="83" t="s">
        <v>901</v>
      </c>
      <c r="C89" s="187" t="str">
        <f t="shared" si="0"/>
        <v>F712531102619/RU18</v>
      </c>
      <c r="D89" s="185" t="s">
        <v>885</v>
      </c>
      <c r="E89" s="186">
        <v>29940</v>
      </c>
    </row>
    <row r="90" spans="1:7" x14ac:dyDescent="0.2">
      <c r="A90" s="206" t="s">
        <v>223</v>
      </c>
      <c r="B90" s="206" t="s">
        <v>594</v>
      </c>
      <c r="C90" s="206"/>
      <c r="D90" s="207" t="s">
        <v>830</v>
      </c>
      <c r="E90" s="208"/>
    </row>
    <row r="91" spans="1:7" x14ac:dyDescent="0.2">
      <c r="A91" s="83" t="s">
        <v>2</v>
      </c>
      <c r="B91" s="83" t="s">
        <v>643</v>
      </c>
      <c r="C91" s="187" t="str">
        <f t="shared" si="0"/>
        <v>F712421253166/RU10</v>
      </c>
      <c r="D91" s="185" t="s">
        <v>761</v>
      </c>
      <c r="E91" s="186">
        <v>39440</v>
      </c>
    </row>
    <row r="92" spans="1:7" x14ac:dyDescent="0.2">
      <c r="A92" s="83" t="s">
        <v>99</v>
      </c>
      <c r="B92" s="83" t="s">
        <v>659</v>
      </c>
      <c r="C92" s="187" t="str">
        <f t="shared" si="0"/>
        <v>F714421253166/RU12</v>
      </c>
      <c r="D92" s="185" t="s">
        <v>859</v>
      </c>
      <c r="E92" s="186">
        <v>39290</v>
      </c>
    </row>
    <row r="93" spans="1:7" x14ac:dyDescent="0.2">
      <c r="A93" s="83" t="s">
        <v>2</v>
      </c>
      <c r="B93" s="83" t="s">
        <v>644</v>
      </c>
      <c r="C93" s="187" t="str">
        <f t="shared" si="0"/>
        <v>F712531253366/RU10</v>
      </c>
      <c r="D93" s="185" t="s">
        <v>762</v>
      </c>
      <c r="E93" s="186">
        <v>32950</v>
      </c>
    </row>
    <row r="94" spans="1:7" x14ac:dyDescent="0.2">
      <c r="A94" s="83" t="s">
        <v>2</v>
      </c>
      <c r="B94" s="83" t="s">
        <v>646</v>
      </c>
      <c r="C94" s="187" t="str">
        <f t="shared" si="0"/>
        <v>F712421253178/RU10</v>
      </c>
      <c r="D94" s="185" t="s">
        <v>763</v>
      </c>
      <c r="E94" s="186">
        <v>36230</v>
      </c>
    </row>
    <row r="95" spans="1:7" x14ac:dyDescent="0.2">
      <c r="A95" s="83" t="s">
        <v>2</v>
      </c>
      <c r="B95" s="83" t="s">
        <v>648</v>
      </c>
      <c r="C95" s="187" t="str">
        <f t="shared" si="0"/>
        <v>F712531253398/RU10</v>
      </c>
      <c r="D95" s="185" t="s">
        <v>764</v>
      </c>
      <c r="E95" s="186">
        <v>29540</v>
      </c>
    </row>
    <row r="96" spans="1:7" x14ac:dyDescent="0.2">
      <c r="A96" s="83" t="s">
        <v>2</v>
      </c>
      <c r="B96" s="83" t="s">
        <v>649</v>
      </c>
      <c r="C96" s="187" t="str">
        <f t="shared" si="0"/>
        <v>F712531403366/RU10</v>
      </c>
      <c r="D96" s="185" t="s">
        <v>762</v>
      </c>
      <c r="E96" s="186">
        <v>32630</v>
      </c>
    </row>
    <row r="97" spans="1:5" x14ac:dyDescent="0.2">
      <c r="A97" s="83" t="s">
        <v>2</v>
      </c>
      <c r="B97" s="83" t="s">
        <v>650</v>
      </c>
      <c r="C97" s="187" t="str">
        <f t="shared" ref="C97:C160" si="1">CONCATENATE(B97,"/",A97)</f>
        <v>F712421403166/RU10</v>
      </c>
      <c r="D97" s="185" t="s">
        <v>761</v>
      </c>
      <c r="E97" s="186">
        <v>39120</v>
      </c>
    </row>
    <row r="98" spans="1:5" x14ac:dyDescent="0.2">
      <c r="A98" s="83" t="s">
        <v>2</v>
      </c>
      <c r="B98" s="83" t="s">
        <v>652</v>
      </c>
      <c r="C98" s="187" t="str">
        <f t="shared" si="1"/>
        <v>F712421403130/RU10</v>
      </c>
      <c r="D98" s="185" t="s">
        <v>765</v>
      </c>
      <c r="E98" s="186">
        <v>36890</v>
      </c>
    </row>
    <row r="99" spans="1:5" x14ac:dyDescent="0.2">
      <c r="A99" s="83" t="s">
        <v>2</v>
      </c>
      <c r="B99" s="83" t="s">
        <v>653</v>
      </c>
      <c r="C99" s="187" t="str">
        <f t="shared" si="1"/>
        <v>F712531403230/RU10</v>
      </c>
      <c r="D99" s="185" t="s">
        <v>766</v>
      </c>
      <c r="E99" s="186">
        <v>35030</v>
      </c>
    </row>
    <row r="100" spans="1:5" x14ac:dyDescent="0.2">
      <c r="A100" s="83" t="s">
        <v>2</v>
      </c>
      <c r="B100" s="198" t="s">
        <v>654</v>
      </c>
      <c r="C100" s="187" t="str">
        <f t="shared" si="1"/>
        <v>F712531403330/RU10</v>
      </c>
      <c r="D100" s="185" t="s">
        <v>767</v>
      </c>
      <c r="E100" s="186">
        <v>34860</v>
      </c>
    </row>
    <row r="101" spans="1:5" x14ac:dyDescent="0.2">
      <c r="A101" s="83" t="s">
        <v>2</v>
      </c>
      <c r="B101" s="83" t="s">
        <v>655</v>
      </c>
      <c r="C101" s="187" t="str">
        <f t="shared" si="1"/>
        <v>F712531403340/RU10</v>
      </c>
      <c r="D101" s="185" t="s">
        <v>768</v>
      </c>
      <c r="E101" s="186">
        <v>32390</v>
      </c>
    </row>
    <row r="102" spans="1:5" x14ac:dyDescent="0.2">
      <c r="A102" s="83" t="s">
        <v>99</v>
      </c>
      <c r="B102" s="83" t="s">
        <v>656</v>
      </c>
      <c r="C102" s="187" t="str">
        <f t="shared" si="1"/>
        <v>F714421253178/RU12</v>
      </c>
      <c r="D102" s="185" t="s">
        <v>860</v>
      </c>
      <c r="E102" s="186">
        <v>35960</v>
      </c>
    </row>
    <row r="103" spans="1:5" x14ac:dyDescent="0.2">
      <c r="A103" s="83" t="s">
        <v>99</v>
      </c>
      <c r="B103" s="83" t="s">
        <v>657</v>
      </c>
      <c r="C103" s="187" t="str">
        <f t="shared" si="1"/>
        <v>F714521253278/RU12</v>
      </c>
      <c r="D103" s="185" t="s">
        <v>861</v>
      </c>
      <c r="E103" s="186">
        <v>31370</v>
      </c>
    </row>
    <row r="104" spans="1:5" x14ac:dyDescent="0.2">
      <c r="A104" s="83" t="s">
        <v>99</v>
      </c>
      <c r="B104" s="83" t="s">
        <v>658</v>
      </c>
      <c r="C104" s="187" t="str">
        <f t="shared" si="1"/>
        <v>F714531253398/RU12</v>
      </c>
      <c r="D104" s="185" t="s">
        <v>862</v>
      </c>
      <c r="E104" s="186">
        <v>29260</v>
      </c>
    </row>
    <row r="105" spans="1:5" x14ac:dyDescent="0.2">
      <c r="A105" s="83" t="s">
        <v>99</v>
      </c>
      <c r="B105" s="83" t="s">
        <v>660</v>
      </c>
      <c r="C105" s="187" t="str">
        <f t="shared" si="1"/>
        <v>F714521253266/RU12</v>
      </c>
      <c r="D105" s="185" t="s">
        <v>863</v>
      </c>
      <c r="E105" s="186">
        <v>34610</v>
      </c>
    </row>
    <row r="106" spans="1:5" x14ac:dyDescent="0.2">
      <c r="A106" s="83" t="s">
        <v>99</v>
      </c>
      <c r="B106" s="83" t="s">
        <v>661</v>
      </c>
      <c r="C106" s="187" t="str">
        <f t="shared" si="1"/>
        <v>F714531253366/RU12</v>
      </c>
      <c r="D106" s="185" t="s">
        <v>864</v>
      </c>
      <c r="E106" s="186">
        <v>32120</v>
      </c>
    </row>
    <row r="107" spans="1:5" x14ac:dyDescent="0.2">
      <c r="A107" s="83" t="s">
        <v>2</v>
      </c>
      <c r="B107" s="198" t="s">
        <v>662</v>
      </c>
      <c r="C107" s="187" t="str">
        <f t="shared" si="1"/>
        <v>F712421103166/RU10</v>
      </c>
      <c r="D107" s="185" t="s">
        <v>761</v>
      </c>
      <c r="E107" s="186">
        <v>40040</v>
      </c>
    </row>
    <row r="108" spans="1:5" x14ac:dyDescent="0.2">
      <c r="A108" s="83" t="s">
        <v>99</v>
      </c>
      <c r="B108" s="198" t="s">
        <v>662</v>
      </c>
      <c r="C108" s="187" t="str">
        <f t="shared" si="1"/>
        <v>F712421103166/RU12</v>
      </c>
      <c r="D108" s="185" t="s">
        <v>761</v>
      </c>
      <c r="E108" s="186">
        <v>39890</v>
      </c>
    </row>
    <row r="109" spans="1:5" x14ac:dyDescent="0.2">
      <c r="A109" s="83" t="s">
        <v>626</v>
      </c>
      <c r="B109" s="198" t="s">
        <v>326</v>
      </c>
      <c r="C109" s="187" t="str">
        <f t="shared" si="1"/>
        <v>F712301253285/RU18</v>
      </c>
      <c r="D109" s="185" t="s">
        <v>748</v>
      </c>
      <c r="E109" s="186">
        <v>64880</v>
      </c>
    </row>
    <row r="110" spans="1:5" x14ac:dyDescent="0.2">
      <c r="A110" s="198" t="s">
        <v>2</v>
      </c>
      <c r="B110" s="198" t="s">
        <v>326</v>
      </c>
      <c r="C110" s="187" t="str">
        <f t="shared" si="1"/>
        <v>F712301253285/RU10</v>
      </c>
      <c r="D110" s="185" t="s">
        <v>748</v>
      </c>
      <c r="E110" s="186">
        <v>64380</v>
      </c>
    </row>
    <row r="111" spans="1:5" x14ac:dyDescent="0.2">
      <c r="A111" s="83" t="s">
        <v>99</v>
      </c>
      <c r="B111" s="198" t="s">
        <v>326</v>
      </c>
      <c r="C111" s="187" t="str">
        <f t="shared" si="1"/>
        <v>F712301253285/RU12</v>
      </c>
      <c r="D111" s="185" t="s">
        <v>748</v>
      </c>
      <c r="E111" s="186">
        <v>64880</v>
      </c>
    </row>
    <row r="112" spans="1:5" x14ac:dyDescent="0.2">
      <c r="A112" s="198" t="s">
        <v>2</v>
      </c>
      <c r="B112" s="198" t="s">
        <v>562</v>
      </c>
      <c r="C112" s="187" t="str">
        <f t="shared" si="1"/>
        <v>F712301103285/RU10</v>
      </c>
      <c r="D112" s="185" t="s">
        <v>748</v>
      </c>
      <c r="E112" s="186">
        <v>64980</v>
      </c>
    </row>
    <row r="113" spans="1:5" x14ac:dyDescent="0.2">
      <c r="A113" s="198" t="s">
        <v>99</v>
      </c>
      <c r="B113" s="198" t="s">
        <v>562</v>
      </c>
      <c r="C113" s="187" t="str">
        <f t="shared" si="1"/>
        <v>F712301103285/RU12</v>
      </c>
      <c r="D113" s="185" t="s">
        <v>748</v>
      </c>
      <c r="E113" s="186">
        <v>65480</v>
      </c>
    </row>
    <row r="114" spans="1:5" x14ac:dyDescent="0.2">
      <c r="A114" s="83" t="s">
        <v>2</v>
      </c>
      <c r="B114" s="83" t="s">
        <v>694</v>
      </c>
      <c r="C114" s="187" t="str">
        <f t="shared" si="1"/>
        <v>F712531253266/RU10</v>
      </c>
      <c r="D114" s="185" t="s">
        <v>770</v>
      </c>
      <c r="E114" s="186">
        <v>34670</v>
      </c>
    </row>
    <row r="115" spans="1:5" x14ac:dyDescent="0.2">
      <c r="A115" s="83" t="s">
        <v>2</v>
      </c>
      <c r="B115" s="83" t="s">
        <v>695</v>
      </c>
      <c r="C115" s="187" t="str">
        <f t="shared" si="1"/>
        <v>F712531253278/RU10</v>
      </c>
      <c r="D115" s="185" t="s">
        <v>769</v>
      </c>
      <c r="E115" s="186">
        <v>31720</v>
      </c>
    </row>
    <row r="116" spans="1:5" x14ac:dyDescent="0.2">
      <c r="A116" s="198" t="s">
        <v>2</v>
      </c>
      <c r="B116" s="198" t="s">
        <v>696</v>
      </c>
      <c r="C116" s="187" t="str">
        <f t="shared" si="1"/>
        <v>F712531403266/RU10</v>
      </c>
      <c r="D116" s="185" t="s">
        <v>770</v>
      </c>
      <c r="E116" s="186">
        <v>34330</v>
      </c>
    </row>
    <row r="117" spans="1:5" x14ac:dyDescent="0.2">
      <c r="A117" s="83" t="s">
        <v>2</v>
      </c>
      <c r="B117" s="83" t="s">
        <v>735</v>
      </c>
      <c r="C117" s="187" t="str">
        <f t="shared" si="1"/>
        <v>F712531103266/RU10</v>
      </c>
      <c r="D117" s="185" t="s">
        <v>770</v>
      </c>
      <c r="E117" s="186">
        <v>35250</v>
      </c>
    </row>
    <row r="118" spans="1:5" x14ac:dyDescent="0.2">
      <c r="A118" s="198" t="s">
        <v>2</v>
      </c>
      <c r="B118" s="198" t="s">
        <v>300</v>
      </c>
      <c r="C118" s="187" t="str">
        <f t="shared" si="1"/>
        <v>F712421253102/RU10</v>
      </c>
      <c r="D118" s="185" t="s">
        <v>321</v>
      </c>
      <c r="E118" s="186">
        <v>43500</v>
      </c>
    </row>
    <row r="119" spans="1:5" x14ac:dyDescent="0.2">
      <c r="A119" s="198" t="s">
        <v>626</v>
      </c>
      <c r="B119" s="198" t="s">
        <v>662</v>
      </c>
      <c r="C119" s="187" t="str">
        <f t="shared" si="1"/>
        <v>F712421103166/RU18</v>
      </c>
      <c r="D119" s="185" t="s">
        <v>761</v>
      </c>
      <c r="E119" s="186">
        <v>41140</v>
      </c>
    </row>
    <row r="120" spans="1:5" x14ac:dyDescent="0.2">
      <c r="A120" s="198" t="s">
        <v>99</v>
      </c>
      <c r="B120" s="198" t="s">
        <v>553</v>
      </c>
      <c r="C120" s="187" t="str">
        <f t="shared" si="1"/>
        <v>F714421253102/RU12</v>
      </c>
      <c r="D120" s="185" t="s">
        <v>865</v>
      </c>
      <c r="E120" s="186">
        <v>43620</v>
      </c>
    </row>
    <row r="121" spans="1:5" x14ac:dyDescent="0.2">
      <c r="A121" s="198" t="s">
        <v>2</v>
      </c>
      <c r="B121" s="198" t="s">
        <v>811</v>
      </c>
      <c r="C121" s="187" t="str">
        <f t="shared" si="1"/>
        <v>F712301403301/RU10</v>
      </c>
      <c r="D121" s="185" t="s">
        <v>814</v>
      </c>
      <c r="E121" s="186">
        <v>60200</v>
      </c>
    </row>
    <row r="122" spans="1:5" x14ac:dyDescent="0.2">
      <c r="A122" s="198" t="s">
        <v>626</v>
      </c>
      <c r="B122" s="198" t="s">
        <v>811</v>
      </c>
      <c r="C122" s="187" t="str">
        <f t="shared" si="1"/>
        <v>F712301403301/RU18</v>
      </c>
      <c r="D122" s="185" t="s">
        <v>814</v>
      </c>
      <c r="E122" s="186">
        <v>60700</v>
      </c>
    </row>
    <row r="123" spans="1:5" x14ac:dyDescent="0.2">
      <c r="A123" s="198" t="s">
        <v>2</v>
      </c>
      <c r="B123" s="198" t="s">
        <v>812</v>
      </c>
      <c r="C123" s="187" t="str">
        <f t="shared" si="1"/>
        <v>F712301403117/RU10</v>
      </c>
      <c r="D123" s="185" t="s">
        <v>815</v>
      </c>
      <c r="E123" s="186">
        <v>74970</v>
      </c>
    </row>
    <row r="124" spans="1:5" x14ac:dyDescent="0.2">
      <c r="A124" s="198" t="s">
        <v>626</v>
      </c>
      <c r="B124" s="198" t="s">
        <v>812</v>
      </c>
      <c r="C124" s="187" t="str">
        <f t="shared" si="1"/>
        <v>F712301403117/RU18</v>
      </c>
      <c r="D124" s="185" t="s">
        <v>815</v>
      </c>
      <c r="E124" s="186">
        <v>75470</v>
      </c>
    </row>
    <row r="125" spans="1:5" x14ac:dyDescent="0.2">
      <c r="A125" s="198" t="s">
        <v>99</v>
      </c>
      <c r="B125" s="198" t="s">
        <v>695</v>
      </c>
      <c r="C125" s="187" t="str">
        <f t="shared" si="1"/>
        <v>F712531253278/RU12</v>
      </c>
      <c r="D125" s="185" t="s">
        <v>769</v>
      </c>
      <c r="E125" s="186">
        <v>31370</v>
      </c>
    </row>
    <row r="126" spans="1:5" x14ac:dyDescent="0.2">
      <c r="A126" s="83" t="s">
        <v>626</v>
      </c>
      <c r="B126" s="83" t="s">
        <v>659</v>
      </c>
      <c r="C126" s="187" t="str">
        <f t="shared" si="1"/>
        <v>F714421253166/RU18</v>
      </c>
      <c r="D126" s="185" t="s">
        <v>859</v>
      </c>
      <c r="E126" s="186">
        <v>40540</v>
      </c>
    </row>
    <row r="127" spans="1:5" x14ac:dyDescent="0.2">
      <c r="A127" s="83" t="s">
        <v>626</v>
      </c>
      <c r="B127" s="83" t="s">
        <v>643</v>
      </c>
      <c r="C127" s="187" t="str">
        <f t="shared" si="1"/>
        <v>F712421253166/RU18</v>
      </c>
      <c r="D127" s="185" t="s">
        <v>761</v>
      </c>
      <c r="E127" s="186">
        <v>40540</v>
      </c>
    </row>
    <row r="128" spans="1:5" x14ac:dyDescent="0.2">
      <c r="A128" s="83" t="s">
        <v>626</v>
      </c>
      <c r="B128" s="83" t="s">
        <v>656</v>
      </c>
      <c r="C128" s="187" t="str">
        <f t="shared" si="1"/>
        <v>F714421253178/RU18</v>
      </c>
      <c r="D128" s="185" t="s">
        <v>860</v>
      </c>
      <c r="E128" s="186">
        <v>37330</v>
      </c>
    </row>
    <row r="129" spans="1:5" x14ac:dyDescent="0.2">
      <c r="A129" s="83" t="s">
        <v>626</v>
      </c>
      <c r="B129" s="83" t="s">
        <v>646</v>
      </c>
      <c r="C129" s="187" t="str">
        <f t="shared" si="1"/>
        <v>F712421253178/RU18</v>
      </c>
      <c r="D129" s="185" t="s">
        <v>763</v>
      </c>
      <c r="E129" s="186">
        <v>37330</v>
      </c>
    </row>
    <row r="130" spans="1:5" x14ac:dyDescent="0.2">
      <c r="A130" s="198" t="s">
        <v>626</v>
      </c>
      <c r="B130" s="198" t="s">
        <v>660</v>
      </c>
      <c r="C130" s="187" t="str">
        <f t="shared" si="1"/>
        <v>F714521253266/RU18</v>
      </c>
      <c r="D130" s="185" t="s">
        <v>863</v>
      </c>
      <c r="E130" s="186">
        <v>35750</v>
      </c>
    </row>
    <row r="131" spans="1:5" x14ac:dyDescent="0.2">
      <c r="A131" s="83" t="s">
        <v>626</v>
      </c>
      <c r="B131" s="83" t="s">
        <v>657</v>
      </c>
      <c r="C131" s="187" t="str">
        <f t="shared" si="1"/>
        <v>F714521253278/RU18</v>
      </c>
      <c r="D131" s="185" t="s">
        <v>861</v>
      </c>
      <c r="E131" s="186">
        <v>32820</v>
      </c>
    </row>
    <row r="132" spans="1:5" x14ac:dyDescent="0.2">
      <c r="A132" s="83" t="s">
        <v>626</v>
      </c>
      <c r="B132" s="83" t="s">
        <v>661</v>
      </c>
      <c r="C132" s="187" t="str">
        <f t="shared" si="1"/>
        <v>F714531253366/RU18</v>
      </c>
      <c r="D132" s="185" t="s">
        <v>864</v>
      </c>
      <c r="E132" s="186">
        <v>34050</v>
      </c>
    </row>
    <row r="133" spans="1:5" x14ac:dyDescent="0.2">
      <c r="A133" s="83" t="s">
        <v>626</v>
      </c>
      <c r="B133" s="83" t="s">
        <v>658</v>
      </c>
      <c r="C133" s="187" t="str">
        <f t="shared" si="1"/>
        <v>F714531253398/RU18</v>
      </c>
      <c r="D133" s="185" t="s">
        <v>862</v>
      </c>
      <c r="E133" s="186">
        <v>30640</v>
      </c>
    </row>
    <row r="134" spans="1:5" x14ac:dyDescent="0.2">
      <c r="A134" s="83" t="s">
        <v>626</v>
      </c>
      <c r="B134" s="83" t="s">
        <v>745</v>
      </c>
      <c r="C134" s="187" t="str">
        <f t="shared" si="1"/>
        <v>F714421403130/RU18</v>
      </c>
      <c r="D134" s="185" t="s">
        <v>875</v>
      </c>
      <c r="E134" s="186">
        <v>39990</v>
      </c>
    </row>
    <row r="135" spans="1:5" x14ac:dyDescent="0.2">
      <c r="A135" s="83" t="s">
        <v>99</v>
      </c>
      <c r="B135" s="198" t="s">
        <v>872</v>
      </c>
      <c r="C135" s="187" t="str">
        <f t="shared" si="1"/>
        <v>F714421253065/RU12</v>
      </c>
      <c r="D135" s="185" t="s">
        <v>874</v>
      </c>
      <c r="E135" s="186">
        <v>43110</v>
      </c>
    </row>
    <row r="136" spans="1:5" x14ac:dyDescent="0.2">
      <c r="A136" s="83" t="s">
        <v>2</v>
      </c>
      <c r="B136" s="83" t="s">
        <v>604</v>
      </c>
      <c r="C136" s="187" t="str">
        <f t="shared" si="1"/>
        <v>F712201403279/RU10</v>
      </c>
      <c r="D136" s="185" t="s">
        <v>750</v>
      </c>
      <c r="E136" s="186">
        <v>82950</v>
      </c>
    </row>
    <row r="137" spans="1:5" x14ac:dyDescent="0.2">
      <c r="A137" s="83" t="s">
        <v>2</v>
      </c>
      <c r="B137" s="83" t="s">
        <v>605</v>
      </c>
      <c r="C137" s="187" t="str">
        <f t="shared" si="1"/>
        <v>F712201403397/RU10</v>
      </c>
      <c r="D137" s="185" t="s">
        <v>791</v>
      </c>
      <c r="E137" s="186">
        <v>87220.4</v>
      </c>
    </row>
    <row r="138" spans="1:5" x14ac:dyDescent="0.2">
      <c r="A138" s="83" t="s">
        <v>2</v>
      </c>
      <c r="B138" s="83" t="s">
        <v>606</v>
      </c>
      <c r="C138" s="187" t="str">
        <f t="shared" si="1"/>
        <v>F712301403115/RU10</v>
      </c>
      <c r="D138" s="185" t="s">
        <v>827</v>
      </c>
      <c r="E138" s="186">
        <v>99950</v>
      </c>
    </row>
    <row r="139" spans="1:5" x14ac:dyDescent="0.2">
      <c r="A139" s="83" t="s">
        <v>626</v>
      </c>
      <c r="B139" s="83" t="s">
        <v>562</v>
      </c>
      <c r="C139" s="187" t="str">
        <f t="shared" si="1"/>
        <v>F712301103285/RU18</v>
      </c>
      <c r="D139" s="185" t="s">
        <v>748</v>
      </c>
      <c r="E139" s="186">
        <v>65480</v>
      </c>
    </row>
    <row r="140" spans="1:5" x14ac:dyDescent="0.2">
      <c r="A140" s="83" t="s">
        <v>2</v>
      </c>
      <c r="B140" s="83" t="s">
        <v>835</v>
      </c>
      <c r="C140" s="187" t="str">
        <f t="shared" si="1"/>
        <v>F712421253065/RU10</v>
      </c>
      <c r="D140" s="185" t="s">
        <v>844</v>
      </c>
      <c r="E140" s="186">
        <v>42960</v>
      </c>
    </row>
    <row r="141" spans="1:5" x14ac:dyDescent="0.2">
      <c r="A141" s="83" t="s">
        <v>626</v>
      </c>
      <c r="B141" s="83" t="s">
        <v>872</v>
      </c>
      <c r="C141" s="187" t="str">
        <f t="shared" si="1"/>
        <v>F714421253065/RU18</v>
      </c>
      <c r="D141" s="185" t="s">
        <v>874</v>
      </c>
      <c r="E141" s="186">
        <v>44060</v>
      </c>
    </row>
    <row r="142" spans="1:5" x14ac:dyDescent="0.2">
      <c r="A142" s="83" t="s">
        <v>626</v>
      </c>
      <c r="B142" s="83" t="s">
        <v>849</v>
      </c>
      <c r="C142" s="187" t="str">
        <f t="shared" si="1"/>
        <v>F714531253367/RU18</v>
      </c>
      <c r="D142" s="185" t="s">
        <v>854</v>
      </c>
      <c r="E142" s="186">
        <v>34910</v>
      </c>
    </row>
    <row r="143" spans="1:5" x14ac:dyDescent="0.2">
      <c r="A143" s="83" t="s">
        <v>99</v>
      </c>
      <c r="B143" s="83" t="s">
        <v>604</v>
      </c>
      <c r="C143" s="187" t="str">
        <f t="shared" si="1"/>
        <v>F712201403279/RU12</v>
      </c>
      <c r="D143" s="185" t="s">
        <v>750</v>
      </c>
      <c r="E143" s="186">
        <v>83450</v>
      </c>
    </row>
    <row r="144" spans="1:5" x14ac:dyDescent="0.2">
      <c r="A144" s="83" t="s">
        <v>2</v>
      </c>
      <c r="B144" s="83" t="s">
        <v>886</v>
      </c>
      <c r="C144" s="187" t="str">
        <f t="shared" si="1"/>
        <v>F712421403100/RU10</v>
      </c>
      <c r="D144" s="185" t="s">
        <v>892</v>
      </c>
      <c r="E144" s="186">
        <v>43020</v>
      </c>
    </row>
    <row r="145" spans="1:5" x14ac:dyDescent="0.2">
      <c r="A145" s="83" t="s">
        <v>2</v>
      </c>
      <c r="B145" s="83" t="s">
        <v>887</v>
      </c>
      <c r="C145" s="187" t="str">
        <f t="shared" si="1"/>
        <v>F712531403200/RU10</v>
      </c>
      <c r="D145" s="185" t="s">
        <v>893</v>
      </c>
      <c r="E145" s="186">
        <v>37780</v>
      </c>
    </row>
    <row r="146" spans="1:5" x14ac:dyDescent="0.2">
      <c r="A146" s="83" t="s">
        <v>2</v>
      </c>
      <c r="B146" s="83" t="s">
        <v>888</v>
      </c>
      <c r="C146" s="187" t="str">
        <f t="shared" si="1"/>
        <v>F712531403300/RU10</v>
      </c>
      <c r="D146" s="185" t="s">
        <v>894</v>
      </c>
      <c r="E146" s="186">
        <v>35890</v>
      </c>
    </row>
    <row r="147" spans="1:5" x14ac:dyDescent="0.2">
      <c r="A147" s="83" t="s">
        <v>99</v>
      </c>
      <c r="B147" s="83" t="s">
        <v>889</v>
      </c>
      <c r="C147" s="187" t="str">
        <f t="shared" si="1"/>
        <v>F714421253100/RU12</v>
      </c>
      <c r="D147" s="185" t="s">
        <v>892</v>
      </c>
      <c r="E147" s="186">
        <v>43210</v>
      </c>
    </row>
    <row r="148" spans="1:5" x14ac:dyDescent="0.2">
      <c r="A148" s="83" t="s">
        <v>99</v>
      </c>
      <c r="B148" s="83" t="s">
        <v>890</v>
      </c>
      <c r="C148" s="187" t="str">
        <f t="shared" si="1"/>
        <v>F714531253200/RU12</v>
      </c>
      <c r="D148" s="185" t="s">
        <v>893</v>
      </c>
      <c r="E148" s="186">
        <v>38080</v>
      </c>
    </row>
    <row r="149" spans="1:5" x14ac:dyDescent="0.2">
      <c r="A149" s="83" t="s">
        <v>99</v>
      </c>
      <c r="B149" s="83" t="s">
        <v>891</v>
      </c>
      <c r="C149" s="187" t="str">
        <f t="shared" si="1"/>
        <v>F714531253300/RU12</v>
      </c>
      <c r="D149" s="185" t="s">
        <v>894</v>
      </c>
      <c r="E149" s="186">
        <v>35330</v>
      </c>
    </row>
    <row r="150" spans="1:5" x14ac:dyDescent="0.2">
      <c r="A150" s="83" t="s">
        <v>2</v>
      </c>
      <c r="B150" s="83" t="s">
        <v>904</v>
      </c>
      <c r="C150" s="187" t="str">
        <f t="shared" si="1"/>
        <v>F712421103100/RU10</v>
      </c>
      <c r="D150" s="185" t="s">
        <v>892</v>
      </c>
      <c r="E150" s="186">
        <v>43940</v>
      </c>
    </row>
    <row r="151" spans="1:5" x14ac:dyDescent="0.2">
      <c r="A151" s="83" t="s">
        <v>2</v>
      </c>
      <c r="B151" s="83" t="s">
        <v>905</v>
      </c>
      <c r="C151" s="187" t="str">
        <f t="shared" si="1"/>
        <v>F712421253100/RU10</v>
      </c>
      <c r="D151" s="185" t="s">
        <v>892</v>
      </c>
      <c r="E151" s="186">
        <v>43340</v>
      </c>
    </row>
    <row r="152" spans="1:5" x14ac:dyDescent="0.2">
      <c r="A152" s="83" t="s">
        <v>2</v>
      </c>
      <c r="B152" s="83" t="s">
        <v>907</v>
      </c>
      <c r="C152" s="187" t="str">
        <f t="shared" si="1"/>
        <v>F712531103200/RU10</v>
      </c>
      <c r="D152" s="185" t="s">
        <v>893</v>
      </c>
      <c r="E152" s="186">
        <v>38700</v>
      </c>
    </row>
    <row r="153" spans="1:5" x14ac:dyDescent="0.2">
      <c r="A153" s="83" t="s">
        <v>2</v>
      </c>
      <c r="B153" s="83" t="s">
        <v>908</v>
      </c>
      <c r="C153" s="187" t="str">
        <f t="shared" si="1"/>
        <v>F712531253200/RU10</v>
      </c>
      <c r="D153" s="185" t="s">
        <v>893</v>
      </c>
      <c r="E153" s="186">
        <v>38100</v>
      </c>
    </row>
    <row r="154" spans="1:5" x14ac:dyDescent="0.2">
      <c r="A154" s="83" t="s">
        <v>2</v>
      </c>
      <c r="B154" s="83" t="s">
        <v>910</v>
      </c>
      <c r="C154" s="187" t="str">
        <f t="shared" si="1"/>
        <v>F712531103300/RU10</v>
      </c>
      <c r="D154" s="185" t="s">
        <v>894</v>
      </c>
      <c r="E154" s="186">
        <v>36810</v>
      </c>
    </row>
    <row r="155" spans="1:5" x14ac:dyDescent="0.2">
      <c r="A155" s="83" t="s">
        <v>2</v>
      </c>
      <c r="B155" s="83" t="s">
        <v>911</v>
      </c>
      <c r="C155" s="187" t="str">
        <f t="shared" si="1"/>
        <v>F712531253300/RU10</v>
      </c>
      <c r="D155" s="185" t="s">
        <v>894</v>
      </c>
      <c r="E155" s="186">
        <v>36210</v>
      </c>
    </row>
    <row r="156" spans="1:5" x14ac:dyDescent="0.2">
      <c r="A156" s="83" t="s">
        <v>99</v>
      </c>
      <c r="B156" s="83" t="s">
        <v>904</v>
      </c>
      <c r="C156" s="187" t="str">
        <f t="shared" si="1"/>
        <v>F712421103100/RU12</v>
      </c>
      <c r="D156" s="185" t="s">
        <v>892</v>
      </c>
      <c r="E156" s="186">
        <v>43810</v>
      </c>
    </row>
    <row r="157" spans="1:5" x14ac:dyDescent="0.2">
      <c r="A157" s="83" t="s">
        <v>99</v>
      </c>
      <c r="B157" s="83" t="s">
        <v>906</v>
      </c>
      <c r="C157" s="187" t="str">
        <f t="shared" si="1"/>
        <v>F714421403100/RU12</v>
      </c>
      <c r="D157" s="185" t="s">
        <v>892</v>
      </c>
      <c r="E157" s="186">
        <v>42890</v>
      </c>
    </row>
    <row r="158" spans="1:5" x14ac:dyDescent="0.2">
      <c r="A158" s="83" t="s">
        <v>99</v>
      </c>
      <c r="B158" s="83" t="s">
        <v>907</v>
      </c>
      <c r="C158" s="187" t="str">
        <f t="shared" si="1"/>
        <v>F712531103200/RU12</v>
      </c>
      <c r="D158" s="185" t="s">
        <v>893</v>
      </c>
      <c r="E158" s="186">
        <v>38680</v>
      </c>
    </row>
    <row r="159" spans="1:5" x14ac:dyDescent="0.2">
      <c r="A159" s="83" t="s">
        <v>99</v>
      </c>
      <c r="B159" s="83" t="s">
        <v>909</v>
      </c>
      <c r="C159" s="187" t="str">
        <f t="shared" si="1"/>
        <v>F714531403200/RU12</v>
      </c>
      <c r="D159" s="185" t="s">
        <v>893</v>
      </c>
      <c r="E159" s="186">
        <v>37760</v>
      </c>
    </row>
    <row r="160" spans="1:5" x14ac:dyDescent="0.2">
      <c r="A160" s="83" t="s">
        <v>99</v>
      </c>
      <c r="B160" s="83" t="s">
        <v>910</v>
      </c>
      <c r="C160" s="187" t="str">
        <f t="shared" si="1"/>
        <v>F712531103300/RU12</v>
      </c>
      <c r="D160" s="185" t="s">
        <v>894</v>
      </c>
      <c r="E160" s="186">
        <v>35930</v>
      </c>
    </row>
    <row r="161" spans="1:5" x14ac:dyDescent="0.2">
      <c r="A161" s="83" t="s">
        <v>99</v>
      </c>
      <c r="B161" s="83" t="s">
        <v>912</v>
      </c>
      <c r="C161" s="187" t="str">
        <f t="shared" ref="C161:C172" si="2">CONCATENATE(B161,"/",A161)</f>
        <v>F714531403300/RU12</v>
      </c>
      <c r="D161" s="185" t="s">
        <v>894</v>
      </c>
      <c r="E161" s="186">
        <v>35010</v>
      </c>
    </row>
    <row r="162" spans="1:5" x14ac:dyDescent="0.2">
      <c r="A162" s="83" t="s">
        <v>99</v>
      </c>
      <c r="B162" s="83" t="s">
        <v>913</v>
      </c>
      <c r="C162" s="187" t="str">
        <f t="shared" si="2"/>
        <v>F714531403230/RU12</v>
      </c>
      <c r="D162" s="185" t="s">
        <v>916</v>
      </c>
      <c r="E162" s="186">
        <v>35030</v>
      </c>
    </row>
    <row r="163" spans="1:5" x14ac:dyDescent="0.2">
      <c r="A163" s="83" t="s">
        <v>99</v>
      </c>
      <c r="B163" s="83" t="s">
        <v>914</v>
      </c>
      <c r="C163" s="187" t="str">
        <f t="shared" si="2"/>
        <v>F714531403330/RU12</v>
      </c>
      <c r="D163" s="185" t="s">
        <v>917</v>
      </c>
      <c r="E163" s="186">
        <v>34860</v>
      </c>
    </row>
    <row r="164" spans="1:5" x14ac:dyDescent="0.2">
      <c r="A164" s="83" t="s">
        <v>99</v>
      </c>
      <c r="B164" s="83" t="s">
        <v>915</v>
      </c>
      <c r="C164" s="187" t="str">
        <f t="shared" si="2"/>
        <v>F714531403340/RU12</v>
      </c>
      <c r="D164" s="185" t="s">
        <v>918</v>
      </c>
      <c r="E164" s="186">
        <v>32450</v>
      </c>
    </row>
    <row r="165" spans="1:5" x14ac:dyDescent="0.2">
      <c r="A165" s="83" t="s">
        <v>99</v>
      </c>
      <c r="B165" s="83" t="s">
        <v>745</v>
      </c>
      <c r="C165" s="187" t="str">
        <f t="shared" si="2"/>
        <v>F714421403130/RU12</v>
      </c>
      <c r="D165" s="185" t="s">
        <v>875</v>
      </c>
      <c r="E165" s="186">
        <v>37700</v>
      </c>
    </row>
    <row r="166" spans="1:5" x14ac:dyDescent="0.2">
      <c r="A166" s="83" t="s">
        <v>626</v>
      </c>
      <c r="B166" s="83" t="s">
        <v>553</v>
      </c>
      <c r="C166" s="187" t="str">
        <f t="shared" si="2"/>
        <v>F714421253102/RU18</v>
      </c>
      <c r="D166" s="185" t="s">
        <v>865</v>
      </c>
      <c r="E166" s="186">
        <v>44600</v>
      </c>
    </row>
    <row r="167" spans="1:5" x14ac:dyDescent="0.2">
      <c r="A167" s="83" t="s">
        <v>626</v>
      </c>
      <c r="B167" s="83" t="s">
        <v>889</v>
      </c>
      <c r="C167" s="187" t="str">
        <f t="shared" si="2"/>
        <v>F714421253100/RU18</v>
      </c>
      <c r="D167" s="185" t="s">
        <v>892</v>
      </c>
      <c r="E167" s="186">
        <v>44440</v>
      </c>
    </row>
    <row r="168" spans="1:5" x14ac:dyDescent="0.2">
      <c r="A168" s="83" t="s">
        <v>626</v>
      </c>
      <c r="B168" s="83" t="s">
        <v>904</v>
      </c>
      <c r="C168" s="187" t="str">
        <f t="shared" si="2"/>
        <v>F712421103100/RU18</v>
      </c>
      <c r="D168" s="185" t="s">
        <v>892</v>
      </c>
      <c r="E168" s="186">
        <v>45040</v>
      </c>
    </row>
    <row r="169" spans="1:5" x14ac:dyDescent="0.2">
      <c r="A169" s="83" t="s">
        <v>626</v>
      </c>
      <c r="B169" s="83" t="s">
        <v>890</v>
      </c>
      <c r="C169" s="187" t="str">
        <f t="shared" si="2"/>
        <v>F714531253200/RU18</v>
      </c>
      <c r="D169" s="185" t="s">
        <v>893</v>
      </c>
      <c r="E169" s="186">
        <v>39200</v>
      </c>
    </row>
    <row r="170" spans="1:5" x14ac:dyDescent="0.2">
      <c r="A170" s="83" t="s">
        <v>626</v>
      </c>
      <c r="B170" s="83" t="s">
        <v>907</v>
      </c>
      <c r="C170" s="187" t="str">
        <f t="shared" si="2"/>
        <v>F712531103200/RU18</v>
      </c>
      <c r="D170" s="185" t="s">
        <v>893</v>
      </c>
      <c r="E170" s="186">
        <v>39800</v>
      </c>
    </row>
    <row r="171" spans="1:5" x14ac:dyDescent="0.2">
      <c r="A171" s="83" t="s">
        <v>626</v>
      </c>
      <c r="B171" s="83" t="s">
        <v>891</v>
      </c>
      <c r="C171" s="187" t="str">
        <f t="shared" si="2"/>
        <v>F714531253300/RU18</v>
      </c>
      <c r="D171" s="185" t="s">
        <v>894</v>
      </c>
      <c r="E171" s="186">
        <v>37310</v>
      </c>
    </row>
    <row r="172" spans="1:5" x14ac:dyDescent="0.2">
      <c r="A172" s="83" t="s">
        <v>626</v>
      </c>
      <c r="B172" s="83" t="s">
        <v>910</v>
      </c>
      <c r="C172" s="187" t="str">
        <f t="shared" si="2"/>
        <v>F712531103300/RU18</v>
      </c>
      <c r="D172" s="185" t="s">
        <v>894</v>
      </c>
      <c r="E172" s="186">
        <v>37910</v>
      </c>
    </row>
    <row r="173" spans="1:5" x14ac:dyDescent="0.2">
      <c r="A173" s="206" t="s">
        <v>223</v>
      </c>
      <c r="B173" s="206" t="s">
        <v>594</v>
      </c>
      <c r="C173" s="206"/>
      <c r="D173" s="207" t="s">
        <v>831</v>
      </c>
      <c r="E173" s="208"/>
    </row>
    <row r="174" spans="1:5" x14ac:dyDescent="0.2">
      <c r="A174" s="83" t="s">
        <v>2</v>
      </c>
      <c r="B174" s="83" t="s">
        <v>691</v>
      </c>
      <c r="C174" s="187" t="str">
        <f t="shared" ref="C174:C203" si="3">CONCATENATE(B174,"/",A174)</f>
        <v>F712421104151/RU10</v>
      </c>
      <c r="D174" s="185" t="s">
        <v>632</v>
      </c>
      <c r="E174" s="186">
        <v>32910</v>
      </c>
    </row>
    <row r="175" spans="1:5" x14ac:dyDescent="0.2">
      <c r="A175" s="83" t="s">
        <v>2</v>
      </c>
      <c r="B175" s="83" t="s">
        <v>225</v>
      </c>
      <c r="C175" s="187" t="str">
        <f t="shared" si="3"/>
        <v>F712301254713/RU10</v>
      </c>
      <c r="D175" s="185" t="s">
        <v>688</v>
      </c>
      <c r="E175" s="186">
        <v>76960</v>
      </c>
    </row>
    <row r="176" spans="1:5" x14ac:dyDescent="0.2">
      <c r="A176" s="83" t="s">
        <v>2</v>
      </c>
      <c r="B176" s="83" t="s">
        <v>332</v>
      </c>
      <c r="C176" s="187" t="str">
        <f t="shared" si="3"/>
        <v>F712421254161/RU10</v>
      </c>
      <c r="D176" s="185" t="s">
        <v>772</v>
      </c>
      <c r="E176" s="186">
        <v>40990</v>
      </c>
    </row>
    <row r="177" spans="1:5" x14ac:dyDescent="0.2">
      <c r="A177" s="83" t="s">
        <v>2</v>
      </c>
      <c r="B177" s="83" t="s">
        <v>629</v>
      </c>
      <c r="C177" s="187" t="str">
        <f t="shared" si="3"/>
        <v>F712421254151/RU10</v>
      </c>
      <c r="D177" s="185" t="s">
        <v>632</v>
      </c>
      <c r="E177" s="186">
        <v>32310</v>
      </c>
    </row>
    <row r="178" spans="1:5" x14ac:dyDescent="0.2">
      <c r="A178" s="83" t="s">
        <v>99</v>
      </c>
      <c r="B178" s="83" t="s">
        <v>617</v>
      </c>
      <c r="C178" s="187" t="str">
        <f t="shared" si="3"/>
        <v>F714531254261/RU12</v>
      </c>
      <c r="D178" s="185" t="s">
        <v>774</v>
      </c>
      <c r="E178" s="186">
        <v>32380</v>
      </c>
    </row>
    <row r="179" spans="1:5" x14ac:dyDescent="0.2">
      <c r="A179" s="198" t="s">
        <v>99</v>
      </c>
      <c r="B179" s="83" t="s">
        <v>299</v>
      </c>
      <c r="C179" s="187" t="str">
        <f t="shared" si="3"/>
        <v>F714411254151/RU12</v>
      </c>
      <c r="D179" s="185" t="s">
        <v>632</v>
      </c>
      <c r="E179" s="186">
        <v>35530</v>
      </c>
    </row>
    <row r="180" spans="1:5" x14ac:dyDescent="0.2">
      <c r="A180" s="83" t="s">
        <v>99</v>
      </c>
      <c r="B180" s="83" t="s">
        <v>615</v>
      </c>
      <c r="C180" s="187" t="str">
        <f t="shared" si="3"/>
        <v>F714531254361/RU12</v>
      </c>
      <c r="D180" s="185" t="s">
        <v>866</v>
      </c>
      <c r="E180" s="186">
        <v>29860</v>
      </c>
    </row>
    <row r="181" spans="1:5" x14ac:dyDescent="0.2">
      <c r="A181" s="83" t="s">
        <v>2</v>
      </c>
      <c r="B181" s="83" t="s">
        <v>26</v>
      </c>
      <c r="C181" s="187" t="str">
        <f t="shared" si="3"/>
        <v>F712511254552/RU10</v>
      </c>
      <c r="D181" s="185" t="s">
        <v>323</v>
      </c>
      <c r="E181" s="186">
        <v>32890</v>
      </c>
    </row>
    <row r="182" spans="1:5" x14ac:dyDescent="0.2">
      <c r="A182" s="83" t="s">
        <v>2</v>
      </c>
      <c r="B182" s="83" t="s">
        <v>80</v>
      </c>
      <c r="C182" s="187" t="str">
        <f t="shared" si="3"/>
        <v>F712511404552/RU10</v>
      </c>
      <c r="D182" s="185" t="s">
        <v>323</v>
      </c>
      <c r="E182" s="186">
        <v>32570</v>
      </c>
    </row>
    <row r="183" spans="1:5" x14ac:dyDescent="0.2">
      <c r="A183" s="83" t="s">
        <v>99</v>
      </c>
      <c r="B183" s="83" t="s">
        <v>98</v>
      </c>
      <c r="C183" s="187" t="str">
        <f t="shared" si="3"/>
        <v>F714511254552/RU12</v>
      </c>
      <c r="D183" s="185" t="s">
        <v>323</v>
      </c>
      <c r="E183" s="186">
        <v>31060</v>
      </c>
    </row>
    <row r="184" spans="1:5" x14ac:dyDescent="0.2">
      <c r="A184" s="83" t="s">
        <v>2</v>
      </c>
      <c r="B184" s="83" t="s">
        <v>699</v>
      </c>
      <c r="C184" s="187" t="str">
        <f t="shared" si="3"/>
        <v>F712421254102/RU10</v>
      </c>
      <c r="D184" s="185" t="s">
        <v>322</v>
      </c>
      <c r="E184" s="186">
        <v>44100</v>
      </c>
    </row>
    <row r="185" spans="1:5" x14ac:dyDescent="0.2">
      <c r="A185" s="83" t="s">
        <v>2</v>
      </c>
      <c r="B185" s="83" t="s">
        <v>810</v>
      </c>
      <c r="C185" s="187" t="str">
        <f t="shared" si="3"/>
        <v>F712421104102/RU10</v>
      </c>
      <c r="D185" s="185" t="s">
        <v>322</v>
      </c>
      <c r="E185" s="186">
        <v>44700</v>
      </c>
    </row>
    <row r="186" spans="1:5" x14ac:dyDescent="0.2">
      <c r="A186" s="83" t="s">
        <v>99</v>
      </c>
      <c r="B186" s="83" t="s">
        <v>263</v>
      </c>
      <c r="C186" s="187" t="str">
        <f t="shared" si="3"/>
        <v>F714411254102/RU12</v>
      </c>
      <c r="D186" s="185" t="s">
        <v>867</v>
      </c>
      <c r="E186" s="186">
        <v>46400</v>
      </c>
    </row>
    <row r="187" spans="1:5" x14ac:dyDescent="0.2">
      <c r="A187" s="83" t="s">
        <v>2</v>
      </c>
      <c r="B187" s="83" t="s">
        <v>282</v>
      </c>
      <c r="C187" s="187" t="str">
        <f t="shared" si="3"/>
        <v>F712531404351/RU10</v>
      </c>
      <c r="D187" s="185" t="s">
        <v>784</v>
      </c>
      <c r="E187" s="186">
        <v>29450</v>
      </c>
    </row>
    <row r="188" spans="1:5" x14ac:dyDescent="0.2">
      <c r="A188" s="83" t="s">
        <v>2</v>
      </c>
      <c r="B188" s="83" t="s">
        <v>284</v>
      </c>
      <c r="C188" s="187" t="str">
        <f t="shared" si="3"/>
        <v>F712421404161/RU10</v>
      </c>
      <c r="D188" s="185" t="s">
        <v>772</v>
      </c>
      <c r="E188" s="186">
        <v>40670</v>
      </c>
    </row>
    <row r="189" spans="1:5" x14ac:dyDescent="0.2">
      <c r="A189" s="83" t="s">
        <v>2</v>
      </c>
      <c r="B189" s="83" t="s">
        <v>287</v>
      </c>
      <c r="C189" s="187" t="str">
        <f t="shared" si="3"/>
        <v>F712531404361/RU10</v>
      </c>
      <c r="D189" s="185" t="s">
        <v>257</v>
      </c>
      <c r="E189" s="186">
        <v>29390</v>
      </c>
    </row>
    <row r="190" spans="1:5" x14ac:dyDescent="0.2">
      <c r="A190" s="83" t="s">
        <v>2</v>
      </c>
      <c r="B190" s="83" t="s">
        <v>286</v>
      </c>
      <c r="C190" s="187" t="str">
        <f t="shared" si="3"/>
        <v>F712421404151/RU10</v>
      </c>
      <c r="D190" s="185" t="s">
        <v>632</v>
      </c>
      <c r="E190" s="186">
        <v>31990</v>
      </c>
    </row>
    <row r="191" spans="1:5" x14ac:dyDescent="0.2">
      <c r="A191" s="83" t="s">
        <v>2</v>
      </c>
      <c r="B191" s="83" t="s">
        <v>555</v>
      </c>
      <c r="C191" s="187" t="str">
        <f t="shared" si="3"/>
        <v>F712531404261/RU10</v>
      </c>
      <c r="D191" s="185" t="s">
        <v>774</v>
      </c>
      <c r="E191" s="186">
        <v>31110</v>
      </c>
    </row>
    <row r="192" spans="1:5" x14ac:dyDescent="0.2">
      <c r="A192" s="83" t="s">
        <v>99</v>
      </c>
      <c r="B192" s="83" t="s">
        <v>39</v>
      </c>
      <c r="C192" s="187" t="str">
        <f t="shared" si="3"/>
        <v>F714411254161/RU12</v>
      </c>
      <c r="D192" s="185" t="s">
        <v>772</v>
      </c>
      <c r="E192" s="186">
        <v>40600</v>
      </c>
    </row>
    <row r="193" spans="1:5" x14ac:dyDescent="0.2">
      <c r="A193" s="83" t="s">
        <v>2</v>
      </c>
      <c r="B193" s="83" t="s">
        <v>313</v>
      </c>
      <c r="C193" s="187" t="str">
        <f t="shared" si="3"/>
        <v>F712421104161/RU10</v>
      </c>
      <c r="D193" s="185" t="s">
        <v>772</v>
      </c>
      <c r="E193" s="186">
        <v>41590</v>
      </c>
    </row>
    <row r="194" spans="1:5" x14ac:dyDescent="0.2">
      <c r="A194" s="83" t="s">
        <v>99</v>
      </c>
      <c r="B194" s="83" t="s">
        <v>616</v>
      </c>
      <c r="C194" s="187" t="str">
        <f t="shared" si="3"/>
        <v>F714531254351/RU12</v>
      </c>
      <c r="D194" s="185" t="s">
        <v>868</v>
      </c>
      <c r="E194" s="186">
        <v>29570</v>
      </c>
    </row>
    <row r="195" spans="1:5" x14ac:dyDescent="0.2">
      <c r="A195" s="83" t="s">
        <v>626</v>
      </c>
      <c r="B195" s="83" t="s">
        <v>616</v>
      </c>
      <c r="C195" s="187" t="str">
        <f t="shared" si="3"/>
        <v>F714531254351/RU18</v>
      </c>
      <c r="D195" s="185" t="s">
        <v>868</v>
      </c>
      <c r="E195" s="186">
        <v>30870</v>
      </c>
    </row>
    <row r="196" spans="1:5" x14ac:dyDescent="0.2">
      <c r="A196" s="83" t="s">
        <v>626</v>
      </c>
      <c r="B196" s="83" t="s">
        <v>810</v>
      </c>
      <c r="C196" s="187" t="str">
        <f t="shared" si="3"/>
        <v>F712421104102/RU18</v>
      </c>
      <c r="D196" s="185" t="s">
        <v>322</v>
      </c>
      <c r="E196" s="186">
        <v>45800</v>
      </c>
    </row>
    <row r="197" spans="1:5" x14ac:dyDescent="0.2">
      <c r="A197" s="83" t="s">
        <v>626</v>
      </c>
      <c r="B197" s="83" t="s">
        <v>98</v>
      </c>
      <c r="C197" s="187" t="str">
        <f t="shared" si="3"/>
        <v>F714511254552/RU18</v>
      </c>
      <c r="D197" s="185" t="s">
        <v>323</v>
      </c>
      <c r="E197" s="186">
        <v>33990</v>
      </c>
    </row>
    <row r="198" spans="1:5" x14ac:dyDescent="0.2">
      <c r="A198" s="83" t="s">
        <v>626</v>
      </c>
      <c r="B198" s="83" t="s">
        <v>299</v>
      </c>
      <c r="C198" s="187" t="str">
        <f t="shared" si="3"/>
        <v>F714411254151/RU18</v>
      </c>
      <c r="D198" s="185" t="s">
        <v>632</v>
      </c>
      <c r="E198" s="186">
        <v>33410</v>
      </c>
    </row>
    <row r="199" spans="1:5" x14ac:dyDescent="0.2">
      <c r="A199" s="83" t="s">
        <v>626</v>
      </c>
      <c r="B199" s="83" t="s">
        <v>39</v>
      </c>
      <c r="C199" s="187" t="str">
        <f t="shared" si="3"/>
        <v>F714411254161/RU18</v>
      </c>
      <c r="D199" s="185" t="s">
        <v>772</v>
      </c>
      <c r="E199" s="186">
        <v>42090</v>
      </c>
    </row>
    <row r="200" spans="1:5" x14ac:dyDescent="0.2">
      <c r="A200" s="83" t="s">
        <v>626</v>
      </c>
      <c r="B200" s="83" t="s">
        <v>263</v>
      </c>
      <c r="C200" s="187" t="str">
        <f t="shared" si="3"/>
        <v>F714411254102/RU18</v>
      </c>
      <c r="D200" s="185" t="s">
        <v>867</v>
      </c>
      <c r="E200" s="186">
        <v>45200</v>
      </c>
    </row>
    <row r="201" spans="1:5" x14ac:dyDescent="0.2">
      <c r="A201" s="83" t="s">
        <v>626</v>
      </c>
      <c r="B201" s="83" t="s">
        <v>615</v>
      </c>
      <c r="C201" s="187" t="str">
        <f t="shared" si="3"/>
        <v>F714531254361/RU18</v>
      </c>
      <c r="D201" s="185" t="s">
        <v>866</v>
      </c>
      <c r="E201" s="186">
        <v>30810</v>
      </c>
    </row>
    <row r="202" spans="1:5" x14ac:dyDescent="0.2">
      <c r="A202" s="83" t="s">
        <v>626</v>
      </c>
      <c r="B202" s="83" t="s">
        <v>617</v>
      </c>
      <c r="C202" s="187" t="str">
        <f t="shared" si="3"/>
        <v>F714531254261/RU18</v>
      </c>
      <c r="D202" s="185" t="s">
        <v>774</v>
      </c>
      <c r="E202" s="186">
        <v>32530</v>
      </c>
    </row>
    <row r="203" spans="1:5" x14ac:dyDescent="0.2">
      <c r="A203" s="83" t="s">
        <v>2</v>
      </c>
      <c r="B203" s="83" t="s">
        <v>718</v>
      </c>
      <c r="C203" s="187" t="str">
        <f t="shared" si="3"/>
        <v>F712411254106/RU10</v>
      </c>
      <c r="D203" s="185" t="s">
        <v>759</v>
      </c>
      <c r="E203" s="186">
        <v>45980</v>
      </c>
    </row>
    <row r="204" spans="1:5" x14ac:dyDescent="0.2">
      <c r="A204" s="206" t="s">
        <v>223</v>
      </c>
      <c r="B204" s="206" t="s">
        <v>594</v>
      </c>
      <c r="C204" s="206"/>
      <c r="D204" s="207" t="s">
        <v>832</v>
      </c>
      <c r="E204" s="208"/>
    </row>
    <row r="205" spans="1:5" x14ac:dyDescent="0.2">
      <c r="A205" s="83" t="s">
        <v>2</v>
      </c>
      <c r="B205" s="83" t="s">
        <v>66</v>
      </c>
      <c r="C205" s="187" t="str">
        <f t="shared" ref="C205:C221" si="4">CONCATENATE(B205,"/",A205)</f>
        <v>F712301257329/RU10</v>
      </c>
      <c r="D205" s="185" t="s">
        <v>773</v>
      </c>
      <c r="E205" s="186">
        <v>39910.399999999994</v>
      </c>
    </row>
    <row r="206" spans="1:5" x14ac:dyDescent="0.2">
      <c r="A206" s="83" t="s">
        <v>626</v>
      </c>
      <c r="B206" s="83" t="s">
        <v>66</v>
      </c>
      <c r="C206" s="187" t="str">
        <f t="shared" si="4"/>
        <v>F712301257329/RU18</v>
      </c>
      <c r="D206" s="185" t="s">
        <v>773</v>
      </c>
      <c r="E206" s="186">
        <v>40409.899999999994</v>
      </c>
    </row>
    <row r="207" spans="1:5" x14ac:dyDescent="0.2">
      <c r="A207" s="83" t="s">
        <v>99</v>
      </c>
      <c r="B207" s="83" t="s">
        <v>66</v>
      </c>
      <c r="C207" s="187" t="str">
        <f t="shared" si="4"/>
        <v>F712301257329/RU12</v>
      </c>
      <c r="D207" s="185" t="s">
        <v>773</v>
      </c>
      <c r="E207" s="186">
        <v>40409.899999999994</v>
      </c>
    </row>
    <row r="208" spans="1:5" x14ac:dyDescent="0.2">
      <c r="A208" s="83" t="s">
        <v>99</v>
      </c>
      <c r="B208" s="83" t="s">
        <v>619</v>
      </c>
      <c r="C208" s="187" t="str">
        <f t="shared" si="4"/>
        <v>F714451407109/RU12</v>
      </c>
      <c r="D208" s="185" t="s">
        <v>869</v>
      </c>
      <c r="E208" s="186">
        <v>29490</v>
      </c>
    </row>
    <row r="209" spans="1:5" x14ac:dyDescent="0.2">
      <c r="A209" s="83" t="s">
        <v>2</v>
      </c>
      <c r="B209" s="83" t="s">
        <v>620</v>
      </c>
      <c r="C209" s="187" t="str">
        <f t="shared" si="4"/>
        <v>F712451407109/RU10</v>
      </c>
      <c r="D209" s="185" t="s">
        <v>775</v>
      </c>
      <c r="E209" s="186">
        <v>32560</v>
      </c>
    </row>
    <row r="210" spans="1:5" x14ac:dyDescent="0.2">
      <c r="A210" s="83" t="s">
        <v>2</v>
      </c>
      <c r="B210" s="83" t="s">
        <v>65</v>
      </c>
      <c r="C210" s="187" t="str">
        <f t="shared" si="4"/>
        <v>F712301257129/RU10</v>
      </c>
      <c r="D210" s="185" t="s">
        <v>777</v>
      </c>
      <c r="E210" s="186">
        <v>62580</v>
      </c>
    </row>
    <row r="211" spans="1:5" x14ac:dyDescent="0.2">
      <c r="A211" s="83" t="s">
        <v>626</v>
      </c>
      <c r="B211" s="83" t="s">
        <v>65</v>
      </c>
      <c r="C211" s="187" t="str">
        <f t="shared" si="4"/>
        <v>F712301257129/RU18</v>
      </c>
      <c r="D211" s="185" t="s">
        <v>777</v>
      </c>
      <c r="E211" s="186">
        <v>63080</v>
      </c>
    </row>
    <row r="212" spans="1:5" x14ac:dyDescent="0.2">
      <c r="A212" s="83" t="s">
        <v>2</v>
      </c>
      <c r="B212" s="83" t="s">
        <v>140</v>
      </c>
      <c r="C212" s="187" t="str">
        <f t="shared" si="4"/>
        <v>F712301257489/RU10</v>
      </c>
      <c r="D212" s="185" t="s">
        <v>781</v>
      </c>
      <c r="E212" s="186">
        <v>41630.149999999994</v>
      </c>
    </row>
    <row r="213" spans="1:5" x14ac:dyDescent="0.2">
      <c r="A213" s="83" t="s">
        <v>2</v>
      </c>
      <c r="B213" s="83" t="s">
        <v>79</v>
      </c>
      <c r="C213" s="187" t="str">
        <f t="shared" si="4"/>
        <v>F712451257109/RU10</v>
      </c>
      <c r="D213" s="185" t="s">
        <v>782</v>
      </c>
      <c r="E213" s="186">
        <v>32880</v>
      </c>
    </row>
    <row r="214" spans="1:5" x14ac:dyDescent="0.2">
      <c r="A214" s="83" t="s">
        <v>99</v>
      </c>
      <c r="B214" s="83" t="s">
        <v>237</v>
      </c>
      <c r="C214" s="187" t="str">
        <f t="shared" si="4"/>
        <v>F714551407369/RU12</v>
      </c>
      <c r="D214" s="185" t="s">
        <v>870</v>
      </c>
      <c r="E214" s="186">
        <v>20720</v>
      </c>
    </row>
    <row r="215" spans="1:5" x14ac:dyDescent="0.2">
      <c r="A215" s="83" t="s">
        <v>99</v>
      </c>
      <c r="B215" s="83" t="s">
        <v>181</v>
      </c>
      <c r="C215" s="187" t="str">
        <f t="shared" si="4"/>
        <v>F714551407450/RU12</v>
      </c>
      <c r="D215" s="185" t="s">
        <v>786</v>
      </c>
      <c r="E215" s="186">
        <v>23050</v>
      </c>
    </row>
    <row r="216" spans="1:5" x14ac:dyDescent="0.2">
      <c r="A216" s="83" t="s">
        <v>99</v>
      </c>
      <c r="B216" s="83" t="s">
        <v>140</v>
      </c>
      <c r="C216" s="187" t="str">
        <f t="shared" si="4"/>
        <v>F712301257489/RU12</v>
      </c>
      <c r="D216" s="185" t="s">
        <v>781</v>
      </c>
      <c r="E216" s="186">
        <v>42129.649999999994</v>
      </c>
    </row>
    <row r="217" spans="1:5" x14ac:dyDescent="0.2">
      <c r="A217" s="83" t="s">
        <v>626</v>
      </c>
      <c r="B217" s="83" t="s">
        <v>140</v>
      </c>
      <c r="C217" s="187" t="str">
        <f t="shared" si="4"/>
        <v>F712301257489/RU18</v>
      </c>
      <c r="D217" s="185" t="s">
        <v>781</v>
      </c>
      <c r="E217" s="186">
        <v>42129.649999999994</v>
      </c>
    </row>
    <row r="218" spans="1:5" x14ac:dyDescent="0.2">
      <c r="A218" s="83" t="s">
        <v>99</v>
      </c>
      <c r="B218" s="83" t="s">
        <v>65</v>
      </c>
      <c r="C218" s="187" t="str">
        <f t="shared" si="4"/>
        <v>F712301257129/RU12</v>
      </c>
      <c r="D218" s="185" t="s">
        <v>777</v>
      </c>
      <c r="E218" s="186">
        <v>63080</v>
      </c>
    </row>
    <row r="219" spans="1:5" x14ac:dyDescent="0.2">
      <c r="A219" s="83" t="s">
        <v>626</v>
      </c>
      <c r="B219" s="198" t="s">
        <v>181</v>
      </c>
      <c r="C219" s="187" t="str">
        <f t="shared" si="4"/>
        <v>F714551407450/RU18</v>
      </c>
      <c r="D219" s="185" t="s">
        <v>786</v>
      </c>
      <c r="E219" s="186">
        <v>23550</v>
      </c>
    </row>
    <row r="220" spans="1:5" x14ac:dyDescent="0.2">
      <c r="A220" s="83" t="s">
        <v>626</v>
      </c>
      <c r="B220" s="83" t="s">
        <v>620</v>
      </c>
      <c r="C220" s="187" t="str">
        <f t="shared" si="4"/>
        <v>F712451407109/RU18</v>
      </c>
      <c r="D220" s="185" t="s">
        <v>775</v>
      </c>
      <c r="E220" s="186">
        <v>33660</v>
      </c>
    </row>
    <row r="221" spans="1:5" x14ac:dyDescent="0.2">
      <c r="A221" s="83" t="s">
        <v>626</v>
      </c>
      <c r="B221" s="83" t="s">
        <v>619</v>
      </c>
      <c r="C221" s="187" t="str">
        <f t="shared" si="4"/>
        <v>F714451407109/RU18</v>
      </c>
      <c r="D221" s="185" t="s">
        <v>869</v>
      </c>
      <c r="E221" s="186">
        <v>33660</v>
      </c>
    </row>
    <row r="222" spans="1:5" x14ac:dyDescent="0.2">
      <c r="A222" s="206" t="s">
        <v>223</v>
      </c>
      <c r="B222" s="206" t="s">
        <v>594</v>
      </c>
      <c r="C222" s="206"/>
      <c r="D222" s="207" t="s">
        <v>833</v>
      </c>
      <c r="E222" s="208"/>
    </row>
    <row r="223" spans="1:5" x14ac:dyDescent="0.2">
      <c r="A223" s="83" t="s">
        <v>626</v>
      </c>
      <c r="B223" s="83" t="s">
        <v>627</v>
      </c>
      <c r="C223" s="187" t="str">
        <f t="shared" ref="C223:C228" si="5">CONCATENATE(B223,"/",A223)</f>
        <v>F714431256169/RU18</v>
      </c>
      <c r="D223" s="185" t="s">
        <v>630</v>
      </c>
      <c r="E223" s="186">
        <v>26490</v>
      </c>
    </row>
    <row r="224" spans="1:5" x14ac:dyDescent="0.2">
      <c r="A224" s="83" t="s">
        <v>626</v>
      </c>
      <c r="B224" s="83" t="s">
        <v>628</v>
      </c>
      <c r="C224" s="187" t="str">
        <f t="shared" si="5"/>
        <v>F714531256469/RU18</v>
      </c>
      <c r="D224" s="185" t="s">
        <v>631</v>
      </c>
      <c r="E224" s="186">
        <v>22900</v>
      </c>
    </row>
    <row r="225" spans="1:5" x14ac:dyDescent="0.2">
      <c r="A225" s="83" t="s">
        <v>99</v>
      </c>
      <c r="B225" s="83" t="s">
        <v>627</v>
      </c>
      <c r="C225" s="187" t="str">
        <f t="shared" si="5"/>
        <v>F714431256169/RU12</v>
      </c>
      <c r="D225" s="185" t="s">
        <v>630</v>
      </c>
      <c r="E225" s="186">
        <v>25990</v>
      </c>
    </row>
    <row r="226" spans="1:5" x14ac:dyDescent="0.2">
      <c r="A226" s="83" t="s">
        <v>99</v>
      </c>
      <c r="B226" s="83" t="s">
        <v>628</v>
      </c>
      <c r="C226" s="187" t="str">
        <f t="shared" si="5"/>
        <v>F714531256469/RU12</v>
      </c>
      <c r="D226" s="185" t="s">
        <v>631</v>
      </c>
      <c r="E226" s="186">
        <v>22400</v>
      </c>
    </row>
    <row r="227" spans="1:5" x14ac:dyDescent="0.2">
      <c r="A227" s="83" t="s">
        <v>2</v>
      </c>
      <c r="B227" s="83" t="s">
        <v>628</v>
      </c>
      <c r="C227" s="187" t="str">
        <f t="shared" si="5"/>
        <v>F714531256469/RU10</v>
      </c>
      <c r="D227" s="185" t="s">
        <v>631</v>
      </c>
      <c r="E227" s="186">
        <v>22900</v>
      </c>
    </row>
    <row r="228" spans="1:5" x14ac:dyDescent="0.2">
      <c r="A228" s="83" t="s">
        <v>2</v>
      </c>
      <c r="B228" s="83" t="s">
        <v>627</v>
      </c>
      <c r="C228" s="187" t="str">
        <f t="shared" si="5"/>
        <v>F714431256169/RU10</v>
      </c>
      <c r="D228" s="185" t="s">
        <v>630</v>
      </c>
      <c r="E228" s="186">
        <v>26490</v>
      </c>
    </row>
    <row r="229" spans="1:5" x14ac:dyDescent="0.2">
      <c r="A229" s="206" t="s">
        <v>223</v>
      </c>
      <c r="B229" s="206" t="s">
        <v>594</v>
      </c>
      <c r="C229" s="206"/>
      <c r="D229" s="207" t="s">
        <v>834</v>
      </c>
      <c r="E229" s="208"/>
    </row>
    <row r="230" spans="1:5" x14ac:dyDescent="0.2">
      <c r="A230" s="83" t="s">
        <v>2</v>
      </c>
      <c r="B230" s="83" t="s">
        <v>713</v>
      </c>
      <c r="C230" s="187" t="str">
        <f t="shared" ref="C230:C242" si="6">CONCATENATE(B230,"/",A230)</f>
        <v>F712541259217/RU10</v>
      </c>
      <c r="D230" s="185" t="s">
        <v>752</v>
      </c>
      <c r="E230" s="186">
        <v>25130</v>
      </c>
    </row>
    <row r="231" spans="1:5" x14ac:dyDescent="0.2">
      <c r="A231" s="83" t="s">
        <v>99</v>
      </c>
      <c r="B231" s="83" t="s">
        <v>714</v>
      </c>
      <c r="C231" s="187" t="str">
        <f t="shared" si="6"/>
        <v>F714541259217/RU12</v>
      </c>
      <c r="D231" s="185" t="s">
        <v>752</v>
      </c>
      <c r="E231" s="186">
        <v>23840</v>
      </c>
    </row>
    <row r="232" spans="1:5" x14ac:dyDescent="0.2">
      <c r="A232" s="83" t="s">
        <v>626</v>
      </c>
      <c r="B232" s="83" t="s">
        <v>714</v>
      </c>
      <c r="C232" s="187" t="str">
        <f t="shared" si="6"/>
        <v>F714541259217/RU18</v>
      </c>
      <c r="D232" s="185" t="s">
        <v>752</v>
      </c>
      <c r="E232" s="186">
        <v>26230</v>
      </c>
    </row>
    <row r="233" spans="1:5" x14ac:dyDescent="0.2">
      <c r="A233" s="83" t="s">
        <v>2</v>
      </c>
      <c r="B233" s="83" t="s">
        <v>819</v>
      </c>
      <c r="C233" s="187" t="str">
        <f t="shared" si="6"/>
        <v>F712541109206/RU10</v>
      </c>
      <c r="D233" s="185" t="s">
        <v>822</v>
      </c>
      <c r="E233" s="186">
        <v>28860</v>
      </c>
    </row>
    <row r="234" spans="1:5" x14ac:dyDescent="0.2">
      <c r="A234" s="83" t="s">
        <v>626</v>
      </c>
      <c r="B234" s="83" t="s">
        <v>819</v>
      </c>
      <c r="C234" s="187" t="str">
        <f t="shared" si="6"/>
        <v>F712541109206/RU18</v>
      </c>
      <c r="D234" s="185" t="s">
        <v>822</v>
      </c>
      <c r="E234" s="186">
        <v>29960</v>
      </c>
    </row>
    <row r="235" spans="1:5" x14ac:dyDescent="0.2">
      <c r="A235" s="83" t="s">
        <v>99</v>
      </c>
      <c r="B235" s="83" t="s">
        <v>819</v>
      </c>
      <c r="C235" s="187" t="str">
        <f t="shared" si="6"/>
        <v>F712541109206/RU12</v>
      </c>
      <c r="D235" s="185" t="s">
        <v>822</v>
      </c>
      <c r="E235" s="186">
        <v>27890</v>
      </c>
    </row>
    <row r="236" spans="1:5" x14ac:dyDescent="0.2">
      <c r="A236" s="83" t="s">
        <v>99</v>
      </c>
      <c r="B236" s="83" t="s">
        <v>621</v>
      </c>
      <c r="C236" s="187" t="str">
        <f t="shared" si="6"/>
        <v>F714541259206/RU12</v>
      </c>
      <c r="D236" s="185" t="s">
        <v>822</v>
      </c>
      <c r="E236" s="186">
        <v>27290</v>
      </c>
    </row>
    <row r="237" spans="1:5" x14ac:dyDescent="0.2">
      <c r="A237" s="83" t="s">
        <v>2</v>
      </c>
      <c r="B237" s="83" t="s">
        <v>820</v>
      </c>
      <c r="C237" s="187" t="str">
        <f t="shared" si="6"/>
        <v>F712541409206/RU10</v>
      </c>
      <c r="D237" s="185" t="s">
        <v>822</v>
      </c>
      <c r="E237" s="186">
        <v>27940</v>
      </c>
    </row>
    <row r="238" spans="1:5" x14ac:dyDescent="0.2">
      <c r="A238" s="83" t="s">
        <v>2</v>
      </c>
      <c r="B238" s="83" t="s">
        <v>821</v>
      </c>
      <c r="C238" s="187" t="str">
        <f t="shared" si="6"/>
        <v>F712541259206/RU10</v>
      </c>
      <c r="D238" s="185" t="s">
        <v>822</v>
      </c>
      <c r="E238" s="186">
        <v>28260</v>
      </c>
    </row>
    <row r="239" spans="1:5" x14ac:dyDescent="0.2">
      <c r="A239" s="83" t="s">
        <v>626</v>
      </c>
      <c r="B239" s="83" t="s">
        <v>621</v>
      </c>
      <c r="C239" s="187" t="str">
        <f t="shared" si="6"/>
        <v>F714541259206/RU18</v>
      </c>
      <c r="D239" s="185" t="s">
        <v>822</v>
      </c>
      <c r="E239" s="186">
        <v>29360</v>
      </c>
    </row>
    <row r="240" spans="1:5" x14ac:dyDescent="0.2">
      <c r="A240" s="83" t="s">
        <v>2</v>
      </c>
      <c r="B240" s="83" t="s">
        <v>841</v>
      </c>
      <c r="C240" s="187" t="str">
        <f>CONCATENATE(B240,"/",A240)</f>
        <v>F712541259426/RU10</v>
      </c>
      <c r="D240" s="185" t="s">
        <v>846</v>
      </c>
      <c r="E240" s="186">
        <v>27920</v>
      </c>
    </row>
    <row r="241" spans="1:7" x14ac:dyDescent="0.2">
      <c r="A241" s="83" t="s">
        <v>626</v>
      </c>
      <c r="B241" s="83" t="s">
        <v>841</v>
      </c>
      <c r="C241" s="187" t="str">
        <f>CONCATENATE(B241,"/",A241)</f>
        <v>F712541259426/RU18</v>
      </c>
      <c r="D241" s="185" t="s">
        <v>846</v>
      </c>
      <c r="E241" s="186">
        <v>29020</v>
      </c>
    </row>
    <row r="242" spans="1:7" x14ac:dyDescent="0.2">
      <c r="A242" s="83" t="s">
        <v>626</v>
      </c>
      <c r="B242" s="83" t="s">
        <v>842</v>
      </c>
      <c r="C242" s="187" t="str">
        <f t="shared" si="6"/>
        <v>F712541259226/RU18</v>
      </c>
      <c r="D242" s="185" t="s">
        <v>847</v>
      </c>
      <c r="E242" s="186">
        <v>28960</v>
      </c>
    </row>
    <row r="243" spans="1:7" x14ac:dyDescent="0.2">
      <c r="A243" s="83" t="s">
        <v>2</v>
      </c>
      <c r="B243" s="83" t="s">
        <v>842</v>
      </c>
      <c r="C243" s="187" t="str">
        <f>CONCATENATE(B243,"/",A243)</f>
        <v>F712541259226/RU10</v>
      </c>
      <c r="D243" s="185" t="s">
        <v>847</v>
      </c>
      <c r="E243" s="186">
        <v>27860</v>
      </c>
    </row>
    <row r="244" spans="1:7" x14ac:dyDescent="0.2">
      <c r="A244" s="83" t="s">
        <v>99</v>
      </c>
      <c r="B244" s="2" t="s">
        <v>851</v>
      </c>
      <c r="C244" s="187" t="str">
        <f t="shared" ref="C244:C249" si="7">CONCATENATE(B244,"/",A244)</f>
        <v>F714541259226/RU12</v>
      </c>
      <c r="D244" s="2" t="s">
        <v>876</v>
      </c>
      <c r="E244" s="186">
        <v>26590</v>
      </c>
    </row>
    <row r="245" spans="1:7" x14ac:dyDescent="0.2">
      <c r="A245" s="83" t="s">
        <v>99</v>
      </c>
      <c r="B245" s="2" t="s">
        <v>852</v>
      </c>
      <c r="C245" s="187" t="str">
        <f t="shared" si="7"/>
        <v>F714541259426/RU12</v>
      </c>
      <c r="D245" s="2" t="s">
        <v>846</v>
      </c>
      <c r="E245" s="186">
        <v>26890</v>
      </c>
    </row>
    <row r="246" spans="1:7" x14ac:dyDescent="0.2">
      <c r="A246" s="83" t="s">
        <v>2</v>
      </c>
      <c r="B246" s="2" t="s">
        <v>837</v>
      </c>
      <c r="C246" s="187" t="str">
        <f t="shared" si="7"/>
        <v>F712541109426/RU10</v>
      </c>
      <c r="D246" s="185" t="s">
        <v>846</v>
      </c>
      <c r="E246" s="186">
        <v>28520</v>
      </c>
    </row>
    <row r="247" spans="1:7" x14ac:dyDescent="0.2">
      <c r="A247" s="83" t="s">
        <v>2</v>
      </c>
      <c r="B247" s="2" t="s">
        <v>838</v>
      </c>
      <c r="C247" s="187" t="str">
        <f t="shared" si="7"/>
        <v>F712541409426/RU10</v>
      </c>
      <c r="D247" s="185" t="s">
        <v>846</v>
      </c>
      <c r="E247" s="186">
        <v>27600</v>
      </c>
    </row>
    <row r="248" spans="1:7" x14ac:dyDescent="0.2">
      <c r="A248" s="83" t="s">
        <v>2</v>
      </c>
      <c r="B248" s="2" t="s">
        <v>839</v>
      </c>
      <c r="C248" s="187" t="str">
        <f t="shared" si="7"/>
        <v>F712541109226/RU10</v>
      </c>
      <c r="D248" s="185" t="s">
        <v>847</v>
      </c>
      <c r="E248" s="186">
        <v>28460</v>
      </c>
    </row>
    <row r="249" spans="1:7" x14ac:dyDescent="0.2">
      <c r="A249" s="83" t="s">
        <v>2</v>
      </c>
      <c r="B249" s="2" t="s">
        <v>840</v>
      </c>
      <c r="C249" s="187" t="str">
        <f t="shared" si="7"/>
        <v>F712541409226/RU10</v>
      </c>
      <c r="D249" s="185" t="s">
        <v>847</v>
      </c>
      <c r="E249" s="186">
        <v>27540</v>
      </c>
    </row>
    <row r="250" spans="1:7" x14ac:dyDescent="0.2">
      <c r="G250" s="30"/>
    </row>
    <row r="252" spans="1:7" x14ac:dyDescent="0.2">
      <c r="F252" s="30"/>
    </row>
    <row r="255" spans="1:7" x14ac:dyDescent="0.2">
      <c r="E255" s="30"/>
    </row>
  </sheetData>
  <autoFilter ref="A1:E249" xr:uid="{4BC2753D-324D-4839-A998-C1B2B9408C51}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3FB9-EC2E-4ACA-BE96-62BA2D897F98}">
  <dimension ref="A1:E247"/>
  <sheetViews>
    <sheetView workbookViewId="0">
      <selection activeCell="D43" sqref="D43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4.1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 t="s">
        <v>920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639</v>
      </c>
      <c r="C4" s="187" t="str">
        <f t="shared" ref="C4:C96" si="0">CONCATENATE(B4,"/",A4)</f>
        <v>F712301251187/RU10</v>
      </c>
      <c r="D4" s="185" t="s">
        <v>751</v>
      </c>
      <c r="E4" s="186">
        <v>111220</v>
      </c>
    </row>
    <row r="5" spans="1:5" x14ac:dyDescent="0.2">
      <c r="A5" s="83" t="s">
        <v>2</v>
      </c>
      <c r="B5" s="83" t="s">
        <v>641</v>
      </c>
      <c r="C5" s="187" t="str">
        <f t="shared" si="0"/>
        <v>F712201251365/RU10</v>
      </c>
      <c r="D5" s="185" t="s">
        <v>754</v>
      </c>
      <c r="E5" s="186">
        <v>66590</v>
      </c>
    </row>
    <row r="6" spans="1:5" x14ac:dyDescent="0.2">
      <c r="A6" s="83" t="s">
        <v>2</v>
      </c>
      <c r="B6" s="83" t="s">
        <v>640</v>
      </c>
      <c r="C6" s="187" t="str">
        <f t="shared" si="0"/>
        <v>F712301251295/RU10</v>
      </c>
      <c r="D6" s="185" t="s">
        <v>755</v>
      </c>
      <c r="E6" s="186">
        <v>69920</v>
      </c>
    </row>
    <row r="7" spans="1:5" x14ac:dyDescent="0.2">
      <c r="A7" s="83" t="s">
        <v>2</v>
      </c>
      <c r="B7" s="83" t="s">
        <v>622</v>
      </c>
      <c r="C7" s="187" t="str">
        <f t="shared" si="0"/>
        <v>F712301251369/RU10</v>
      </c>
      <c r="D7" s="185" t="s">
        <v>624</v>
      </c>
      <c r="E7" s="186">
        <v>60710.400000000001</v>
      </c>
    </row>
    <row r="8" spans="1:5" x14ac:dyDescent="0.2">
      <c r="A8" s="83" t="s">
        <v>2</v>
      </c>
      <c r="B8" s="83" t="s">
        <v>802</v>
      </c>
      <c r="C8" s="187" t="str">
        <f t="shared" si="0"/>
        <v>F712431251129/RU10</v>
      </c>
      <c r="D8" s="185" t="s">
        <v>757</v>
      </c>
      <c r="E8" s="186">
        <v>42860</v>
      </c>
    </row>
    <row r="9" spans="1:5" x14ac:dyDescent="0.2">
      <c r="A9" s="83" t="s">
        <v>99</v>
      </c>
      <c r="B9" s="83" t="s">
        <v>802</v>
      </c>
      <c r="C9" s="187" t="str">
        <f t="shared" si="0"/>
        <v>F712431251129/RU12</v>
      </c>
      <c r="D9" s="185" t="s">
        <v>757</v>
      </c>
      <c r="E9" s="186">
        <v>43770</v>
      </c>
    </row>
    <row r="10" spans="1:5" x14ac:dyDescent="0.2">
      <c r="A10" s="83" t="s">
        <v>99</v>
      </c>
      <c r="B10" s="83" t="s">
        <v>801</v>
      </c>
      <c r="C10" s="187" t="str">
        <f t="shared" si="0"/>
        <v>F714431251129/RU12</v>
      </c>
      <c r="D10" s="185" t="s">
        <v>853</v>
      </c>
      <c r="E10" s="186">
        <v>43770</v>
      </c>
    </row>
    <row r="11" spans="1:5" x14ac:dyDescent="0.2">
      <c r="A11" s="83" t="s">
        <v>2</v>
      </c>
      <c r="B11" s="83" t="s">
        <v>817</v>
      </c>
      <c r="C11" s="187" t="str">
        <f t="shared" si="0"/>
        <v>F712541401216/RU10</v>
      </c>
      <c r="D11" s="185" t="s">
        <v>818</v>
      </c>
      <c r="E11" s="186">
        <v>32040</v>
      </c>
    </row>
    <row r="12" spans="1:5" x14ac:dyDescent="0.2">
      <c r="A12" s="83" t="s">
        <v>626</v>
      </c>
      <c r="B12" s="83" t="s">
        <v>801</v>
      </c>
      <c r="C12" s="187" t="str">
        <f t="shared" si="0"/>
        <v>F714431251129/RU18</v>
      </c>
      <c r="D12" s="185" t="s">
        <v>853</v>
      </c>
      <c r="E12" s="186">
        <v>43960</v>
      </c>
    </row>
    <row r="13" spans="1:5" x14ac:dyDescent="0.2">
      <c r="A13" s="83" t="s">
        <v>99</v>
      </c>
      <c r="B13" s="83" t="s">
        <v>800</v>
      </c>
      <c r="C13" s="187" t="str">
        <f t="shared" si="0"/>
        <v>F714421251056/RU12</v>
      </c>
      <c r="D13" s="185" t="s">
        <v>855</v>
      </c>
      <c r="E13" s="186">
        <v>59250</v>
      </c>
    </row>
    <row r="14" spans="1:5" x14ac:dyDescent="0.2">
      <c r="A14" s="83" t="s">
        <v>2</v>
      </c>
      <c r="B14" s="83" t="s">
        <v>58</v>
      </c>
      <c r="C14" s="187" t="str">
        <f t="shared" si="0"/>
        <v>F712301251189/RU10</v>
      </c>
      <c r="D14" s="185" t="s">
        <v>746</v>
      </c>
      <c r="E14" s="186">
        <v>80279.5</v>
      </c>
    </row>
    <row r="15" spans="1:5" x14ac:dyDescent="0.2">
      <c r="A15" s="83" t="s">
        <v>2</v>
      </c>
      <c r="B15" s="83" t="s">
        <v>191</v>
      </c>
      <c r="C15" s="187" t="str">
        <f t="shared" si="0"/>
        <v>F712421251092/RU10</v>
      </c>
      <c r="D15" s="185" t="s">
        <v>193</v>
      </c>
      <c r="E15" s="186">
        <v>60650</v>
      </c>
    </row>
    <row r="16" spans="1:5" x14ac:dyDescent="0.2">
      <c r="A16" s="83" t="s">
        <v>2</v>
      </c>
      <c r="B16" s="83" t="s">
        <v>59</v>
      </c>
      <c r="C16" s="187" t="str">
        <f t="shared" si="0"/>
        <v>F712301251285/RU10</v>
      </c>
      <c r="D16" s="185" t="s">
        <v>778</v>
      </c>
      <c r="E16" s="186">
        <v>68880</v>
      </c>
    </row>
    <row r="17" spans="1:5" x14ac:dyDescent="0.2">
      <c r="A17" s="83" t="s">
        <v>2</v>
      </c>
      <c r="B17" s="83" t="s">
        <v>16</v>
      </c>
      <c r="C17" s="187" t="str">
        <f t="shared" si="0"/>
        <v>F712421251056/RU10</v>
      </c>
      <c r="D17" s="185" t="s">
        <v>193</v>
      </c>
      <c r="E17" s="186">
        <v>58520</v>
      </c>
    </row>
    <row r="18" spans="1:5" x14ac:dyDescent="0.2">
      <c r="A18" s="83" t="s">
        <v>626</v>
      </c>
      <c r="B18" s="83" t="s">
        <v>58</v>
      </c>
      <c r="C18" s="187" t="str">
        <f t="shared" si="0"/>
        <v>F712301251189/RU18</v>
      </c>
      <c r="D18" s="185" t="s">
        <v>746</v>
      </c>
      <c r="E18" s="186">
        <v>80779.5</v>
      </c>
    </row>
    <row r="19" spans="1:5" x14ac:dyDescent="0.2">
      <c r="A19" s="83" t="s">
        <v>626</v>
      </c>
      <c r="B19" s="83" t="s">
        <v>59</v>
      </c>
      <c r="C19" s="187" t="str">
        <f t="shared" si="0"/>
        <v>F712301251285/RU18</v>
      </c>
      <c r="D19" s="185" t="s">
        <v>778</v>
      </c>
      <c r="E19" s="186">
        <v>69380.2</v>
      </c>
    </row>
    <row r="20" spans="1:5" x14ac:dyDescent="0.2">
      <c r="A20" s="83" t="s">
        <v>99</v>
      </c>
      <c r="B20" s="83" t="s">
        <v>58</v>
      </c>
      <c r="C20" s="187" t="str">
        <f t="shared" si="0"/>
        <v>F712301251189/RU12</v>
      </c>
      <c r="D20" s="185" t="s">
        <v>746</v>
      </c>
      <c r="E20" s="186">
        <v>80779.5</v>
      </c>
    </row>
    <row r="21" spans="1:5" x14ac:dyDescent="0.2">
      <c r="A21" s="83" t="s">
        <v>99</v>
      </c>
      <c r="B21" s="83" t="s">
        <v>59</v>
      </c>
      <c r="C21" s="187" t="str">
        <f t="shared" si="0"/>
        <v>F712301251285/RU12</v>
      </c>
      <c r="D21" s="185" t="s">
        <v>778</v>
      </c>
      <c r="E21" s="186">
        <v>69380.2</v>
      </c>
    </row>
    <row r="22" spans="1:5" x14ac:dyDescent="0.2">
      <c r="A22" s="83" t="s">
        <v>2</v>
      </c>
      <c r="B22" s="83" t="s">
        <v>142</v>
      </c>
      <c r="C22" s="187" t="str">
        <f t="shared" si="0"/>
        <v>F712301251485/RU10</v>
      </c>
      <c r="D22" s="185" t="s">
        <v>711</v>
      </c>
      <c r="E22" s="186">
        <v>71610</v>
      </c>
    </row>
    <row r="23" spans="1:5" x14ac:dyDescent="0.2">
      <c r="A23" s="83" t="s">
        <v>626</v>
      </c>
      <c r="B23" s="83" t="s">
        <v>142</v>
      </c>
      <c r="C23" s="187" t="str">
        <f t="shared" si="0"/>
        <v>F712301251485/RU18</v>
      </c>
      <c r="D23" s="185" t="s">
        <v>711</v>
      </c>
      <c r="E23" s="186">
        <v>72110</v>
      </c>
    </row>
    <row r="24" spans="1:5" x14ac:dyDescent="0.2">
      <c r="A24" s="83" t="s">
        <v>626</v>
      </c>
      <c r="B24" s="83" t="s">
        <v>800</v>
      </c>
      <c r="C24" s="187" t="str">
        <f t="shared" si="0"/>
        <v>F714421251056/RU18</v>
      </c>
      <c r="D24" s="185" t="s">
        <v>855</v>
      </c>
      <c r="E24" s="186">
        <v>59620</v>
      </c>
    </row>
    <row r="25" spans="1:5" x14ac:dyDescent="0.2">
      <c r="A25" s="83" t="s">
        <v>99</v>
      </c>
      <c r="B25" s="83" t="s">
        <v>16</v>
      </c>
      <c r="C25" s="187" t="str">
        <f t="shared" si="0"/>
        <v>F712421251056/RU12</v>
      </c>
      <c r="D25" s="185" t="s">
        <v>193</v>
      </c>
      <c r="E25" s="186">
        <v>59250</v>
      </c>
    </row>
    <row r="26" spans="1:5" x14ac:dyDescent="0.2">
      <c r="A26" s="206" t="s">
        <v>223</v>
      </c>
      <c r="B26" s="206" t="s">
        <v>594</v>
      </c>
      <c r="C26" s="209"/>
      <c r="D26" s="207" t="s">
        <v>829</v>
      </c>
      <c r="E26" s="208"/>
    </row>
    <row r="27" spans="1:5" x14ac:dyDescent="0.2">
      <c r="A27" s="83" t="s">
        <v>99</v>
      </c>
      <c r="B27" s="83" t="s">
        <v>720</v>
      </c>
      <c r="C27" s="187" t="str">
        <f t="shared" si="0"/>
        <v>F714531252651/RU12</v>
      </c>
      <c r="D27" s="185" t="s">
        <v>856</v>
      </c>
      <c r="E27" s="186">
        <v>26560</v>
      </c>
    </row>
    <row r="28" spans="1:5" x14ac:dyDescent="0.2">
      <c r="A28" s="83" t="s">
        <v>2</v>
      </c>
      <c r="B28" s="83" t="s">
        <v>328</v>
      </c>
      <c r="C28" s="187" t="str">
        <f t="shared" si="0"/>
        <v>F712421252151/RU10</v>
      </c>
      <c r="D28" s="185" t="s">
        <v>771</v>
      </c>
      <c r="E28" s="186">
        <v>37020</v>
      </c>
    </row>
    <row r="29" spans="1:5" x14ac:dyDescent="0.2">
      <c r="A29" s="83" t="s">
        <v>99</v>
      </c>
      <c r="B29" s="83" t="s">
        <v>614</v>
      </c>
      <c r="C29" s="187" t="str">
        <f t="shared" si="0"/>
        <v>F714531252451/RU12</v>
      </c>
      <c r="D29" s="185" t="s">
        <v>776</v>
      </c>
      <c r="E29" s="186">
        <v>29880</v>
      </c>
    </row>
    <row r="30" spans="1:5" x14ac:dyDescent="0.2">
      <c r="A30" s="83" t="s">
        <v>99</v>
      </c>
      <c r="B30" s="83" t="s">
        <v>613</v>
      </c>
      <c r="C30" s="187" t="str">
        <f t="shared" si="0"/>
        <v>F714421252151/RU12</v>
      </c>
      <c r="D30" s="185" t="s">
        <v>857</v>
      </c>
      <c r="E30" s="186">
        <v>35740</v>
      </c>
    </row>
    <row r="31" spans="1:5" x14ac:dyDescent="0.2">
      <c r="A31" s="83" t="s">
        <v>99</v>
      </c>
      <c r="B31" s="83" t="s">
        <v>612</v>
      </c>
      <c r="C31" s="187" t="str">
        <f t="shared" si="0"/>
        <v>F714531402651/RU12</v>
      </c>
      <c r="D31" s="185" t="s">
        <v>856</v>
      </c>
      <c r="E31" s="186">
        <v>26240</v>
      </c>
    </row>
    <row r="32" spans="1:5" x14ac:dyDescent="0.2">
      <c r="A32" s="83" t="s">
        <v>2</v>
      </c>
      <c r="B32" s="83" t="s">
        <v>365</v>
      </c>
      <c r="C32" s="187" t="str">
        <f t="shared" si="0"/>
        <v>F712531402651/RU10</v>
      </c>
      <c r="D32" s="185" t="s">
        <v>611</v>
      </c>
      <c r="E32" s="186">
        <v>26690</v>
      </c>
    </row>
    <row r="33" spans="1:5" x14ac:dyDescent="0.2">
      <c r="A33" s="83" t="s">
        <v>2</v>
      </c>
      <c r="B33" s="83" t="s">
        <v>60</v>
      </c>
      <c r="C33" s="187" t="str">
        <f t="shared" si="0"/>
        <v>F712301252525/RU10</v>
      </c>
      <c r="D33" s="185" t="s">
        <v>780</v>
      </c>
      <c r="E33" s="186">
        <v>70360</v>
      </c>
    </row>
    <row r="34" spans="1:5" x14ac:dyDescent="0.2">
      <c r="A34" s="83" t="s">
        <v>2</v>
      </c>
      <c r="B34" s="83" t="s">
        <v>61</v>
      </c>
      <c r="C34" s="187" t="str">
        <f t="shared" si="0"/>
        <v>F712301252632/RU10</v>
      </c>
      <c r="D34" s="185" t="s">
        <v>747</v>
      </c>
      <c r="E34" s="186">
        <v>42230</v>
      </c>
    </row>
    <row r="35" spans="1:5" x14ac:dyDescent="0.2">
      <c r="A35" s="83" t="s">
        <v>2</v>
      </c>
      <c r="B35" s="83" t="s">
        <v>283</v>
      </c>
      <c r="C35" s="187" t="str">
        <f t="shared" si="0"/>
        <v>F712421402151/RU10</v>
      </c>
      <c r="D35" s="185" t="s">
        <v>771</v>
      </c>
      <c r="E35" s="186">
        <v>36700</v>
      </c>
    </row>
    <row r="36" spans="1:5" x14ac:dyDescent="0.2">
      <c r="A36" s="83" t="s">
        <v>2</v>
      </c>
      <c r="B36" s="83" t="s">
        <v>554</v>
      </c>
      <c r="C36" s="187" t="str">
        <f t="shared" si="0"/>
        <v>F712531402451/RU10</v>
      </c>
      <c r="D36" s="185" t="s">
        <v>776</v>
      </c>
      <c r="E36" s="186">
        <v>29170</v>
      </c>
    </row>
    <row r="37" spans="1:5" x14ac:dyDescent="0.2">
      <c r="A37" s="83" t="s">
        <v>626</v>
      </c>
      <c r="B37" s="83" t="s">
        <v>60</v>
      </c>
      <c r="C37" s="187" t="str">
        <f t="shared" si="0"/>
        <v>F712301252525/RU18</v>
      </c>
      <c r="D37" s="185" t="s">
        <v>780</v>
      </c>
      <c r="E37" s="186">
        <v>70860</v>
      </c>
    </row>
    <row r="38" spans="1:5" x14ac:dyDescent="0.2">
      <c r="A38" s="83" t="s">
        <v>99</v>
      </c>
      <c r="B38" s="83" t="s">
        <v>60</v>
      </c>
      <c r="C38" s="187" t="str">
        <f t="shared" si="0"/>
        <v>F712301252525/RU12</v>
      </c>
      <c r="D38" s="185" t="s">
        <v>780</v>
      </c>
      <c r="E38" s="186">
        <v>70860</v>
      </c>
    </row>
    <row r="39" spans="1:5" x14ac:dyDescent="0.2">
      <c r="A39" s="83" t="s">
        <v>626</v>
      </c>
      <c r="B39" s="83" t="s">
        <v>61</v>
      </c>
      <c r="C39" s="187" t="str">
        <f t="shared" si="0"/>
        <v>F712301252632/RU18</v>
      </c>
      <c r="D39" s="185" t="s">
        <v>747</v>
      </c>
      <c r="E39" s="186">
        <v>42730</v>
      </c>
    </row>
    <row r="40" spans="1:5" x14ac:dyDescent="0.2">
      <c r="A40" s="83" t="s">
        <v>2</v>
      </c>
      <c r="B40" s="83" t="s">
        <v>559</v>
      </c>
      <c r="C40" s="187" t="str">
        <f t="shared" si="0"/>
        <v>F712301102632/RU10</v>
      </c>
      <c r="D40" s="185" t="s">
        <v>747</v>
      </c>
      <c r="E40" s="186">
        <v>42830</v>
      </c>
    </row>
    <row r="41" spans="1:5" x14ac:dyDescent="0.2">
      <c r="A41" s="83" t="s">
        <v>99</v>
      </c>
      <c r="B41" s="83" t="s">
        <v>559</v>
      </c>
      <c r="C41" s="187" t="str">
        <f t="shared" si="0"/>
        <v>F712301102632/RU12</v>
      </c>
      <c r="D41" s="185" t="s">
        <v>747</v>
      </c>
      <c r="E41" s="186">
        <v>43330</v>
      </c>
    </row>
    <row r="42" spans="1:5" x14ac:dyDescent="0.2">
      <c r="A42" s="83" t="s">
        <v>626</v>
      </c>
      <c r="B42" s="83" t="s">
        <v>559</v>
      </c>
      <c r="C42" s="187" t="str">
        <f t="shared" si="0"/>
        <v>F712301102632/RU18</v>
      </c>
      <c r="D42" s="185" t="s">
        <v>747</v>
      </c>
      <c r="E42" s="186">
        <v>43330</v>
      </c>
    </row>
    <row r="43" spans="1:5" x14ac:dyDescent="0.2">
      <c r="A43" s="83" t="s">
        <v>99</v>
      </c>
      <c r="B43" s="83" t="s">
        <v>61</v>
      </c>
      <c r="C43" s="187" t="str">
        <f t="shared" si="0"/>
        <v>F712301252632/RU12</v>
      </c>
      <c r="D43" s="185" t="s">
        <v>747</v>
      </c>
      <c r="E43" s="186">
        <v>42730</v>
      </c>
    </row>
    <row r="44" spans="1:5" x14ac:dyDescent="0.2">
      <c r="A44" s="83" t="s">
        <v>2</v>
      </c>
      <c r="B44" s="83" t="s">
        <v>556</v>
      </c>
      <c r="C44" s="187" t="str">
        <f t="shared" si="0"/>
        <v>F712421102151/RU10</v>
      </c>
      <c r="D44" s="185" t="s">
        <v>771</v>
      </c>
      <c r="E44" s="186">
        <v>37620</v>
      </c>
    </row>
    <row r="45" spans="1:5" x14ac:dyDescent="0.2">
      <c r="A45" s="83" t="s">
        <v>2</v>
      </c>
      <c r="B45" s="83" t="s">
        <v>741</v>
      </c>
      <c r="C45" s="187" t="str">
        <f t="shared" si="0"/>
        <v>F712421252154/RU10</v>
      </c>
      <c r="D45" s="185" t="s">
        <v>793</v>
      </c>
      <c r="E45" s="186">
        <v>33370</v>
      </c>
    </row>
    <row r="46" spans="1:5" x14ac:dyDescent="0.2">
      <c r="A46" s="83" t="s">
        <v>2</v>
      </c>
      <c r="B46" s="83" t="s">
        <v>742</v>
      </c>
      <c r="C46" s="187" t="str">
        <f t="shared" si="0"/>
        <v>F712531252455/RU10</v>
      </c>
      <c r="D46" s="185" t="s">
        <v>794</v>
      </c>
      <c r="E46" s="186">
        <v>26360</v>
      </c>
    </row>
    <row r="47" spans="1:5" x14ac:dyDescent="0.2">
      <c r="A47" s="83" t="s">
        <v>2</v>
      </c>
      <c r="B47" s="83" t="s">
        <v>743</v>
      </c>
      <c r="C47" s="187" t="str">
        <f t="shared" si="0"/>
        <v>F712531252654/RU10</v>
      </c>
      <c r="D47" s="185" t="s">
        <v>795</v>
      </c>
      <c r="E47" s="186">
        <v>25260</v>
      </c>
    </row>
    <row r="48" spans="1:5" x14ac:dyDescent="0.2">
      <c r="A48" s="83" t="s">
        <v>2</v>
      </c>
      <c r="B48" s="83" t="s">
        <v>744</v>
      </c>
      <c r="C48" s="187" t="str">
        <f t="shared" si="0"/>
        <v>F712531102651/RU10</v>
      </c>
      <c r="D48" s="185" t="s">
        <v>611</v>
      </c>
      <c r="E48" s="186">
        <v>27610</v>
      </c>
    </row>
    <row r="49" spans="1:5" x14ac:dyDescent="0.2">
      <c r="A49" s="83" t="s">
        <v>99</v>
      </c>
      <c r="B49" s="83" t="s">
        <v>797</v>
      </c>
      <c r="C49" s="187" t="str">
        <f t="shared" si="0"/>
        <v>F714421252154/RU12</v>
      </c>
      <c r="D49" s="185" t="s">
        <v>858</v>
      </c>
      <c r="E49" s="186">
        <v>34370</v>
      </c>
    </row>
    <row r="50" spans="1:5" x14ac:dyDescent="0.2">
      <c r="A50" s="83" t="s">
        <v>99</v>
      </c>
      <c r="B50" s="83" t="s">
        <v>798</v>
      </c>
      <c r="C50" s="187" t="str">
        <f t="shared" si="0"/>
        <v>F714531252455/RU12</v>
      </c>
      <c r="D50" s="185" t="s">
        <v>794</v>
      </c>
      <c r="E50" s="186">
        <v>27300</v>
      </c>
    </row>
    <row r="51" spans="1:5" x14ac:dyDescent="0.2">
      <c r="A51" s="83" t="s">
        <v>99</v>
      </c>
      <c r="B51" s="83" t="s">
        <v>799</v>
      </c>
      <c r="C51" s="187" t="str">
        <f t="shared" si="0"/>
        <v>F714531252654/RU12</v>
      </c>
      <c r="D51" s="185" t="s">
        <v>795</v>
      </c>
      <c r="E51" s="186">
        <v>24320</v>
      </c>
    </row>
    <row r="52" spans="1:5" x14ac:dyDescent="0.2">
      <c r="A52" s="83" t="s">
        <v>626</v>
      </c>
      <c r="B52" s="83" t="s">
        <v>720</v>
      </c>
      <c r="C52" s="187" t="str">
        <f t="shared" si="0"/>
        <v>F714531252651/RU18</v>
      </c>
      <c r="D52" s="185" t="s">
        <v>856</v>
      </c>
      <c r="E52" s="186">
        <v>28110</v>
      </c>
    </row>
    <row r="53" spans="1:5" x14ac:dyDescent="0.2">
      <c r="A53" s="83" t="s">
        <v>626</v>
      </c>
      <c r="B53" s="83" t="s">
        <v>612</v>
      </c>
      <c r="C53" s="187" t="str">
        <f t="shared" si="0"/>
        <v>F714531402651/RU18</v>
      </c>
      <c r="D53" s="185" t="s">
        <v>856</v>
      </c>
      <c r="E53" s="186">
        <v>27790</v>
      </c>
    </row>
    <row r="54" spans="1:5" x14ac:dyDescent="0.2">
      <c r="A54" s="83" t="s">
        <v>99</v>
      </c>
      <c r="B54" s="83" t="s">
        <v>744</v>
      </c>
      <c r="C54" s="187" t="str">
        <f t="shared" si="0"/>
        <v>F712531102651/RU12</v>
      </c>
      <c r="D54" s="185" t="s">
        <v>611</v>
      </c>
      <c r="E54" s="186">
        <v>27160</v>
      </c>
    </row>
    <row r="55" spans="1:5" x14ac:dyDescent="0.2">
      <c r="A55" s="83" t="s">
        <v>626</v>
      </c>
      <c r="B55" s="83" t="s">
        <v>613</v>
      </c>
      <c r="C55" s="187" t="str">
        <f t="shared" si="0"/>
        <v>F714421252151/RU18</v>
      </c>
      <c r="D55" s="185" t="s">
        <v>857</v>
      </c>
      <c r="E55" s="186">
        <v>38120</v>
      </c>
    </row>
    <row r="56" spans="1:5" x14ac:dyDescent="0.2">
      <c r="A56" s="83" t="s">
        <v>99</v>
      </c>
      <c r="B56" s="83" t="s">
        <v>556</v>
      </c>
      <c r="C56" s="187" t="str">
        <f t="shared" si="0"/>
        <v>F712421102151/RU12</v>
      </c>
      <c r="D56" s="185" t="s">
        <v>771</v>
      </c>
      <c r="E56" s="186">
        <v>36340</v>
      </c>
    </row>
    <row r="57" spans="1:5" x14ac:dyDescent="0.2">
      <c r="A57" s="83" t="s">
        <v>626</v>
      </c>
      <c r="B57" s="83" t="s">
        <v>614</v>
      </c>
      <c r="C57" s="187" t="str">
        <f t="shared" si="0"/>
        <v>F714531252451/RU18</v>
      </c>
      <c r="D57" s="185" t="s">
        <v>776</v>
      </c>
      <c r="E57" s="186">
        <v>30590</v>
      </c>
    </row>
    <row r="58" spans="1:5" x14ac:dyDescent="0.2">
      <c r="A58" s="83" t="s">
        <v>2</v>
      </c>
      <c r="B58" s="83" t="s">
        <v>824</v>
      </c>
      <c r="C58" s="187" t="str">
        <f t="shared" si="0"/>
        <v>F712301252526/RU10</v>
      </c>
      <c r="D58" s="185" t="s">
        <v>826</v>
      </c>
      <c r="E58" s="186">
        <v>49540</v>
      </c>
    </row>
    <row r="59" spans="1:5" x14ac:dyDescent="0.2">
      <c r="A59" s="83" t="s">
        <v>2</v>
      </c>
      <c r="B59" s="83" t="s">
        <v>825</v>
      </c>
      <c r="C59" s="187" t="str">
        <f t="shared" si="0"/>
        <v>F712301102526/RU10</v>
      </c>
      <c r="D59" s="185" t="s">
        <v>826</v>
      </c>
      <c r="E59" s="186">
        <v>50140</v>
      </c>
    </row>
    <row r="60" spans="1:5" x14ac:dyDescent="0.2">
      <c r="A60" s="83" t="s">
        <v>2</v>
      </c>
      <c r="B60" s="83" t="s">
        <v>693</v>
      </c>
      <c r="C60" s="187" t="str">
        <f t="shared" si="0"/>
        <v>F712531102451/RU10</v>
      </c>
      <c r="D60" s="185" t="s">
        <v>776</v>
      </c>
      <c r="E60" s="186">
        <v>30090</v>
      </c>
    </row>
    <row r="61" spans="1:5" x14ac:dyDescent="0.2">
      <c r="A61" s="83" t="s">
        <v>626</v>
      </c>
      <c r="B61" s="83" t="s">
        <v>797</v>
      </c>
      <c r="C61" s="187" t="str">
        <f t="shared" si="0"/>
        <v>F714421252154/RU18</v>
      </c>
      <c r="D61" s="185" t="s">
        <v>858</v>
      </c>
      <c r="E61" s="186">
        <v>34470</v>
      </c>
    </row>
    <row r="62" spans="1:5" x14ac:dyDescent="0.2">
      <c r="A62" s="83" t="s">
        <v>626</v>
      </c>
      <c r="B62" s="83" t="s">
        <v>798</v>
      </c>
      <c r="C62" s="187" t="str">
        <f t="shared" si="0"/>
        <v>F714531252455/RU18</v>
      </c>
      <c r="D62" s="185" t="s">
        <v>794</v>
      </c>
      <c r="E62" s="186">
        <v>27460</v>
      </c>
    </row>
    <row r="63" spans="1:5" x14ac:dyDescent="0.2">
      <c r="A63" s="83" t="s">
        <v>2</v>
      </c>
      <c r="B63" s="83" t="s">
        <v>877</v>
      </c>
      <c r="C63" s="187" t="str">
        <f t="shared" si="0"/>
        <v>F712421402119/RU10</v>
      </c>
      <c r="D63" s="185" t="s">
        <v>883</v>
      </c>
      <c r="E63" s="186">
        <v>40370</v>
      </c>
    </row>
    <row r="64" spans="1:5" x14ac:dyDescent="0.2">
      <c r="A64" s="83" t="s">
        <v>2</v>
      </c>
      <c r="B64" s="83" t="s">
        <v>878</v>
      </c>
      <c r="C64" s="187" t="str">
        <f t="shared" si="0"/>
        <v>F712531402419/RU10</v>
      </c>
      <c r="D64" s="185" t="s">
        <v>884</v>
      </c>
      <c r="E64" s="186">
        <v>32080</v>
      </c>
    </row>
    <row r="65" spans="1:5" x14ac:dyDescent="0.2">
      <c r="A65" s="83" t="s">
        <v>2</v>
      </c>
      <c r="B65" s="83" t="s">
        <v>879</v>
      </c>
      <c r="C65" s="187" t="str">
        <f t="shared" si="0"/>
        <v>F712531402619/RU10</v>
      </c>
      <c r="D65" s="185" t="s">
        <v>885</v>
      </c>
      <c r="E65" s="186">
        <v>29320</v>
      </c>
    </row>
    <row r="66" spans="1:5" x14ac:dyDescent="0.2">
      <c r="A66" s="83" t="s">
        <v>99</v>
      </c>
      <c r="B66" s="83" t="s">
        <v>880</v>
      </c>
      <c r="C66" s="187" t="str">
        <f t="shared" si="0"/>
        <v>F714421252119/RU12</v>
      </c>
      <c r="D66" s="185" t="s">
        <v>883</v>
      </c>
      <c r="E66" s="186">
        <v>39290</v>
      </c>
    </row>
    <row r="67" spans="1:5" x14ac:dyDescent="0.2">
      <c r="A67" s="83" t="s">
        <v>99</v>
      </c>
      <c r="B67" s="83" t="s">
        <v>881</v>
      </c>
      <c r="C67" s="187" t="str">
        <f t="shared" si="0"/>
        <v>F714531252419/RU12</v>
      </c>
      <c r="D67" s="185" t="s">
        <v>884</v>
      </c>
      <c r="E67" s="186">
        <v>32890</v>
      </c>
    </row>
    <row r="68" spans="1:5" x14ac:dyDescent="0.2">
      <c r="A68" s="83" t="s">
        <v>99</v>
      </c>
      <c r="B68" s="83" t="s">
        <v>882</v>
      </c>
      <c r="C68" s="187" t="str">
        <f t="shared" si="0"/>
        <v>F714531252619/RU12</v>
      </c>
      <c r="D68" s="185" t="s">
        <v>885</v>
      </c>
      <c r="E68" s="186">
        <v>29230</v>
      </c>
    </row>
    <row r="69" spans="1:5" x14ac:dyDescent="0.2">
      <c r="A69" s="83" t="s">
        <v>2</v>
      </c>
      <c r="B69" s="83" t="s">
        <v>895</v>
      </c>
      <c r="C69" s="187" t="str">
        <f t="shared" si="0"/>
        <v>F712421102119/RU10</v>
      </c>
      <c r="D69" s="185" t="s">
        <v>883</v>
      </c>
      <c r="E69" s="186">
        <v>41290</v>
      </c>
    </row>
    <row r="70" spans="1:5" x14ac:dyDescent="0.2">
      <c r="A70" s="83" t="s">
        <v>2</v>
      </c>
      <c r="B70" s="83" t="s">
        <v>896</v>
      </c>
      <c r="C70" s="187" t="str">
        <f t="shared" si="0"/>
        <v>F712421252119/RU10</v>
      </c>
      <c r="D70" s="185" t="s">
        <v>883</v>
      </c>
      <c r="E70" s="186">
        <v>40690</v>
      </c>
    </row>
    <row r="71" spans="1:5" x14ac:dyDescent="0.2">
      <c r="A71" s="83" t="s">
        <v>2</v>
      </c>
      <c r="B71" s="83" t="s">
        <v>898</v>
      </c>
      <c r="C71" s="187" t="str">
        <f t="shared" si="0"/>
        <v>F712531102419/RU10</v>
      </c>
      <c r="D71" s="185" t="s">
        <v>884</v>
      </c>
      <c r="E71" s="186">
        <v>33000</v>
      </c>
    </row>
    <row r="72" spans="1:5" x14ac:dyDescent="0.2">
      <c r="A72" s="83" t="s">
        <v>2</v>
      </c>
      <c r="B72" s="83" t="s">
        <v>899</v>
      </c>
      <c r="C72" s="187" t="str">
        <f t="shared" si="0"/>
        <v>F712531252419/RU10</v>
      </c>
      <c r="D72" s="185" t="s">
        <v>884</v>
      </c>
      <c r="E72" s="186">
        <v>32400</v>
      </c>
    </row>
    <row r="73" spans="1:5" x14ac:dyDescent="0.2">
      <c r="A73" s="83" t="s">
        <v>2</v>
      </c>
      <c r="B73" s="83" t="s">
        <v>901</v>
      </c>
      <c r="C73" s="187" t="str">
        <f t="shared" si="0"/>
        <v>F712531102619/RU10</v>
      </c>
      <c r="D73" s="185" t="s">
        <v>885</v>
      </c>
      <c r="E73" s="186">
        <v>30240</v>
      </c>
    </row>
    <row r="74" spans="1:5" x14ac:dyDescent="0.2">
      <c r="A74" s="83" t="s">
        <v>2</v>
      </c>
      <c r="B74" s="83" t="s">
        <v>902</v>
      </c>
      <c r="C74" s="187" t="str">
        <f t="shared" si="0"/>
        <v>F712531252619/RU10</v>
      </c>
      <c r="D74" s="185" t="s">
        <v>885</v>
      </c>
      <c r="E74" s="186">
        <v>29640</v>
      </c>
    </row>
    <row r="75" spans="1:5" x14ac:dyDescent="0.2">
      <c r="A75" s="83" t="s">
        <v>2</v>
      </c>
      <c r="B75" s="83" t="s">
        <v>633</v>
      </c>
      <c r="C75" s="187" t="str">
        <f t="shared" si="0"/>
        <v>F712201402507/RU10</v>
      </c>
      <c r="D75" s="185" t="s">
        <v>803</v>
      </c>
      <c r="E75" s="186">
        <v>73800</v>
      </c>
    </row>
    <row r="76" spans="1:5" x14ac:dyDescent="0.2">
      <c r="A76" s="83" t="s">
        <v>99</v>
      </c>
      <c r="B76" s="83" t="s">
        <v>895</v>
      </c>
      <c r="C76" s="187" t="str">
        <f t="shared" si="0"/>
        <v>F712421102119/RU12</v>
      </c>
      <c r="D76" s="185" t="s">
        <v>883</v>
      </c>
      <c r="E76" s="186">
        <v>39890</v>
      </c>
    </row>
    <row r="77" spans="1:5" x14ac:dyDescent="0.2">
      <c r="A77" s="83" t="s">
        <v>626</v>
      </c>
      <c r="B77" s="83" t="s">
        <v>897</v>
      </c>
      <c r="C77" s="187" t="str">
        <f t="shared" si="0"/>
        <v>F714421402119/RU18</v>
      </c>
      <c r="D77" s="185" t="s">
        <v>883</v>
      </c>
      <c r="E77" s="186">
        <v>41470</v>
      </c>
    </row>
    <row r="78" spans="1:5" x14ac:dyDescent="0.2">
      <c r="A78" s="83" t="s">
        <v>99</v>
      </c>
      <c r="B78" s="83" t="s">
        <v>897</v>
      </c>
      <c r="C78" s="187" t="str">
        <f t="shared" si="0"/>
        <v>F714421402119/RU12</v>
      </c>
      <c r="D78" s="185" t="s">
        <v>883</v>
      </c>
      <c r="E78" s="186">
        <v>38970</v>
      </c>
    </row>
    <row r="79" spans="1:5" x14ac:dyDescent="0.2">
      <c r="A79" s="83" t="s">
        <v>99</v>
      </c>
      <c r="B79" s="83" t="s">
        <v>898</v>
      </c>
      <c r="C79" s="187" t="str">
        <f t="shared" si="0"/>
        <v>F712531102419/RU12</v>
      </c>
      <c r="D79" s="185" t="s">
        <v>884</v>
      </c>
      <c r="E79" s="186">
        <v>33490</v>
      </c>
    </row>
    <row r="80" spans="1:5" x14ac:dyDescent="0.2">
      <c r="A80" s="83" t="s">
        <v>99</v>
      </c>
      <c r="B80" s="83" t="s">
        <v>900</v>
      </c>
      <c r="C80" s="187" t="str">
        <f t="shared" si="0"/>
        <v>F714531402419/RU12</v>
      </c>
      <c r="D80" s="185" t="s">
        <v>884</v>
      </c>
      <c r="E80" s="186">
        <v>32570</v>
      </c>
    </row>
    <row r="81" spans="1:5" x14ac:dyDescent="0.2">
      <c r="A81" s="83" t="s">
        <v>99</v>
      </c>
      <c r="B81" s="83" t="s">
        <v>901</v>
      </c>
      <c r="C81" s="187" t="str">
        <f t="shared" si="0"/>
        <v>F712531102619/RU12</v>
      </c>
      <c r="D81" s="185" t="s">
        <v>885</v>
      </c>
      <c r="E81" s="186">
        <v>29830</v>
      </c>
    </row>
    <row r="82" spans="1:5" x14ac:dyDescent="0.2">
      <c r="A82" s="83" t="s">
        <v>99</v>
      </c>
      <c r="B82" s="83" t="s">
        <v>903</v>
      </c>
      <c r="C82" s="187" t="str">
        <f t="shared" si="0"/>
        <v>F714531402619/RU12</v>
      </c>
      <c r="D82" s="185" t="s">
        <v>885</v>
      </c>
      <c r="E82" s="186">
        <v>28910</v>
      </c>
    </row>
    <row r="83" spans="1:5" x14ac:dyDescent="0.2">
      <c r="A83" s="83" t="s">
        <v>626</v>
      </c>
      <c r="B83" s="83" t="s">
        <v>799</v>
      </c>
      <c r="C83" s="187" t="str">
        <f t="shared" si="0"/>
        <v>F714531252654/RU18</v>
      </c>
      <c r="D83" s="185" t="s">
        <v>795</v>
      </c>
      <c r="E83" s="186">
        <v>26360</v>
      </c>
    </row>
    <row r="84" spans="1:5" x14ac:dyDescent="0.2">
      <c r="A84" s="83" t="s">
        <v>626</v>
      </c>
      <c r="B84" s="83" t="s">
        <v>880</v>
      </c>
      <c r="C84" s="187" t="str">
        <f t="shared" si="0"/>
        <v>F714421252119/RU18</v>
      </c>
      <c r="D84" s="185" t="s">
        <v>883</v>
      </c>
      <c r="E84" s="186">
        <v>41790</v>
      </c>
    </row>
    <row r="85" spans="1:5" x14ac:dyDescent="0.2">
      <c r="A85" s="83" t="s">
        <v>626</v>
      </c>
      <c r="B85" s="83" t="s">
        <v>881</v>
      </c>
      <c r="C85" s="187" t="str">
        <f t="shared" si="0"/>
        <v>F714531252419/RU18</v>
      </c>
      <c r="D85" s="185" t="s">
        <v>884</v>
      </c>
      <c r="E85" s="186">
        <v>33500</v>
      </c>
    </row>
    <row r="86" spans="1:5" x14ac:dyDescent="0.2">
      <c r="A86" s="83" t="s">
        <v>626</v>
      </c>
      <c r="B86" s="83" t="s">
        <v>882</v>
      </c>
      <c r="C86" s="187" t="str">
        <f t="shared" si="0"/>
        <v>F714531252619/RU18</v>
      </c>
      <c r="D86" s="185" t="s">
        <v>885</v>
      </c>
      <c r="E86" s="186">
        <v>30740</v>
      </c>
    </row>
    <row r="87" spans="1:5" x14ac:dyDescent="0.2">
      <c r="A87" s="83" t="s">
        <v>626</v>
      </c>
      <c r="B87" s="83" t="s">
        <v>895</v>
      </c>
      <c r="C87" s="187" t="str">
        <f t="shared" si="0"/>
        <v>F712421102119/RU18</v>
      </c>
      <c r="D87" s="185" t="s">
        <v>883</v>
      </c>
      <c r="E87" s="186">
        <v>42390</v>
      </c>
    </row>
    <row r="88" spans="1:5" x14ac:dyDescent="0.2">
      <c r="A88" s="83" t="s">
        <v>626</v>
      </c>
      <c r="B88" s="83" t="s">
        <v>898</v>
      </c>
      <c r="C88" s="187" t="str">
        <f t="shared" si="0"/>
        <v>F712531102419/RU18</v>
      </c>
      <c r="D88" s="185" t="s">
        <v>884</v>
      </c>
      <c r="E88" s="186">
        <v>34100</v>
      </c>
    </row>
    <row r="89" spans="1:5" x14ac:dyDescent="0.2">
      <c r="A89" s="83" t="s">
        <v>626</v>
      </c>
      <c r="B89" s="83" t="s">
        <v>901</v>
      </c>
      <c r="C89" s="187" t="str">
        <f t="shared" si="0"/>
        <v>F712531102619/RU18</v>
      </c>
      <c r="D89" s="185" t="s">
        <v>885</v>
      </c>
      <c r="E89" s="186">
        <v>31340</v>
      </c>
    </row>
    <row r="90" spans="1:5" x14ac:dyDescent="0.2">
      <c r="A90" s="206" t="s">
        <v>223</v>
      </c>
      <c r="B90" s="206" t="s">
        <v>594</v>
      </c>
      <c r="C90" s="206"/>
      <c r="D90" s="207" t="s">
        <v>830</v>
      </c>
      <c r="E90" s="208"/>
    </row>
    <row r="91" spans="1:5" x14ac:dyDescent="0.2">
      <c r="A91" s="83" t="s">
        <v>2</v>
      </c>
      <c r="B91" s="83" t="s">
        <v>643</v>
      </c>
      <c r="C91" s="187" t="str">
        <f t="shared" si="0"/>
        <v>F712421253166/RU10</v>
      </c>
      <c r="D91" s="185" t="s">
        <v>761</v>
      </c>
      <c r="E91" s="186">
        <v>41400</v>
      </c>
    </row>
    <row r="92" spans="1:5" x14ac:dyDescent="0.2">
      <c r="A92" s="83" t="s">
        <v>99</v>
      </c>
      <c r="B92" s="83" t="s">
        <v>659</v>
      </c>
      <c r="C92" s="187" t="str">
        <f t="shared" si="0"/>
        <v>F714421253166/RU12</v>
      </c>
      <c r="D92" s="185" t="s">
        <v>859</v>
      </c>
      <c r="E92" s="186">
        <v>41260</v>
      </c>
    </row>
    <row r="93" spans="1:5" x14ac:dyDescent="0.2">
      <c r="A93" s="83" t="s">
        <v>2</v>
      </c>
      <c r="B93" s="83" t="s">
        <v>644</v>
      </c>
      <c r="C93" s="187" t="str">
        <f t="shared" si="0"/>
        <v>F712531253366/RU10</v>
      </c>
      <c r="D93" s="185" t="s">
        <v>762</v>
      </c>
      <c r="E93" s="186">
        <v>34580</v>
      </c>
    </row>
    <row r="94" spans="1:5" x14ac:dyDescent="0.2">
      <c r="A94" s="83" t="s">
        <v>2</v>
      </c>
      <c r="B94" s="83" t="s">
        <v>646</v>
      </c>
      <c r="C94" s="187" t="str">
        <f t="shared" si="0"/>
        <v>F712421253178/RU10</v>
      </c>
      <c r="D94" s="185" t="s">
        <v>763</v>
      </c>
      <c r="E94" s="186">
        <v>38040</v>
      </c>
    </row>
    <row r="95" spans="1:5" x14ac:dyDescent="0.2">
      <c r="A95" s="83" t="s">
        <v>2</v>
      </c>
      <c r="B95" s="83" t="s">
        <v>648</v>
      </c>
      <c r="C95" s="187" t="str">
        <f t="shared" si="0"/>
        <v>F712531253398/RU10</v>
      </c>
      <c r="D95" s="185" t="s">
        <v>764</v>
      </c>
      <c r="E95" s="186">
        <v>31020</v>
      </c>
    </row>
    <row r="96" spans="1:5" x14ac:dyDescent="0.2">
      <c r="A96" s="83" t="s">
        <v>2</v>
      </c>
      <c r="B96" s="83" t="s">
        <v>649</v>
      </c>
      <c r="C96" s="187" t="str">
        <f t="shared" si="0"/>
        <v>F712531403366/RU10</v>
      </c>
      <c r="D96" s="185" t="s">
        <v>762</v>
      </c>
      <c r="E96" s="186">
        <v>34260</v>
      </c>
    </row>
    <row r="97" spans="1:5" x14ac:dyDescent="0.2">
      <c r="A97" s="83" t="s">
        <v>2</v>
      </c>
      <c r="B97" s="83" t="s">
        <v>650</v>
      </c>
      <c r="C97" s="187" t="str">
        <f t="shared" ref="C97:C151" si="1">CONCATENATE(B97,"/",A97)</f>
        <v>F712421403166/RU10</v>
      </c>
      <c r="D97" s="185" t="s">
        <v>761</v>
      </c>
      <c r="E97" s="186">
        <v>41080</v>
      </c>
    </row>
    <row r="98" spans="1:5" x14ac:dyDescent="0.2">
      <c r="A98" s="83" t="s">
        <v>2</v>
      </c>
      <c r="B98" s="83" t="s">
        <v>652</v>
      </c>
      <c r="C98" s="187" t="str">
        <f t="shared" si="1"/>
        <v>F712421403130/RU10</v>
      </c>
      <c r="D98" s="185" t="s">
        <v>765</v>
      </c>
      <c r="E98" s="186">
        <v>38740</v>
      </c>
    </row>
    <row r="99" spans="1:5" x14ac:dyDescent="0.2">
      <c r="A99" s="83" t="s">
        <v>2</v>
      </c>
      <c r="B99" s="83" t="s">
        <v>653</v>
      </c>
      <c r="C99" s="187" t="str">
        <f t="shared" si="1"/>
        <v>F712531403230/RU10</v>
      </c>
      <c r="D99" s="185" t="s">
        <v>766</v>
      </c>
      <c r="E99" s="186">
        <v>36780</v>
      </c>
    </row>
    <row r="100" spans="1:5" x14ac:dyDescent="0.2">
      <c r="A100" s="83" t="s">
        <v>2</v>
      </c>
      <c r="B100" s="198" t="s">
        <v>654</v>
      </c>
      <c r="C100" s="187" t="str">
        <f t="shared" si="1"/>
        <v>F712531403330/RU10</v>
      </c>
      <c r="D100" s="185" t="s">
        <v>767</v>
      </c>
      <c r="E100" s="186">
        <v>36600</v>
      </c>
    </row>
    <row r="101" spans="1:5" x14ac:dyDescent="0.2">
      <c r="A101" s="83" t="s">
        <v>2</v>
      </c>
      <c r="B101" s="83" t="s">
        <v>655</v>
      </c>
      <c r="C101" s="187" t="str">
        <f t="shared" si="1"/>
        <v>F712531403340/RU10</v>
      </c>
      <c r="D101" s="185" t="s">
        <v>768</v>
      </c>
      <c r="E101" s="186">
        <v>34010</v>
      </c>
    </row>
    <row r="102" spans="1:5" x14ac:dyDescent="0.2">
      <c r="A102" s="83" t="s">
        <v>99</v>
      </c>
      <c r="B102" s="83" t="s">
        <v>656</v>
      </c>
      <c r="C102" s="187" t="str">
        <f t="shared" si="1"/>
        <v>F714421253178/RU12</v>
      </c>
      <c r="D102" s="185" t="s">
        <v>860</v>
      </c>
      <c r="E102" s="186">
        <v>37760</v>
      </c>
    </row>
    <row r="103" spans="1:5" x14ac:dyDescent="0.2">
      <c r="A103" s="83" t="s">
        <v>99</v>
      </c>
      <c r="B103" s="83" t="s">
        <v>657</v>
      </c>
      <c r="C103" s="187" t="str">
        <f t="shared" si="1"/>
        <v>F714521253278/RU12</v>
      </c>
      <c r="D103" s="185" t="s">
        <v>861</v>
      </c>
      <c r="E103" s="186">
        <v>32940</v>
      </c>
    </row>
    <row r="104" spans="1:5" x14ac:dyDescent="0.2">
      <c r="A104" s="83" t="s">
        <v>99</v>
      </c>
      <c r="B104" s="83" t="s">
        <v>658</v>
      </c>
      <c r="C104" s="187" t="str">
        <f t="shared" si="1"/>
        <v>F714531253398/RU12</v>
      </c>
      <c r="D104" s="185" t="s">
        <v>862</v>
      </c>
      <c r="E104" s="186">
        <v>30720</v>
      </c>
    </row>
    <row r="105" spans="1:5" x14ac:dyDescent="0.2">
      <c r="A105" s="83" t="s">
        <v>99</v>
      </c>
      <c r="B105" s="83" t="s">
        <v>660</v>
      </c>
      <c r="C105" s="187" t="str">
        <f t="shared" si="1"/>
        <v>F714521253266/RU12</v>
      </c>
      <c r="D105" s="185" t="s">
        <v>863</v>
      </c>
      <c r="E105" s="186">
        <v>36340</v>
      </c>
    </row>
    <row r="106" spans="1:5" x14ac:dyDescent="0.2">
      <c r="A106" s="83" t="s">
        <v>99</v>
      </c>
      <c r="B106" s="83" t="s">
        <v>661</v>
      </c>
      <c r="C106" s="187" t="str">
        <f t="shared" si="1"/>
        <v>F714531253366/RU12</v>
      </c>
      <c r="D106" s="185" t="s">
        <v>864</v>
      </c>
      <c r="E106" s="186">
        <v>33730</v>
      </c>
    </row>
    <row r="107" spans="1:5" x14ac:dyDescent="0.2">
      <c r="A107" s="83" t="s">
        <v>2</v>
      </c>
      <c r="B107" s="198" t="s">
        <v>662</v>
      </c>
      <c r="C107" s="187" t="str">
        <f t="shared" si="1"/>
        <v>F712421103166/RU10</v>
      </c>
      <c r="D107" s="185" t="s">
        <v>761</v>
      </c>
      <c r="E107" s="186">
        <v>42000</v>
      </c>
    </row>
    <row r="108" spans="1:5" x14ac:dyDescent="0.2">
      <c r="A108" s="83" t="s">
        <v>99</v>
      </c>
      <c r="B108" s="198" t="s">
        <v>662</v>
      </c>
      <c r="C108" s="187" t="str">
        <f t="shared" si="1"/>
        <v>F712421103166/RU12</v>
      </c>
      <c r="D108" s="185" t="s">
        <v>761</v>
      </c>
      <c r="E108" s="186">
        <v>41860</v>
      </c>
    </row>
    <row r="109" spans="1:5" x14ac:dyDescent="0.2">
      <c r="A109" s="83" t="s">
        <v>626</v>
      </c>
      <c r="B109" s="198" t="s">
        <v>326</v>
      </c>
      <c r="C109" s="187" t="str">
        <f t="shared" si="1"/>
        <v>F712301253285/RU18</v>
      </c>
      <c r="D109" s="185" t="s">
        <v>748</v>
      </c>
      <c r="E109" s="186">
        <v>68100</v>
      </c>
    </row>
    <row r="110" spans="1:5" x14ac:dyDescent="0.2">
      <c r="A110" s="198" t="s">
        <v>2</v>
      </c>
      <c r="B110" s="198" t="s">
        <v>326</v>
      </c>
      <c r="C110" s="187" t="str">
        <f t="shared" si="1"/>
        <v>F712301253285/RU10</v>
      </c>
      <c r="D110" s="185" t="s">
        <v>748</v>
      </c>
      <c r="E110" s="186">
        <v>67600</v>
      </c>
    </row>
    <row r="111" spans="1:5" x14ac:dyDescent="0.2">
      <c r="A111" s="83" t="s">
        <v>99</v>
      </c>
      <c r="B111" s="198" t="s">
        <v>326</v>
      </c>
      <c r="C111" s="187" t="str">
        <f t="shared" si="1"/>
        <v>F712301253285/RU12</v>
      </c>
      <c r="D111" s="185" t="s">
        <v>748</v>
      </c>
      <c r="E111" s="186">
        <v>68100</v>
      </c>
    </row>
    <row r="112" spans="1:5" x14ac:dyDescent="0.2">
      <c r="A112" s="198" t="s">
        <v>2</v>
      </c>
      <c r="B112" s="198" t="s">
        <v>562</v>
      </c>
      <c r="C112" s="187" t="str">
        <f t="shared" si="1"/>
        <v>F712301103285/RU10</v>
      </c>
      <c r="D112" s="185" t="s">
        <v>748</v>
      </c>
      <c r="E112" s="186">
        <v>68200</v>
      </c>
    </row>
    <row r="113" spans="1:5" x14ac:dyDescent="0.2">
      <c r="A113" s="198" t="s">
        <v>99</v>
      </c>
      <c r="B113" s="198" t="s">
        <v>562</v>
      </c>
      <c r="C113" s="187" t="str">
        <f t="shared" si="1"/>
        <v>F712301103285/RU12</v>
      </c>
      <c r="D113" s="185" t="s">
        <v>748</v>
      </c>
      <c r="E113" s="186">
        <v>68700</v>
      </c>
    </row>
    <row r="114" spans="1:5" x14ac:dyDescent="0.2">
      <c r="A114" s="83" t="s">
        <v>2</v>
      </c>
      <c r="B114" s="83" t="s">
        <v>694</v>
      </c>
      <c r="C114" s="187" t="str">
        <f t="shared" si="1"/>
        <v>F712531253266/RU10</v>
      </c>
      <c r="D114" s="185" t="s">
        <v>770</v>
      </c>
      <c r="E114" s="186">
        <v>36370</v>
      </c>
    </row>
    <row r="115" spans="1:5" x14ac:dyDescent="0.2">
      <c r="A115" s="83" t="s">
        <v>2</v>
      </c>
      <c r="B115" s="83" t="s">
        <v>695</v>
      </c>
      <c r="C115" s="187" t="str">
        <f t="shared" si="1"/>
        <v>F712531253278/RU10</v>
      </c>
      <c r="D115" s="185" t="s">
        <v>769</v>
      </c>
      <c r="E115" s="186">
        <v>33310</v>
      </c>
    </row>
    <row r="116" spans="1:5" x14ac:dyDescent="0.2">
      <c r="A116" s="198" t="s">
        <v>2</v>
      </c>
      <c r="B116" s="198" t="s">
        <v>696</v>
      </c>
      <c r="C116" s="187" t="str">
        <f t="shared" si="1"/>
        <v>F712531403266/RU10</v>
      </c>
      <c r="D116" s="185" t="s">
        <v>770</v>
      </c>
      <c r="E116" s="186">
        <v>36050</v>
      </c>
    </row>
    <row r="117" spans="1:5" x14ac:dyDescent="0.2">
      <c r="A117" s="83" t="s">
        <v>2</v>
      </c>
      <c r="B117" s="83" t="s">
        <v>735</v>
      </c>
      <c r="C117" s="187" t="str">
        <f t="shared" si="1"/>
        <v>F712531103266/RU10</v>
      </c>
      <c r="D117" s="185" t="s">
        <v>770</v>
      </c>
      <c r="E117" s="186">
        <v>36970</v>
      </c>
    </row>
    <row r="118" spans="1:5" x14ac:dyDescent="0.2">
      <c r="A118" s="198" t="s">
        <v>626</v>
      </c>
      <c r="B118" s="198" t="s">
        <v>662</v>
      </c>
      <c r="C118" s="187" t="str">
        <f t="shared" si="1"/>
        <v>F712421103166/RU18</v>
      </c>
      <c r="D118" s="185" t="s">
        <v>761</v>
      </c>
      <c r="E118" s="186">
        <v>43100</v>
      </c>
    </row>
    <row r="119" spans="1:5" x14ac:dyDescent="0.2">
      <c r="A119" s="198" t="s">
        <v>99</v>
      </c>
      <c r="B119" s="198" t="s">
        <v>553</v>
      </c>
      <c r="C119" s="187" t="str">
        <f t="shared" si="1"/>
        <v>F714421253102/RU12</v>
      </c>
      <c r="D119" s="185" t="s">
        <v>865</v>
      </c>
      <c r="E119" s="186">
        <v>45800</v>
      </c>
    </row>
    <row r="120" spans="1:5" x14ac:dyDescent="0.2">
      <c r="A120" s="198" t="s">
        <v>2</v>
      </c>
      <c r="B120" s="198" t="s">
        <v>811</v>
      </c>
      <c r="C120" s="187" t="str">
        <f t="shared" si="1"/>
        <v>F712301403301/RU10</v>
      </c>
      <c r="D120" s="185" t="s">
        <v>814</v>
      </c>
      <c r="E120" s="186">
        <v>63210</v>
      </c>
    </row>
    <row r="121" spans="1:5" x14ac:dyDescent="0.2">
      <c r="A121" s="198" t="s">
        <v>626</v>
      </c>
      <c r="B121" s="198" t="s">
        <v>811</v>
      </c>
      <c r="C121" s="187" t="str">
        <f t="shared" si="1"/>
        <v>F712301403301/RU18</v>
      </c>
      <c r="D121" s="185" t="s">
        <v>814</v>
      </c>
      <c r="E121" s="186">
        <v>63710</v>
      </c>
    </row>
    <row r="122" spans="1:5" x14ac:dyDescent="0.2">
      <c r="A122" s="198" t="s">
        <v>2</v>
      </c>
      <c r="B122" s="198" t="s">
        <v>812</v>
      </c>
      <c r="C122" s="187" t="str">
        <f t="shared" si="1"/>
        <v>F712301403117/RU10</v>
      </c>
      <c r="D122" s="185" t="s">
        <v>815</v>
      </c>
      <c r="E122" s="186">
        <v>78720</v>
      </c>
    </row>
    <row r="123" spans="1:5" x14ac:dyDescent="0.2">
      <c r="A123" s="198" t="s">
        <v>626</v>
      </c>
      <c r="B123" s="198" t="s">
        <v>812</v>
      </c>
      <c r="C123" s="187" t="str">
        <f t="shared" si="1"/>
        <v>F712301403117/RU18</v>
      </c>
      <c r="D123" s="185" t="s">
        <v>815</v>
      </c>
      <c r="E123" s="186">
        <v>79220</v>
      </c>
    </row>
    <row r="124" spans="1:5" x14ac:dyDescent="0.2">
      <c r="A124" s="83" t="s">
        <v>626</v>
      </c>
      <c r="B124" s="83" t="s">
        <v>659</v>
      </c>
      <c r="C124" s="187" t="str">
        <f t="shared" si="1"/>
        <v>F714421253166/RU18</v>
      </c>
      <c r="D124" s="185" t="s">
        <v>859</v>
      </c>
      <c r="E124" s="186">
        <v>42500</v>
      </c>
    </row>
    <row r="125" spans="1:5" x14ac:dyDescent="0.2">
      <c r="A125" s="83" t="s">
        <v>626</v>
      </c>
      <c r="B125" s="83" t="s">
        <v>656</v>
      </c>
      <c r="C125" s="187" t="str">
        <f t="shared" si="1"/>
        <v>F714421253178/RU18</v>
      </c>
      <c r="D125" s="185" t="s">
        <v>860</v>
      </c>
      <c r="E125" s="186">
        <v>39140</v>
      </c>
    </row>
    <row r="126" spans="1:5" x14ac:dyDescent="0.2">
      <c r="A126" s="198" t="s">
        <v>626</v>
      </c>
      <c r="B126" s="198" t="s">
        <v>660</v>
      </c>
      <c r="C126" s="187" t="str">
        <f t="shared" si="1"/>
        <v>F714521253266/RU18</v>
      </c>
      <c r="D126" s="185" t="s">
        <v>863</v>
      </c>
      <c r="E126" s="186">
        <v>37470</v>
      </c>
    </row>
    <row r="127" spans="1:5" x14ac:dyDescent="0.2">
      <c r="A127" s="83" t="s">
        <v>626</v>
      </c>
      <c r="B127" s="83" t="s">
        <v>657</v>
      </c>
      <c r="C127" s="187" t="str">
        <f t="shared" si="1"/>
        <v>F714521253278/RU18</v>
      </c>
      <c r="D127" s="185" t="s">
        <v>861</v>
      </c>
      <c r="E127" s="186">
        <v>34410</v>
      </c>
    </row>
    <row r="128" spans="1:5" x14ac:dyDescent="0.2">
      <c r="A128" s="83" t="s">
        <v>626</v>
      </c>
      <c r="B128" s="83" t="s">
        <v>661</v>
      </c>
      <c r="C128" s="187" t="str">
        <f t="shared" si="1"/>
        <v>F714531253366/RU18</v>
      </c>
      <c r="D128" s="185" t="s">
        <v>864</v>
      </c>
      <c r="E128" s="186">
        <v>35680</v>
      </c>
    </row>
    <row r="129" spans="1:5" x14ac:dyDescent="0.2">
      <c r="A129" s="83" t="s">
        <v>626</v>
      </c>
      <c r="B129" s="83" t="s">
        <v>658</v>
      </c>
      <c r="C129" s="187" t="str">
        <f t="shared" si="1"/>
        <v>F714531253398/RU18</v>
      </c>
      <c r="D129" s="185" t="s">
        <v>862</v>
      </c>
      <c r="E129" s="186">
        <v>32120</v>
      </c>
    </row>
    <row r="130" spans="1:5" x14ac:dyDescent="0.2">
      <c r="A130" s="83" t="s">
        <v>99</v>
      </c>
      <c r="B130" s="198" t="s">
        <v>872</v>
      </c>
      <c r="C130" s="187" t="str">
        <f t="shared" si="1"/>
        <v>F714421253065/RU12</v>
      </c>
      <c r="D130" s="185" t="s">
        <v>874</v>
      </c>
      <c r="E130" s="186">
        <v>45270</v>
      </c>
    </row>
    <row r="131" spans="1:5" x14ac:dyDescent="0.2">
      <c r="A131" s="83" t="s">
        <v>626</v>
      </c>
      <c r="B131" s="83" t="s">
        <v>562</v>
      </c>
      <c r="C131" s="187" t="str">
        <f t="shared" si="1"/>
        <v>F712301103285/RU18</v>
      </c>
      <c r="D131" s="185" t="s">
        <v>748</v>
      </c>
      <c r="E131" s="186">
        <v>68700</v>
      </c>
    </row>
    <row r="132" spans="1:5" x14ac:dyDescent="0.2">
      <c r="A132" s="83" t="s">
        <v>2</v>
      </c>
      <c r="B132" s="83" t="s">
        <v>835</v>
      </c>
      <c r="C132" s="187" t="str">
        <f t="shared" si="1"/>
        <v>F712421253065/RU10</v>
      </c>
      <c r="D132" s="185" t="s">
        <v>844</v>
      </c>
      <c r="E132" s="186">
        <v>45110</v>
      </c>
    </row>
    <row r="133" spans="1:5" x14ac:dyDescent="0.2">
      <c r="A133" s="83" t="s">
        <v>626</v>
      </c>
      <c r="B133" s="83" t="s">
        <v>872</v>
      </c>
      <c r="C133" s="187" t="str">
        <f t="shared" si="1"/>
        <v>F714421253065/RU18</v>
      </c>
      <c r="D133" s="185" t="s">
        <v>874</v>
      </c>
      <c r="E133" s="186">
        <v>46210</v>
      </c>
    </row>
    <row r="134" spans="1:5" x14ac:dyDescent="0.2">
      <c r="A134" s="83" t="s">
        <v>626</v>
      </c>
      <c r="B134" s="83" t="s">
        <v>849</v>
      </c>
      <c r="C134" s="187" t="str">
        <f t="shared" si="1"/>
        <v>F714531253367/RU18</v>
      </c>
      <c r="D134" s="185" t="s">
        <v>854</v>
      </c>
      <c r="E134" s="186">
        <v>36600</v>
      </c>
    </row>
    <row r="135" spans="1:5" x14ac:dyDescent="0.2">
      <c r="A135" s="83" t="s">
        <v>2</v>
      </c>
      <c r="B135" s="83" t="s">
        <v>886</v>
      </c>
      <c r="C135" s="187" t="str">
        <f t="shared" si="1"/>
        <v>F712421403100/RU10</v>
      </c>
      <c r="D135" s="185" t="s">
        <v>892</v>
      </c>
      <c r="E135" s="186">
        <v>45170</v>
      </c>
    </row>
    <row r="136" spans="1:5" x14ac:dyDescent="0.2">
      <c r="A136" s="83" t="s">
        <v>2</v>
      </c>
      <c r="B136" s="83" t="s">
        <v>887</v>
      </c>
      <c r="C136" s="187" t="str">
        <f t="shared" si="1"/>
        <v>F712531403200/RU10</v>
      </c>
      <c r="D136" s="185" t="s">
        <v>893</v>
      </c>
      <c r="E136" s="186">
        <v>39670</v>
      </c>
    </row>
    <row r="137" spans="1:5" x14ac:dyDescent="0.2">
      <c r="A137" s="83" t="s">
        <v>2</v>
      </c>
      <c r="B137" s="83" t="s">
        <v>888</v>
      </c>
      <c r="C137" s="187" t="str">
        <f t="shared" si="1"/>
        <v>F712531403300/RU10</v>
      </c>
      <c r="D137" s="185" t="s">
        <v>894</v>
      </c>
      <c r="E137" s="186">
        <v>37690</v>
      </c>
    </row>
    <row r="138" spans="1:5" x14ac:dyDescent="0.2">
      <c r="A138" s="83" t="s">
        <v>99</v>
      </c>
      <c r="B138" s="83" t="s">
        <v>889</v>
      </c>
      <c r="C138" s="187" t="str">
        <f t="shared" si="1"/>
        <v>F714421253100/RU12</v>
      </c>
      <c r="D138" s="185" t="s">
        <v>892</v>
      </c>
      <c r="E138" s="186">
        <v>45350</v>
      </c>
    </row>
    <row r="139" spans="1:5" x14ac:dyDescent="0.2">
      <c r="A139" s="83" t="s">
        <v>99</v>
      </c>
      <c r="B139" s="83" t="s">
        <v>890</v>
      </c>
      <c r="C139" s="187" t="str">
        <f t="shared" si="1"/>
        <v>F714531253200/RU12</v>
      </c>
      <c r="D139" s="185" t="s">
        <v>893</v>
      </c>
      <c r="E139" s="186">
        <v>39970</v>
      </c>
    </row>
    <row r="140" spans="1:5" x14ac:dyDescent="0.2">
      <c r="A140" s="83" t="s">
        <v>99</v>
      </c>
      <c r="B140" s="83" t="s">
        <v>891</v>
      </c>
      <c r="C140" s="187" t="str">
        <f t="shared" si="1"/>
        <v>F714531253300/RU12</v>
      </c>
      <c r="D140" s="185" t="s">
        <v>894</v>
      </c>
      <c r="E140" s="186">
        <v>37080</v>
      </c>
    </row>
    <row r="141" spans="1:5" x14ac:dyDescent="0.2">
      <c r="A141" s="83" t="s">
        <v>2</v>
      </c>
      <c r="B141" s="83" t="s">
        <v>904</v>
      </c>
      <c r="C141" s="187" t="str">
        <f t="shared" si="1"/>
        <v>F712421103100/RU10</v>
      </c>
      <c r="D141" s="185" t="s">
        <v>892</v>
      </c>
      <c r="E141" s="186">
        <v>46090</v>
      </c>
    </row>
    <row r="142" spans="1:5" x14ac:dyDescent="0.2">
      <c r="A142" s="83" t="s">
        <v>2</v>
      </c>
      <c r="B142" s="83" t="s">
        <v>905</v>
      </c>
      <c r="C142" s="187" t="str">
        <f t="shared" si="1"/>
        <v>F712421253100/RU10</v>
      </c>
      <c r="D142" s="185" t="s">
        <v>892</v>
      </c>
      <c r="E142" s="186">
        <v>45490</v>
      </c>
    </row>
    <row r="143" spans="1:5" x14ac:dyDescent="0.2">
      <c r="A143" s="83" t="s">
        <v>2</v>
      </c>
      <c r="B143" s="83" t="s">
        <v>907</v>
      </c>
      <c r="C143" s="187" t="str">
        <f t="shared" si="1"/>
        <v>F712531103200/RU10</v>
      </c>
      <c r="D143" s="185" t="s">
        <v>893</v>
      </c>
      <c r="E143" s="186">
        <v>40590</v>
      </c>
    </row>
    <row r="144" spans="1:5" x14ac:dyDescent="0.2">
      <c r="A144" s="83" t="s">
        <v>2</v>
      </c>
      <c r="B144" s="83" t="s">
        <v>908</v>
      </c>
      <c r="C144" s="187" t="str">
        <f t="shared" si="1"/>
        <v>F712531253200/RU10</v>
      </c>
      <c r="D144" s="185" t="s">
        <v>893</v>
      </c>
      <c r="E144" s="186">
        <v>39990</v>
      </c>
    </row>
    <row r="145" spans="1:5" x14ac:dyDescent="0.2">
      <c r="A145" s="83" t="s">
        <v>2</v>
      </c>
      <c r="B145" s="83" t="s">
        <v>910</v>
      </c>
      <c r="C145" s="187" t="str">
        <f t="shared" si="1"/>
        <v>F712531103300/RU10</v>
      </c>
      <c r="D145" s="185" t="s">
        <v>894</v>
      </c>
      <c r="E145" s="186">
        <v>38610</v>
      </c>
    </row>
    <row r="146" spans="1:5" x14ac:dyDescent="0.2">
      <c r="A146" s="83" t="s">
        <v>2</v>
      </c>
      <c r="B146" s="83" t="s">
        <v>911</v>
      </c>
      <c r="C146" s="187" t="str">
        <f t="shared" si="1"/>
        <v>F712531253300/RU10</v>
      </c>
      <c r="D146" s="185" t="s">
        <v>894</v>
      </c>
      <c r="E146" s="186">
        <v>38010</v>
      </c>
    </row>
    <row r="147" spans="1:5" x14ac:dyDescent="0.2">
      <c r="A147" s="83" t="s">
        <v>99</v>
      </c>
      <c r="B147" s="83" t="s">
        <v>904</v>
      </c>
      <c r="C147" s="187" t="str">
        <f t="shared" si="1"/>
        <v>F712421103100/RU12</v>
      </c>
      <c r="D147" s="185" t="s">
        <v>892</v>
      </c>
      <c r="E147" s="186">
        <v>45950</v>
      </c>
    </row>
    <row r="148" spans="1:5" x14ac:dyDescent="0.2">
      <c r="A148" s="83" t="s">
        <v>99</v>
      </c>
      <c r="B148" s="83" t="s">
        <v>906</v>
      </c>
      <c r="C148" s="187" t="str">
        <f t="shared" si="1"/>
        <v>F714421403100/RU12</v>
      </c>
      <c r="D148" s="185" t="s">
        <v>892</v>
      </c>
      <c r="E148" s="186">
        <v>45030</v>
      </c>
    </row>
    <row r="149" spans="1:5" x14ac:dyDescent="0.2">
      <c r="A149" s="83" t="s">
        <v>99</v>
      </c>
      <c r="B149" s="83" t="s">
        <v>907</v>
      </c>
      <c r="C149" s="187" t="str">
        <f t="shared" si="1"/>
        <v>F712531103200/RU12</v>
      </c>
      <c r="D149" s="185" t="s">
        <v>893</v>
      </c>
      <c r="E149" s="186">
        <v>40570</v>
      </c>
    </row>
    <row r="150" spans="1:5" x14ac:dyDescent="0.2">
      <c r="A150" s="83" t="s">
        <v>99</v>
      </c>
      <c r="B150" s="83" t="s">
        <v>909</v>
      </c>
      <c r="C150" s="187" t="str">
        <f t="shared" si="1"/>
        <v>F714531403200/RU12</v>
      </c>
      <c r="D150" s="185" t="s">
        <v>893</v>
      </c>
      <c r="E150" s="186">
        <v>39650</v>
      </c>
    </row>
    <row r="151" spans="1:5" x14ac:dyDescent="0.2">
      <c r="A151" s="83" t="s">
        <v>99</v>
      </c>
      <c r="B151" s="83" t="s">
        <v>910</v>
      </c>
      <c r="C151" s="187" t="str">
        <f t="shared" si="1"/>
        <v>F712531103300/RU12</v>
      </c>
      <c r="D151" s="185" t="s">
        <v>894</v>
      </c>
      <c r="E151" s="186">
        <v>37680</v>
      </c>
    </row>
    <row r="152" spans="1:5" x14ac:dyDescent="0.2">
      <c r="A152" s="83" t="s">
        <v>99</v>
      </c>
      <c r="B152" s="83" t="s">
        <v>912</v>
      </c>
      <c r="C152" s="187" t="str">
        <f t="shared" ref="C152:C163" si="2">CONCATENATE(B152,"/",A152)</f>
        <v>F714531403300/RU12</v>
      </c>
      <c r="D152" s="185" t="s">
        <v>894</v>
      </c>
      <c r="E152" s="186">
        <v>36760</v>
      </c>
    </row>
    <row r="153" spans="1:5" x14ac:dyDescent="0.2">
      <c r="A153" s="83" t="s">
        <v>99</v>
      </c>
      <c r="B153" s="83" t="s">
        <v>913</v>
      </c>
      <c r="C153" s="187" t="str">
        <f t="shared" si="2"/>
        <v>F714531403230/RU12</v>
      </c>
      <c r="D153" s="185" t="s">
        <v>916</v>
      </c>
      <c r="E153" s="186">
        <v>36780</v>
      </c>
    </row>
    <row r="154" spans="1:5" x14ac:dyDescent="0.2">
      <c r="A154" s="83" t="s">
        <v>99</v>
      </c>
      <c r="B154" s="83" t="s">
        <v>914</v>
      </c>
      <c r="C154" s="187" t="str">
        <f t="shared" si="2"/>
        <v>F714531403330/RU12</v>
      </c>
      <c r="D154" s="185" t="s">
        <v>917</v>
      </c>
      <c r="E154" s="186">
        <v>36600</v>
      </c>
    </row>
    <row r="155" spans="1:5" x14ac:dyDescent="0.2">
      <c r="A155" s="83" t="s">
        <v>99</v>
      </c>
      <c r="B155" s="83" t="s">
        <v>915</v>
      </c>
      <c r="C155" s="187" t="str">
        <f t="shared" si="2"/>
        <v>F714531403340/RU12</v>
      </c>
      <c r="D155" s="185" t="s">
        <v>918</v>
      </c>
      <c r="E155" s="186">
        <v>34080</v>
      </c>
    </row>
    <row r="156" spans="1:5" x14ac:dyDescent="0.2">
      <c r="A156" s="83" t="s">
        <v>99</v>
      </c>
      <c r="B156" s="83" t="s">
        <v>745</v>
      </c>
      <c r="C156" s="187" t="str">
        <f t="shared" si="2"/>
        <v>F714421403130/RU12</v>
      </c>
      <c r="D156" s="185" t="s">
        <v>875</v>
      </c>
      <c r="E156" s="186">
        <v>39580</v>
      </c>
    </row>
    <row r="157" spans="1:5" x14ac:dyDescent="0.2">
      <c r="A157" s="83" t="s">
        <v>626</v>
      </c>
      <c r="B157" s="83" t="s">
        <v>889</v>
      </c>
      <c r="C157" s="187" t="str">
        <f t="shared" si="2"/>
        <v>F714421253100/RU18</v>
      </c>
      <c r="D157" s="185" t="s">
        <v>892</v>
      </c>
      <c r="E157" s="186">
        <v>46590</v>
      </c>
    </row>
    <row r="158" spans="1:5" x14ac:dyDescent="0.2">
      <c r="A158" s="83" t="s">
        <v>626</v>
      </c>
      <c r="B158" s="83" t="s">
        <v>904</v>
      </c>
      <c r="C158" s="187" t="str">
        <f t="shared" si="2"/>
        <v>F712421103100/RU18</v>
      </c>
      <c r="D158" s="185" t="s">
        <v>892</v>
      </c>
      <c r="E158" s="186">
        <v>47190</v>
      </c>
    </row>
    <row r="159" spans="1:5" x14ac:dyDescent="0.2">
      <c r="A159" s="83" t="s">
        <v>626</v>
      </c>
      <c r="B159" s="83" t="s">
        <v>890</v>
      </c>
      <c r="C159" s="187" t="str">
        <f t="shared" si="2"/>
        <v>F714531253200/RU18</v>
      </c>
      <c r="D159" s="185" t="s">
        <v>893</v>
      </c>
      <c r="E159" s="186">
        <v>41090</v>
      </c>
    </row>
    <row r="160" spans="1:5" x14ac:dyDescent="0.2">
      <c r="A160" s="83" t="s">
        <v>626</v>
      </c>
      <c r="B160" s="83" t="s">
        <v>907</v>
      </c>
      <c r="C160" s="187" t="str">
        <f t="shared" si="2"/>
        <v>F712531103200/RU18</v>
      </c>
      <c r="D160" s="185" t="s">
        <v>893</v>
      </c>
      <c r="E160" s="186">
        <v>41690</v>
      </c>
    </row>
    <row r="161" spans="1:5" x14ac:dyDescent="0.2">
      <c r="A161" s="83" t="s">
        <v>626</v>
      </c>
      <c r="B161" s="83" t="s">
        <v>891</v>
      </c>
      <c r="C161" s="187" t="str">
        <f t="shared" si="2"/>
        <v>F714531253300/RU18</v>
      </c>
      <c r="D161" s="185" t="s">
        <v>894</v>
      </c>
      <c r="E161" s="186">
        <v>39110</v>
      </c>
    </row>
    <row r="162" spans="1:5" x14ac:dyDescent="0.2">
      <c r="A162" s="83" t="s">
        <v>626</v>
      </c>
      <c r="B162" s="83" t="s">
        <v>910</v>
      </c>
      <c r="C162" s="187" t="str">
        <f t="shared" si="2"/>
        <v>F712531103300/RU18</v>
      </c>
      <c r="D162" s="185" t="s">
        <v>894</v>
      </c>
      <c r="E162" s="186">
        <v>39710</v>
      </c>
    </row>
    <row r="163" spans="1:5" x14ac:dyDescent="0.2">
      <c r="A163" s="83" t="s">
        <v>2</v>
      </c>
      <c r="B163" s="83" t="s">
        <v>605</v>
      </c>
      <c r="C163" s="187" t="str">
        <f t="shared" si="2"/>
        <v>F712201403397/RU10</v>
      </c>
      <c r="D163" s="185" t="s">
        <v>791</v>
      </c>
      <c r="E163" s="186">
        <v>91580.4</v>
      </c>
    </row>
    <row r="164" spans="1:5" x14ac:dyDescent="0.2">
      <c r="A164" s="206" t="s">
        <v>223</v>
      </c>
      <c r="B164" s="206" t="s">
        <v>594</v>
      </c>
      <c r="C164" s="206"/>
      <c r="D164" s="207" t="s">
        <v>831</v>
      </c>
      <c r="E164" s="208"/>
    </row>
    <row r="165" spans="1:5" x14ac:dyDescent="0.2">
      <c r="A165" s="83" t="s">
        <v>2</v>
      </c>
      <c r="B165" s="83" t="s">
        <v>691</v>
      </c>
      <c r="C165" s="187" t="str">
        <f t="shared" ref="C165:C195" si="3">CONCATENATE(B165,"/",A165)</f>
        <v>F712421104151/RU10</v>
      </c>
      <c r="D165" s="185" t="s">
        <v>632</v>
      </c>
      <c r="E165" s="186">
        <v>34510</v>
      </c>
    </row>
    <row r="166" spans="1:5" x14ac:dyDescent="0.2">
      <c r="A166" s="83" t="s">
        <v>2</v>
      </c>
      <c r="B166" s="83" t="s">
        <v>332</v>
      </c>
      <c r="C166" s="187" t="str">
        <f t="shared" si="3"/>
        <v>F712421254161/RU10</v>
      </c>
      <c r="D166" s="185" t="s">
        <v>772</v>
      </c>
      <c r="E166" s="186">
        <v>43030</v>
      </c>
    </row>
    <row r="167" spans="1:5" x14ac:dyDescent="0.2">
      <c r="A167" s="83" t="s">
        <v>2</v>
      </c>
      <c r="B167" s="83" t="s">
        <v>629</v>
      </c>
      <c r="C167" s="187" t="str">
        <f t="shared" si="3"/>
        <v>F712421254151/RU10</v>
      </c>
      <c r="D167" s="185" t="s">
        <v>632</v>
      </c>
      <c r="E167" s="186">
        <v>33910</v>
      </c>
    </row>
    <row r="168" spans="1:5" x14ac:dyDescent="0.2">
      <c r="A168" s="83" t="s">
        <v>99</v>
      </c>
      <c r="B168" s="83" t="s">
        <v>617</v>
      </c>
      <c r="C168" s="187" t="str">
        <f t="shared" si="3"/>
        <v>F714531254261/RU12</v>
      </c>
      <c r="D168" s="185" t="s">
        <v>774</v>
      </c>
      <c r="E168" s="186">
        <v>34000</v>
      </c>
    </row>
    <row r="169" spans="1:5" x14ac:dyDescent="0.2">
      <c r="A169" s="198" t="s">
        <v>99</v>
      </c>
      <c r="B169" s="83" t="s">
        <v>299</v>
      </c>
      <c r="C169" s="187" t="str">
        <f t="shared" si="3"/>
        <v>F714411254151/RU12</v>
      </c>
      <c r="D169" s="185" t="s">
        <v>632</v>
      </c>
      <c r="E169" s="186">
        <v>37310</v>
      </c>
    </row>
    <row r="170" spans="1:5" x14ac:dyDescent="0.2">
      <c r="A170" s="83" t="s">
        <v>99</v>
      </c>
      <c r="B170" s="83" t="s">
        <v>615</v>
      </c>
      <c r="C170" s="187" t="str">
        <f t="shared" si="3"/>
        <v>F714531254361/RU12</v>
      </c>
      <c r="D170" s="185" t="s">
        <v>866</v>
      </c>
      <c r="E170" s="186">
        <v>31350</v>
      </c>
    </row>
    <row r="171" spans="1:5" x14ac:dyDescent="0.2">
      <c r="A171" s="83" t="s">
        <v>2</v>
      </c>
      <c r="B171" s="83" t="s">
        <v>26</v>
      </c>
      <c r="C171" s="187" t="str">
        <f t="shared" si="3"/>
        <v>F712511254552/RU10</v>
      </c>
      <c r="D171" s="185" t="s">
        <v>323</v>
      </c>
      <c r="E171" s="186">
        <v>34530</v>
      </c>
    </row>
    <row r="172" spans="1:5" x14ac:dyDescent="0.2">
      <c r="A172" s="83" t="s">
        <v>2</v>
      </c>
      <c r="B172" s="83" t="s">
        <v>80</v>
      </c>
      <c r="C172" s="187" t="str">
        <f t="shared" si="3"/>
        <v>F712511404552/RU10</v>
      </c>
      <c r="D172" s="185" t="s">
        <v>323</v>
      </c>
      <c r="E172" s="186">
        <v>34210</v>
      </c>
    </row>
    <row r="173" spans="1:5" x14ac:dyDescent="0.2">
      <c r="A173" s="83" t="s">
        <v>99</v>
      </c>
      <c r="B173" s="83" t="s">
        <v>98</v>
      </c>
      <c r="C173" s="187" t="str">
        <f t="shared" si="3"/>
        <v>F714511254552/RU12</v>
      </c>
      <c r="D173" s="185" t="s">
        <v>323</v>
      </c>
      <c r="E173" s="186">
        <v>32620</v>
      </c>
    </row>
    <row r="174" spans="1:5" x14ac:dyDescent="0.2">
      <c r="A174" s="83" t="s">
        <v>2</v>
      </c>
      <c r="B174" s="83" t="s">
        <v>699</v>
      </c>
      <c r="C174" s="187" t="str">
        <f t="shared" si="3"/>
        <v>F712421254102/RU10</v>
      </c>
      <c r="D174" s="185" t="s">
        <v>322</v>
      </c>
      <c r="E174" s="186">
        <v>46300</v>
      </c>
    </row>
    <row r="175" spans="1:5" x14ac:dyDescent="0.2">
      <c r="A175" s="83" t="s">
        <v>2</v>
      </c>
      <c r="B175" s="83" t="s">
        <v>810</v>
      </c>
      <c r="C175" s="187" t="str">
        <f t="shared" si="3"/>
        <v>F712421104102/RU10</v>
      </c>
      <c r="D175" s="185" t="s">
        <v>322</v>
      </c>
      <c r="E175" s="186">
        <v>46900</v>
      </c>
    </row>
    <row r="176" spans="1:5" x14ac:dyDescent="0.2">
      <c r="A176" s="83" t="s">
        <v>99</v>
      </c>
      <c r="B176" s="83" t="s">
        <v>263</v>
      </c>
      <c r="C176" s="187" t="str">
        <f t="shared" si="3"/>
        <v>F714411254102/RU12</v>
      </c>
      <c r="D176" s="185" t="s">
        <v>867</v>
      </c>
      <c r="E176" s="186">
        <v>48720</v>
      </c>
    </row>
    <row r="177" spans="1:5" x14ac:dyDescent="0.2">
      <c r="A177" s="83" t="s">
        <v>2</v>
      </c>
      <c r="B177" s="83" t="s">
        <v>282</v>
      </c>
      <c r="C177" s="187" t="str">
        <f t="shared" si="3"/>
        <v>F712531404351/RU10</v>
      </c>
      <c r="D177" s="185" t="s">
        <v>784</v>
      </c>
      <c r="E177" s="186">
        <v>30930</v>
      </c>
    </row>
    <row r="178" spans="1:5" x14ac:dyDescent="0.2">
      <c r="A178" s="83" t="s">
        <v>2</v>
      </c>
      <c r="B178" s="83" t="s">
        <v>284</v>
      </c>
      <c r="C178" s="187" t="str">
        <f t="shared" si="3"/>
        <v>F712421404161/RU10</v>
      </c>
      <c r="D178" s="185" t="s">
        <v>772</v>
      </c>
      <c r="E178" s="186">
        <v>42710</v>
      </c>
    </row>
    <row r="179" spans="1:5" x14ac:dyDescent="0.2">
      <c r="A179" s="83" t="s">
        <v>2</v>
      </c>
      <c r="B179" s="83" t="s">
        <v>287</v>
      </c>
      <c r="C179" s="187" t="str">
        <f t="shared" si="3"/>
        <v>F712531404361/RU10</v>
      </c>
      <c r="D179" s="185" t="s">
        <v>257</v>
      </c>
      <c r="E179" s="186">
        <v>30860</v>
      </c>
    </row>
    <row r="180" spans="1:5" x14ac:dyDescent="0.2">
      <c r="A180" s="83" t="s">
        <v>2</v>
      </c>
      <c r="B180" s="83" t="s">
        <v>286</v>
      </c>
      <c r="C180" s="187" t="str">
        <f t="shared" si="3"/>
        <v>F712421404151/RU10</v>
      </c>
      <c r="D180" s="185" t="s">
        <v>632</v>
      </c>
      <c r="E180" s="186">
        <v>33590</v>
      </c>
    </row>
    <row r="181" spans="1:5" x14ac:dyDescent="0.2">
      <c r="A181" s="83" t="s">
        <v>2</v>
      </c>
      <c r="B181" s="83" t="s">
        <v>555</v>
      </c>
      <c r="C181" s="187" t="str">
        <f t="shared" si="3"/>
        <v>F712531404261/RU10</v>
      </c>
      <c r="D181" s="185" t="s">
        <v>774</v>
      </c>
      <c r="E181" s="186">
        <v>32670</v>
      </c>
    </row>
    <row r="182" spans="1:5" x14ac:dyDescent="0.2">
      <c r="A182" s="83" t="s">
        <v>99</v>
      </c>
      <c r="B182" s="83" t="s">
        <v>39</v>
      </c>
      <c r="C182" s="187" t="str">
        <f t="shared" si="3"/>
        <v>F714411254161/RU12</v>
      </c>
      <c r="D182" s="185" t="s">
        <v>772</v>
      </c>
      <c r="E182" s="186">
        <v>42630</v>
      </c>
    </row>
    <row r="183" spans="1:5" x14ac:dyDescent="0.2">
      <c r="A183" s="83" t="s">
        <v>2</v>
      </c>
      <c r="B183" s="83" t="s">
        <v>313</v>
      </c>
      <c r="C183" s="187" t="str">
        <f t="shared" si="3"/>
        <v>F712421104161/RU10</v>
      </c>
      <c r="D183" s="185" t="s">
        <v>772</v>
      </c>
      <c r="E183" s="186">
        <v>43630</v>
      </c>
    </row>
    <row r="184" spans="1:5" x14ac:dyDescent="0.2">
      <c r="A184" s="83" t="s">
        <v>99</v>
      </c>
      <c r="B184" s="83" t="s">
        <v>616</v>
      </c>
      <c r="C184" s="187" t="str">
        <f t="shared" si="3"/>
        <v>F714531254351/RU12</v>
      </c>
      <c r="D184" s="185" t="s">
        <v>868</v>
      </c>
      <c r="E184" s="186">
        <v>31050</v>
      </c>
    </row>
    <row r="185" spans="1:5" x14ac:dyDescent="0.2">
      <c r="A185" s="83" t="s">
        <v>626</v>
      </c>
      <c r="B185" s="83" t="s">
        <v>616</v>
      </c>
      <c r="C185" s="187" t="str">
        <f t="shared" si="3"/>
        <v>F714531254351/RU18</v>
      </c>
      <c r="D185" s="185" t="s">
        <v>868</v>
      </c>
      <c r="E185" s="186">
        <v>32350</v>
      </c>
    </row>
    <row r="186" spans="1:5" x14ac:dyDescent="0.2">
      <c r="A186" s="83" t="s">
        <v>626</v>
      </c>
      <c r="B186" s="83" t="s">
        <v>810</v>
      </c>
      <c r="C186" s="187" t="str">
        <f t="shared" si="3"/>
        <v>F712421104102/RU18</v>
      </c>
      <c r="D186" s="185" t="s">
        <v>322</v>
      </c>
      <c r="E186" s="186">
        <v>48000</v>
      </c>
    </row>
    <row r="187" spans="1:5" x14ac:dyDescent="0.2">
      <c r="A187" s="83" t="s">
        <v>626</v>
      </c>
      <c r="B187" s="83" t="s">
        <v>98</v>
      </c>
      <c r="C187" s="187" t="str">
        <f t="shared" si="3"/>
        <v>F714511254552/RU18</v>
      </c>
      <c r="D187" s="185" t="s">
        <v>323</v>
      </c>
      <c r="E187" s="186">
        <v>35630</v>
      </c>
    </row>
    <row r="188" spans="1:5" x14ac:dyDescent="0.2">
      <c r="A188" s="83" t="s">
        <v>626</v>
      </c>
      <c r="B188" s="83" t="s">
        <v>299</v>
      </c>
      <c r="C188" s="187" t="str">
        <f t="shared" si="3"/>
        <v>F714411254151/RU18</v>
      </c>
      <c r="D188" s="185" t="s">
        <v>632</v>
      </c>
      <c r="E188" s="186">
        <v>35010</v>
      </c>
    </row>
    <row r="189" spans="1:5" x14ac:dyDescent="0.2">
      <c r="A189" s="83" t="s">
        <v>626</v>
      </c>
      <c r="B189" s="83" t="s">
        <v>39</v>
      </c>
      <c r="C189" s="187" t="str">
        <f t="shared" si="3"/>
        <v>F714411254161/RU18</v>
      </c>
      <c r="D189" s="185" t="s">
        <v>772</v>
      </c>
      <c r="E189" s="186">
        <v>44130</v>
      </c>
    </row>
    <row r="190" spans="1:5" x14ac:dyDescent="0.2">
      <c r="A190" s="83" t="s">
        <v>626</v>
      </c>
      <c r="B190" s="83" t="s">
        <v>263</v>
      </c>
      <c r="C190" s="187" t="str">
        <f t="shared" si="3"/>
        <v>F714411254102/RU18</v>
      </c>
      <c r="D190" s="185" t="s">
        <v>867</v>
      </c>
      <c r="E190" s="186">
        <v>47400</v>
      </c>
    </row>
    <row r="191" spans="1:5" x14ac:dyDescent="0.2">
      <c r="A191" s="83" t="s">
        <v>626</v>
      </c>
      <c r="B191" s="83" t="s">
        <v>615</v>
      </c>
      <c r="C191" s="187" t="str">
        <f t="shared" si="3"/>
        <v>F714531254361/RU18</v>
      </c>
      <c r="D191" s="185" t="s">
        <v>866</v>
      </c>
      <c r="E191" s="186">
        <v>32280</v>
      </c>
    </row>
    <row r="192" spans="1:5" x14ac:dyDescent="0.2">
      <c r="A192" s="83" t="s">
        <v>626</v>
      </c>
      <c r="B192" s="83" t="s">
        <v>617</v>
      </c>
      <c r="C192" s="187" t="str">
        <f t="shared" si="3"/>
        <v>F714531254261/RU18</v>
      </c>
      <c r="D192" s="185" t="s">
        <v>774</v>
      </c>
      <c r="E192" s="186">
        <v>34090</v>
      </c>
    </row>
    <row r="193" spans="1:5" x14ac:dyDescent="0.2">
      <c r="A193" s="83" t="s">
        <v>2</v>
      </c>
      <c r="B193" s="83" t="s">
        <v>718</v>
      </c>
      <c r="C193" s="187" t="str">
        <f t="shared" si="3"/>
        <v>F712411254106/RU10</v>
      </c>
      <c r="D193" s="185" t="s">
        <v>759</v>
      </c>
      <c r="E193" s="186">
        <v>48280</v>
      </c>
    </row>
    <row r="194" spans="1:5" x14ac:dyDescent="0.2">
      <c r="A194" s="83" t="s">
        <v>2</v>
      </c>
      <c r="B194" s="83" t="s">
        <v>921</v>
      </c>
      <c r="C194" s="187" t="str">
        <f t="shared" si="3"/>
        <v>F712421404181/RU10</v>
      </c>
      <c r="D194" s="185" t="s">
        <v>922</v>
      </c>
      <c r="E194" s="186">
        <v>29670</v>
      </c>
    </row>
    <row r="195" spans="1:5" x14ac:dyDescent="0.2">
      <c r="A195" s="83" t="s">
        <v>2</v>
      </c>
      <c r="B195" s="83" t="s">
        <v>923</v>
      </c>
      <c r="C195" s="187" t="str">
        <f t="shared" si="3"/>
        <v>F712301404713/RU10</v>
      </c>
      <c r="D195" s="185" t="s">
        <v>924</v>
      </c>
      <c r="E195" s="186">
        <v>72870</v>
      </c>
    </row>
    <row r="196" spans="1:5" x14ac:dyDescent="0.2">
      <c r="A196" s="206" t="s">
        <v>223</v>
      </c>
      <c r="B196" s="206" t="s">
        <v>594</v>
      </c>
      <c r="C196" s="206"/>
      <c r="D196" s="207" t="s">
        <v>832</v>
      </c>
      <c r="E196" s="208"/>
    </row>
    <row r="197" spans="1:5" x14ac:dyDescent="0.2">
      <c r="A197" s="83" t="s">
        <v>2</v>
      </c>
      <c r="B197" s="83" t="s">
        <v>66</v>
      </c>
      <c r="C197" s="187" t="str">
        <f t="shared" ref="C197:C213" si="4">CONCATENATE(B197,"/",A197)</f>
        <v>F712301257329/RU10</v>
      </c>
      <c r="D197" s="185" t="s">
        <v>773</v>
      </c>
      <c r="E197" s="186">
        <v>41900.399999999994</v>
      </c>
    </row>
    <row r="198" spans="1:5" x14ac:dyDescent="0.2">
      <c r="A198" s="83" t="s">
        <v>626</v>
      </c>
      <c r="B198" s="83" t="s">
        <v>66</v>
      </c>
      <c r="C198" s="187" t="str">
        <f t="shared" si="4"/>
        <v>F712301257329/RU18</v>
      </c>
      <c r="D198" s="185" t="s">
        <v>773</v>
      </c>
      <c r="E198" s="186">
        <v>42399.899999999994</v>
      </c>
    </row>
    <row r="199" spans="1:5" x14ac:dyDescent="0.2">
      <c r="A199" s="83" t="s">
        <v>99</v>
      </c>
      <c r="B199" s="83" t="s">
        <v>66</v>
      </c>
      <c r="C199" s="187" t="str">
        <f t="shared" si="4"/>
        <v>F712301257329/RU12</v>
      </c>
      <c r="D199" s="185" t="s">
        <v>773</v>
      </c>
      <c r="E199" s="186">
        <v>42399.899999999994</v>
      </c>
    </row>
    <row r="200" spans="1:5" x14ac:dyDescent="0.2">
      <c r="A200" s="83" t="s">
        <v>99</v>
      </c>
      <c r="B200" s="83" t="s">
        <v>619</v>
      </c>
      <c r="C200" s="187" t="str">
        <f t="shared" si="4"/>
        <v>F714451407109/RU12</v>
      </c>
      <c r="D200" s="185" t="s">
        <v>869</v>
      </c>
      <c r="E200" s="186">
        <v>30960</v>
      </c>
    </row>
    <row r="201" spans="1:5" x14ac:dyDescent="0.2">
      <c r="A201" s="83" t="s">
        <v>2</v>
      </c>
      <c r="B201" s="83" t="s">
        <v>620</v>
      </c>
      <c r="C201" s="187" t="str">
        <f t="shared" si="4"/>
        <v>F712451407109/RU10</v>
      </c>
      <c r="D201" s="185" t="s">
        <v>775</v>
      </c>
      <c r="E201" s="186">
        <v>34210</v>
      </c>
    </row>
    <row r="202" spans="1:5" x14ac:dyDescent="0.2">
      <c r="A202" s="83" t="s">
        <v>2</v>
      </c>
      <c r="B202" s="83" t="s">
        <v>65</v>
      </c>
      <c r="C202" s="187" t="str">
        <f t="shared" si="4"/>
        <v>F712301257129/RU10</v>
      </c>
      <c r="D202" s="185" t="s">
        <v>777</v>
      </c>
      <c r="E202" s="186">
        <v>65710</v>
      </c>
    </row>
    <row r="203" spans="1:5" x14ac:dyDescent="0.2">
      <c r="A203" s="83" t="s">
        <v>626</v>
      </c>
      <c r="B203" s="83" t="s">
        <v>65</v>
      </c>
      <c r="C203" s="187" t="str">
        <f t="shared" si="4"/>
        <v>F712301257129/RU18</v>
      </c>
      <c r="D203" s="185" t="s">
        <v>777</v>
      </c>
      <c r="E203" s="186">
        <v>66210</v>
      </c>
    </row>
    <row r="204" spans="1:5" x14ac:dyDescent="0.2">
      <c r="A204" s="83" t="s">
        <v>2</v>
      </c>
      <c r="B204" s="83" t="s">
        <v>140</v>
      </c>
      <c r="C204" s="187" t="str">
        <f t="shared" si="4"/>
        <v>F712301257489/RU10</v>
      </c>
      <c r="D204" s="185" t="s">
        <v>781</v>
      </c>
      <c r="E204" s="186">
        <v>43710.149999999994</v>
      </c>
    </row>
    <row r="205" spans="1:5" x14ac:dyDescent="0.2">
      <c r="A205" s="83" t="s">
        <v>2</v>
      </c>
      <c r="B205" s="83" t="s">
        <v>79</v>
      </c>
      <c r="C205" s="187" t="str">
        <f t="shared" si="4"/>
        <v>F712451257109/RU10</v>
      </c>
      <c r="D205" s="185" t="s">
        <v>782</v>
      </c>
      <c r="E205" s="186">
        <v>34530</v>
      </c>
    </row>
    <row r="206" spans="1:5" x14ac:dyDescent="0.2">
      <c r="A206" s="83" t="s">
        <v>99</v>
      </c>
      <c r="B206" s="83" t="s">
        <v>237</v>
      </c>
      <c r="C206" s="187" t="str">
        <f t="shared" si="4"/>
        <v>F714551407369/RU12</v>
      </c>
      <c r="D206" s="185" t="s">
        <v>870</v>
      </c>
      <c r="E206" s="186">
        <v>21760</v>
      </c>
    </row>
    <row r="207" spans="1:5" x14ac:dyDescent="0.2">
      <c r="A207" s="83" t="s">
        <v>99</v>
      </c>
      <c r="B207" s="83" t="s">
        <v>181</v>
      </c>
      <c r="C207" s="187" t="str">
        <f t="shared" si="4"/>
        <v>F714551407450/RU12</v>
      </c>
      <c r="D207" s="185" t="s">
        <v>786</v>
      </c>
      <c r="E207" s="186">
        <v>24200</v>
      </c>
    </row>
    <row r="208" spans="1:5" x14ac:dyDescent="0.2">
      <c r="A208" s="83" t="s">
        <v>99</v>
      </c>
      <c r="B208" s="83" t="s">
        <v>140</v>
      </c>
      <c r="C208" s="187" t="str">
        <f t="shared" si="4"/>
        <v>F712301257489/RU12</v>
      </c>
      <c r="D208" s="185" t="s">
        <v>781</v>
      </c>
      <c r="E208" s="186">
        <v>44209.649999999994</v>
      </c>
    </row>
    <row r="209" spans="1:5" x14ac:dyDescent="0.2">
      <c r="A209" s="83" t="s">
        <v>626</v>
      </c>
      <c r="B209" s="83" t="s">
        <v>140</v>
      </c>
      <c r="C209" s="187" t="str">
        <f t="shared" si="4"/>
        <v>F712301257489/RU18</v>
      </c>
      <c r="D209" s="185" t="s">
        <v>781</v>
      </c>
      <c r="E209" s="186">
        <v>44209.649999999994</v>
      </c>
    </row>
    <row r="210" spans="1:5" x14ac:dyDescent="0.2">
      <c r="A210" s="83" t="s">
        <v>99</v>
      </c>
      <c r="B210" s="83" t="s">
        <v>65</v>
      </c>
      <c r="C210" s="187" t="str">
        <f t="shared" si="4"/>
        <v>F712301257129/RU12</v>
      </c>
      <c r="D210" s="185" t="s">
        <v>777</v>
      </c>
      <c r="E210" s="186">
        <v>66210</v>
      </c>
    </row>
    <row r="211" spans="1:5" x14ac:dyDescent="0.2">
      <c r="A211" s="83" t="s">
        <v>626</v>
      </c>
      <c r="B211" s="198" t="s">
        <v>181</v>
      </c>
      <c r="C211" s="187" t="str">
        <f t="shared" si="4"/>
        <v>F714551407450/RU18</v>
      </c>
      <c r="D211" s="185" t="s">
        <v>786</v>
      </c>
      <c r="E211" s="186">
        <v>24700</v>
      </c>
    </row>
    <row r="212" spans="1:5" x14ac:dyDescent="0.2">
      <c r="A212" s="83" t="s">
        <v>626</v>
      </c>
      <c r="B212" s="83" t="s">
        <v>620</v>
      </c>
      <c r="C212" s="187" t="str">
        <f t="shared" si="4"/>
        <v>F712451407109/RU18</v>
      </c>
      <c r="D212" s="185" t="s">
        <v>775</v>
      </c>
      <c r="E212" s="186">
        <v>35310</v>
      </c>
    </row>
    <row r="213" spans="1:5" x14ac:dyDescent="0.2">
      <c r="A213" s="83" t="s">
        <v>626</v>
      </c>
      <c r="B213" s="83" t="s">
        <v>619</v>
      </c>
      <c r="C213" s="187" t="str">
        <f t="shared" si="4"/>
        <v>F714451407109/RU18</v>
      </c>
      <c r="D213" s="185" t="s">
        <v>869</v>
      </c>
      <c r="E213" s="186">
        <v>35310</v>
      </c>
    </row>
    <row r="214" spans="1:5" x14ac:dyDescent="0.2">
      <c r="A214" s="206" t="s">
        <v>223</v>
      </c>
      <c r="B214" s="206" t="s">
        <v>594</v>
      </c>
      <c r="C214" s="206"/>
      <c r="D214" s="207" t="s">
        <v>833</v>
      </c>
      <c r="E214" s="208"/>
    </row>
    <row r="215" spans="1:5" x14ac:dyDescent="0.2">
      <c r="A215" s="83" t="s">
        <v>626</v>
      </c>
      <c r="B215" s="83" t="s">
        <v>627</v>
      </c>
      <c r="C215" s="187" t="str">
        <f t="shared" ref="C215:C220" si="5">CONCATENATE(B215,"/",A215)</f>
        <v>F714431256169/RU18</v>
      </c>
      <c r="D215" s="185" t="s">
        <v>630</v>
      </c>
      <c r="E215" s="186">
        <v>27790</v>
      </c>
    </row>
    <row r="216" spans="1:5" x14ac:dyDescent="0.2">
      <c r="A216" s="83" t="s">
        <v>626</v>
      </c>
      <c r="B216" s="83" t="s">
        <v>628</v>
      </c>
      <c r="C216" s="187" t="str">
        <f t="shared" si="5"/>
        <v>F714531256469/RU18</v>
      </c>
      <c r="D216" s="185" t="s">
        <v>631</v>
      </c>
      <c r="E216" s="186">
        <v>24020</v>
      </c>
    </row>
    <row r="217" spans="1:5" x14ac:dyDescent="0.2">
      <c r="A217" s="83" t="s">
        <v>99</v>
      </c>
      <c r="B217" s="83" t="s">
        <v>627</v>
      </c>
      <c r="C217" s="187" t="str">
        <f t="shared" si="5"/>
        <v>F714431256169/RU12</v>
      </c>
      <c r="D217" s="185" t="s">
        <v>630</v>
      </c>
      <c r="E217" s="186">
        <v>27290</v>
      </c>
    </row>
    <row r="218" spans="1:5" x14ac:dyDescent="0.2">
      <c r="A218" s="83" t="s">
        <v>99</v>
      </c>
      <c r="B218" s="83" t="s">
        <v>628</v>
      </c>
      <c r="C218" s="187" t="str">
        <f t="shared" si="5"/>
        <v>F714531256469/RU12</v>
      </c>
      <c r="D218" s="185" t="s">
        <v>631</v>
      </c>
      <c r="E218" s="186">
        <v>23520</v>
      </c>
    </row>
    <row r="219" spans="1:5" x14ac:dyDescent="0.2">
      <c r="A219" s="83" t="s">
        <v>2</v>
      </c>
      <c r="B219" s="83" t="s">
        <v>628</v>
      </c>
      <c r="C219" s="187" t="str">
        <f t="shared" si="5"/>
        <v>F714531256469/RU10</v>
      </c>
      <c r="D219" s="185" t="s">
        <v>631</v>
      </c>
      <c r="E219" s="186">
        <v>24020</v>
      </c>
    </row>
    <row r="220" spans="1:5" x14ac:dyDescent="0.2">
      <c r="A220" s="83" t="s">
        <v>2</v>
      </c>
      <c r="B220" s="83" t="s">
        <v>627</v>
      </c>
      <c r="C220" s="187" t="str">
        <f t="shared" si="5"/>
        <v>F714431256169/RU10</v>
      </c>
      <c r="D220" s="185" t="s">
        <v>630</v>
      </c>
      <c r="E220" s="186">
        <v>27790</v>
      </c>
    </row>
    <row r="221" spans="1:5" x14ac:dyDescent="0.2">
      <c r="A221" s="206" t="s">
        <v>223</v>
      </c>
      <c r="B221" s="206" t="s">
        <v>594</v>
      </c>
      <c r="C221" s="206"/>
      <c r="D221" s="207" t="s">
        <v>834</v>
      </c>
      <c r="E221" s="208"/>
    </row>
    <row r="222" spans="1:5" x14ac:dyDescent="0.2">
      <c r="A222" s="83" t="s">
        <v>2</v>
      </c>
      <c r="B222" s="83" t="s">
        <v>713</v>
      </c>
      <c r="C222" s="187" t="str">
        <f t="shared" ref="C222:C234" si="6">CONCATENATE(B222,"/",A222)</f>
        <v>F712541259217/RU10</v>
      </c>
      <c r="D222" s="185" t="s">
        <v>752</v>
      </c>
      <c r="E222" s="186">
        <v>26390</v>
      </c>
    </row>
    <row r="223" spans="1:5" x14ac:dyDescent="0.2">
      <c r="A223" s="83" t="s">
        <v>99</v>
      </c>
      <c r="B223" s="83" t="s">
        <v>714</v>
      </c>
      <c r="C223" s="187" t="str">
        <f t="shared" si="6"/>
        <v>F714541259217/RU12</v>
      </c>
      <c r="D223" s="185" t="s">
        <v>752</v>
      </c>
      <c r="E223" s="186">
        <v>25030</v>
      </c>
    </row>
    <row r="224" spans="1:5" x14ac:dyDescent="0.2">
      <c r="A224" s="83" t="s">
        <v>626</v>
      </c>
      <c r="B224" s="83" t="s">
        <v>714</v>
      </c>
      <c r="C224" s="187" t="str">
        <f t="shared" si="6"/>
        <v>F714541259217/RU18</v>
      </c>
      <c r="D224" s="185" t="s">
        <v>752</v>
      </c>
      <c r="E224" s="186">
        <v>27490</v>
      </c>
    </row>
    <row r="225" spans="1:5" x14ac:dyDescent="0.2">
      <c r="A225" s="83" t="s">
        <v>2</v>
      </c>
      <c r="B225" s="83" t="s">
        <v>819</v>
      </c>
      <c r="C225" s="187" t="str">
        <f t="shared" si="6"/>
        <v>F712541109206/RU10</v>
      </c>
      <c r="D225" s="185" t="s">
        <v>822</v>
      </c>
      <c r="E225" s="186">
        <v>30260</v>
      </c>
    </row>
    <row r="226" spans="1:5" x14ac:dyDescent="0.2">
      <c r="A226" s="83" t="s">
        <v>626</v>
      </c>
      <c r="B226" s="83" t="s">
        <v>819</v>
      </c>
      <c r="C226" s="187" t="str">
        <f t="shared" si="6"/>
        <v>F712541109206/RU18</v>
      </c>
      <c r="D226" s="185" t="s">
        <v>822</v>
      </c>
      <c r="E226" s="186">
        <v>31360</v>
      </c>
    </row>
    <row r="227" spans="1:5" x14ac:dyDescent="0.2">
      <c r="A227" s="83" t="s">
        <v>99</v>
      </c>
      <c r="B227" s="83" t="s">
        <v>819</v>
      </c>
      <c r="C227" s="187" t="str">
        <f t="shared" si="6"/>
        <v>F712541109206/RU12</v>
      </c>
      <c r="D227" s="185" t="s">
        <v>822</v>
      </c>
      <c r="E227" s="186">
        <v>29260</v>
      </c>
    </row>
    <row r="228" spans="1:5" x14ac:dyDescent="0.2">
      <c r="A228" s="83" t="s">
        <v>99</v>
      </c>
      <c r="B228" s="83" t="s">
        <v>621</v>
      </c>
      <c r="C228" s="187" t="str">
        <f t="shared" si="6"/>
        <v>F714541259206/RU12</v>
      </c>
      <c r="D228" s="185" t="s">
        <v>822</v>
      </c>
      <c r="E228" s="186">
        <v>28660</v>
      </c>
    </row>
    <row r="229" spans="1:5" x14ac:dyDescent="0.2">
      <c r="A229" s="83" t="s">
        <v>2</v>
      </c>
      <c r="B229" s="83" t="s">
        <v>820</v>
      </c>
      <c r="C229" s="187" t="str">
        <f t="shared" si="6"/>
        <v>F712541409206/RU10</v>
      </c>
      <c r="D229" s="185" t="s">
        <v>822</v>
      </c>
      <c r="E229" s="186">
        <v>29340</v>
      </c>
    </row>
    <row r="230" spans="1:5" x14ac:dyDescent="0.2">
      <c r="A230" s="83" t="s">
        <v>2</v>
      </c>
      <c r="B230" s="83" t="s">
        <v>821</v>
      </c>
      <c r="C230" s="187" t="str">
        <f t="shared" si="6"/>
        <v>F712541259206/RU10</v>
      </c>
      <c r="D230" s="185" t="s">
        <v>822</v>
      </c>
      <c r="E230" s="186">
        <v>29660</v>
      </c>
    </row>
    <row r="231" spans="1:5" x14ac:dyDescent="0.2">
      <c r="A231" s="83" t="s">
        <v>626</v>
      </c>
      <c r="B231" s="83" t="s">
        <v>621</v>
      </c>
      <c r="C231" s="187" t="str">
        <f t="shared" si="6"/>
        <v>F714541259206/RU18</v>
      </c>
      <c r="D231" s="185" t="s">
        <v>822</v>
      </c>
      <c r="E231" s="186">
        <v>30760</v>
      </c>
    </row>
    <row r="232" spans="1:5" x14ac:dyDescent="0.2">
      <c r="A232" s="83" t="s">
        <v>2</v>
      </c>
      <c r="B232" s="83" t="s">
        <v>841</v>
      </c>
      <c r="C232" s="187" t="str">
        <f>CONCATENATE(B232,"/",A232)</f>
        <v>F712541259426/RU10</v>
      </c>
      <c r="D232" s="185" t="s">
        <v>846</v>
      </c>
      <c r="E232" s="186">
        <v>29300</v>
      </c>
    </row>
    <row r="233" spans="1:5" x14ac:dyDescent="0.2">
      <c r="A233" s="83" t="s">
        <v>626</v>
      </c>
      <c r="B233" s="83" t="s">
        <v>841</v>
      </c>
      <c r="C233" s="187" t="str">
        <f>CONCATENATE(B233,"/",A233)</f>
        <v>F712541259426/RU18</v>
      </c>
      <c r="D233" s="185" t="s">
        <v>846</v>
      </c>
      <c r="E233" s="186">
        <v>30400</v>
      </c>
    </row>
    <row r="234" spans="1:5" x14ac:dyDescent="0.2">
      <c r="A234" s="83" t="s">
        <v>626</v>
      </c>
      <c r="B234" s="83" t="s">
        <v>842</v>
      </c>
      <c r="C234" s="187" t="str">
        <f t="shared" si="6"/>
        <v>F712541259226/RU18</v>
      </c>
      <c r="D234" s="185" t="s">
        <v>847</v>
      </c>
      <c r="E234" s="186">
        <v>30340</v>
      </c>
    </row>
    <row r="235" spans="1:5" x14ac:dyDescent="0.2">
      <c r="A235" s="83" t="s">
        <v>2</v>
      </c>
      <c r="B235" s="83" t="s">
        <v>842</v>
      </c>
      <c r="C235" s="187" t="str">
        <f>CONCATENATE(B235,"/",A235)</f>
        <v>F712541259226/RU10</v>
      </c>
      <c r="D235" s="185" t="s">
        <v>847</v>
      </c>
      <c r="E235" s="186">
        <v>29240</v>
      </c>
    </row>
    <row r="236" spans="1:5" x14ac:dyDescent="0.2">
      <c r="A236" s="83" t="s">
        <v>99</v>
      </c>
      <c r="B236" s="2" t="s">
        <v>851</v>
      </c>
      <c r="C236" s="187" t="str">
        <f t="shared" ref="C236:C241" si="7">CONCATENATE(B236,"/",A236)</f>
        <v>F714541259226/RU12</v>
      </c>
      <c r="D236" s="2" t="s">
        <v>876</v>
      </c>
      <c r="E236" s="186">
        <v>27920</v>
      </c>
    </row>
    <row r="237" spans="1:5" x14ac:dyDescent="0.2">
      <c r="A237" s="83" t="s">
        <v>99</v>
      </c>
      <c r="B237" s="2" t="s">
        <v>852</v>
      </c>
      <c r="C237" s="187" t="str">
        <f t="shared" si="7"/>
        <v>F714541259426/RU12</v>
      </c>
      <c r="D237" s="2" t="s">
        <v>846</v>
      </c>
      <c r="E237" s="186">
        <v>28240</v>
      </c>
    </row>
    <row r="238" spans="1:5" x14ac:dyDescent="0.2">
      <c r="A238" s="83" t="s">
        <v>2</v>
      </c>
      <c r="B238" s="2" t="s">
        <v>837</v>
      </c>
      <c r="C238" s="187" t="str">
        <f t="shared" si="7"/>
        <v>F712541109426/RU10</v>
      </c>
      <c r="D238" s="185" t="s">
        <v>846</v>
      </c>
      <c r="E238" s="186">
        <v>29900</v>
      </c>
    </row>
    <row r="239" spans="1:5" x14ac:dyDescent="0.2">
      <c r="A239" s="83" t="s">
        <v>2</v>
      </c>
      <c r="B239" s="2" t="s">
        <v>838</v>
      </c>
      <c r="C239" s="187" t="str">
        <f t="shared" si="7"/>
        <v>F712541409426/RU10</v>
      </c>
      <c r="D239" s="185" t="s">
        <v>846</v>
      </c>
      <c r="E239" s="186">
        <v>28980</v>
      </c>
    </row>
    <row r="240" spans="1:5" x14ac:dyDescent="0.2">
      <c r="A240" s="83" t="s">
        <v>2</v>
      </c>
      <c r="B240" s="2" t="s">
        <v>839</v>
      </c>
      <c r="C240" s="187" t="str">
        <f t="shared" si="7"/>
        <v>F712541109226/RU10</v>
      </c>
      <c r="D240" s="185" t="s">
        <v>847</v>
      </c>
      <c r="E240" s="186">
        <v>29840</v>
      </c>
    </row>
    <row r="241" spans="1:5" x14ac:dyDescent="0.2">
      <c r="A241" s="83" t="s">
        <v>2</v>
      </c>
      <c r="B241" s="2" t="s">
        <v>840</v>
      </c>
      <c r="C241" s="187" t="str">
        <f t="shared" si="7"/>
        <v>F712541409226/RU10</v>
      </c>
      <c r="D241" s="185" t="s">
        <v>847</v>
      </c>
      <c r="E241" s="186">
        <v>28920</v>
      </c>
    </row>
    <row r="247" spans="1:5" x14ac:dyDescent="0.2">
      <c r="E247" s="30"/>
    </row>
  </sheetData>
  <autoFilter ref="A1:E241" xr:uid="{CB661797-1790-4588-B062-3C2FD3DF07FB}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0EE1-0413-43B6-B5E1-47A19B12ACFC}">
  <sheetPr filterMode="1"/>
  <dimension ref="A1:E273"/>
  <sheetViews>
    <sheetView workbookViewId="0">
      <selection activeCell="F270" sqref="F270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4.1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hidden="1" x14ac:dyDescent="0.2">
      <c r="A2" s="204"/>
      <c r="B2" s="204"/>
      <c r="C2" s="204"/>
      <c r="D2" s="205">
        <v>44348</v>
      </c>
      <c r="E2" s="202" t="s">
        <v>597</v>
      </c>
    </row>
    <row r="3" spans="1:5" hidden="1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hidden="1" x14ac:dyDescent="0.2">
      <c r="A4" s="83" t="s">
        <v>2</v>
      </c>
      <c r="B4" s="83" t="s">
        <v>639</v>
      </c>
      <c r="C4" s="187" t="str">
        <f t="shared" ref="C4:C104" si="0">CONCATENATE(B4,"/",A4)</f>
        <v>F712301251187/RU10</v>
      </c>
      <c r="D4" s="185" t="s">
        <v>751</v>
      </c>
      <c r="E4" s="186">
        <v>112420</v>
      </c>
    </row>
    <row r="5" spans="1:5" hidden="1" x14ac:dyDescent="0.2">
      <c r="A5" s="83" t="s">
        <v>2</v>
      </c>
      <c r="B5" s="83" t="s">
        <v>641</v>
      </c>
      <c r="C5" s="187" t="str">
        <f t="shared" si="0"/>
        <v>F712201251365/RU10</v>
      </c>
      <c r="D5" s="185" t="s">
        <v>754</v>
      </c>
      <c r="E5" s="186">
        <v>67920</v>
      </c>
    </row>
    <row r="6" spans="1:5" hidden="1" x14ac:dyDescent="0.2">
      <c r="A6" s="83" t="s">
        <v>2</v>
      </c>
      <c r="B6" s="83" t="s">
        <v>640</v>
      </c>
      <c r="C6" s="187" t="str">
        <f t="shared" si="0"/>
        <v>F712301251295/RU10</v>
      </c>
      <c r="D6" s="185" t="s">
        <v>755</v>
      </c>
      <c r="E6" s="186">
        <v>71320</v>
      </c>
    </row>
    <row r="7" spans="1:5" hidden="1" x14ac:dyDescent="0.2">
      <c r="A7" s="83" t="s">
        <v>2</v>
      </c>
      <c r="B7" s="83" t="s">
        <v>622</v>
      </c>
      <c r="C7" s="187" t="str">
        <f t="shared" si="0"/>
        <v>F712301251369/RU10</v>
      </c>
      <c r="D7" s="185" t="s">
        <v>624</v>
      </c>
      <c r="E7" s="186">
        <v>61920.4</v>
      </c>
    </row>
    <row r="8" spans="1:5" hidden="1" x14ac:dyDescent="0.2">
      <c r="A8" s="83" t="s">
        <v>2</v>
      </c>
      <c r="B8" s="83" t="s">
        <v>802</v>
      </c>
      <c r="C8" s="187" t="str">
        <f t="shared" si="0"/>
        <v>F712431251129/RU10</v>
      </c>
      <c r="D8" s="185" t="s">
        <v>757</v>
      </c>
      <c r="E8" s="186">
        <v>43720</v>
      </c>
    </row>
    <row r="9" spans="1:5" hidden="1" x14ac:dyDescent="0.2">
      <c r="A9" s="83" t="s">
        <v>99</v>
      </c>
      <c r="B9" s="83" t="s">
        <v>802</v>
      </c>
      <c r="C9" s="187" t="str">
        <f t="shared" si="0"/>
        <v>F712431251129/RU12</v>
      </c>
      <c r="D9" s="185" t="s">
        <v>757</v>
      </c>
      <c r="E9" s="186">
        <v>44640</v>
      </c>
    </row>
    <row r="10" spans="1:5" hidden="1" x14ac:dyDescent="0.2">
      <c r="A10" s="83" t="s">
        <v>99</v>
      </c>
      <c r="B10" s="83" t="s">
        <v>801</v>
      </c>
      <c r="C10" s="187" t="str">
        <f t="shared" si="0"/>
        <v>F714431251129/RU12</v>
      </c>
      <c r="D10" s="185" t="s">
        <v>853</v>
      </c>
      <c r="E10" s="186">
        <v>44640</v>
      </c>
    </row>
    <row r="11" spans="1:5" hidden="1" x14ac:dyDescent="0.2">
      <c r="A11" s="83" t="s">
        <v>2</v>
      </c>
      <c r="B11" s="83" t="s">
        <v>817</v>
      </c>
      <c r="C11" s="187" t="str">
        <f t="shared" si="0"/>
        <v>F712541401216/RU10</v>
      </c>
      <c r="D11" s="185" t="s">
        <v>818</v>
      </c>
      <c r="E11" s="186">
        <v>32680</v>
      </c>
    </row>
    <row r="12" spans="1:5" hidden="1" x14ac:dyDescent="0.2">
      <c r="A12" s="83" t="s">
        <v>626</v>
      </c>
      <c r="B12" s="83" t="s">
        <v>801</v>
      </c>
      <c r="C12" s="187" t="str">
        <f t="shared" si="0"/>
        <v>F714431251129/RU18</v>
      </c>
      <c r="D12" s="185" t="s">
        <v>853</v>
      </c>
      <c r="E12" s="186">
        <v>44820</v>
      </c>
    </row>
    <row r="13" spans="1:5" hidden="1" x14ac:dyDescent="0.2">
      <c r="A13" s="83" t="s">
        <v>99</v>
      </c>
      <c r="B13" s="83" t="s">
        <v>800</v>
      </c>
      <c r="C13" s="187" t="str">
        <f t="shared" si="0"/>
        <v>F714421251056/RU12</v>
      </c>
      <c r="D13" s="185" t="s">
        <v>855</v>
      </c>
      <c r="E13" s="186">
        <v>60430</v>
      </c>
    </row>
    <row r="14" spans="1:5" hidden="1" x14ac:dyDescent="0.2">
      <c r="A14" s="83" t="s">
        <v>2</v>
      </c>
      <c r="B14" s="83" t="s">
        <v>58</v>
      </c>
      <c r="C14" s="187" t="str">
        <f t="shared" si="0"/>
        <v>F712301251189/RU10</v>
      </c>
      <c r="D14" s="185" t="s">
        <v>746</v>
      </c>
      <c r="E14" s="186">
        <v>81879.5</v>
      </c>
    </row>
    <row r="15" spans="1:5" hidden="1" x14ac:dyDescent="0.2">
      <c r="A15" s="83" t="s">
        <v>2</v>
      </c>
      <c r="B15" s="83" t="s">
        <v>191</v>
      </c>
      <c r="C15" s="187" t="str">
        <f t="shared" si="0"/>
        <v>F712421251092/RU10</v>
      </c>
      <c r="D15" s="185" t="s">
        <v>193</v>
      </c>
      <c r="E15" s="186">
        <v>61850</v>
      </c>
    </row>
    <row r="16" spans="1:5" hidden="1" x14ac:dyDescent="0.2">
      <c r="A16" s="83" t="s">
        <v>2</v>
      </c>
      <c r="B16" s="83" t="s">
        <v>59</v>
      </c>
      <c r="C16" s="187" t="str">
        <f t="shared" si="0"/>
        <v>F712301251285/RU10</v>
      </c>
      <c r="D16" s="185" t="s">
        <v>778</v>
      </c>
      <c r="E16" s="186">
        <v>70260</v>
      </c>
    </row>
    <row r="17" spans="1:5" hidden="1" x14ac:dyDescent="0.2">
      <c r="A17" s="83" t="s">
        <v>2</v>
      </c>
      <c r="B17" s="83" t="s">
        <v>16</v>
      </c>
      <c r="C17" s="187" t="str">
        <f t="shared" si="0"/>
        <v>F712421251056/RU10</v>
      </c>
      <c r="D17" s="185" t="s">
        <v>193</v>
      </c>
      <c r="E17" s="186">
        <v>59690</v>
      </c>
    </row>
    <row r="18" spans="1:5" hidden="1" x14ac:dyDescent="0.2">
      <c r="A18" s="83" t="s">
        <v>626</v>
      </c>
      <c r="B18" s="83" t="s">
        <v>58</v>
      </c>
      <c r="C18" s="187" t="str">
        <f t="shared" si="0"/>
        <v>F712301251189/RU18</v>
      </c>
      <c r="D18" s="185" t="s">
        <v>746</v>
      </c>
      <c r="E18" s="186">
        <v>82379.5</v>
      </c>
    </row>
    <row r="19" spans="1:5" hidden="1" x14ac:dyDescent="0.2">
      <c r="A19" s="83" t="s">
        <v>626</v>
      </c>
      <c r="B19" s="83" t="s">
        <v>59</v>
      </c>
      <c r="C19" s="187" t="str">
        <f t="shared" si="0"/>
        <v>F712301251285/RU18</v>
      </c>
      <c r="D19" s="185" t="s">
        <v>778</v>
      </c>
      <c r="E19" s="186">
        <v>70760.2</v>
      </c>
    </row>
    <row r="20" spans="1:5" hidden="1" x14ac:dyDescent="0.2">
      <c r="A20" s="83" t="s">
        <v>99</v>
      </c>
      <c r="B20" s="83" t="s">
        <v>58</v>
      </c>
      <c r="C20" s="187" t="str">
        <f t="shared" si="0"/>
        <v>F712301251189/RU12</v>
      </c>
      <c r="D20" s="185" t="s">
        <v>746</v>
      </c>
      <c r="E20" s="186">
        <v>82379.5</v>
      </c>
    </row>
    <row r="21" spans="1:5" hidden="1" x14ac:dyDescent="0.2">
      <c r="A21" s="83" t="s">
        <v>99</v>
      </c>
      <c r="B21" s="83" t="s">
        <v>59</v>
      </c>
      <c r="C21" s="187" t="str">
        <f t="shared" si="0"/>
        <v>F712301251285/RU12</v>
      </c>
      <c r="D21" s="185" t="s">
        <v>778</v>
      </c>
      <c r="E21" s="186">
        <v>70760.2</v>
      </c>
    </row>
    <row r="22" spans="1:5" x14ac:dyDescent="0.2">
      <c r="A22" s="83" t="s">
        <v>2</v>
      </c>
      <c r="B22" s="83" t="s">
        <v>142</v>
      </c>
      <c r="C22" s="187" t="str">
        <f t="shared" si="0"/>
        <v>F712301251485/RU10</v>
      </c>
      <c r="D22" s="185" t="s">
        <v>711</v>
      </c>
      <c r="E22" s="186">
        <v>73040</v>
      </c>
    </row>
    <row r="23" spans="1:5" hidden="1" x14ac:dyDescent="0.2">
      <c r="A23" s="83" t="s">
        <v>626</v>
      </c>
      <c r="B23" s="83" t="s">
        <v>800</v>
      </c>
      <c r="C23" s="187" t="str">
        <f t="shared" si="0"/>
        <v>F714421251056/RU18</v>
      </c>
      <c r="D23" s="185" t="s">
        <v>855</v>
      </c>
      <c r="E23" s="186">
        <v>60790</v>
      </c>
    </row>
    <row r="24" spans="1:5" hidden="1" x14ac:dyDescent="0.2">
      <c r="A24" s="83" t="s">
        <v>99</v>
      </c>
      <c r="B24" s="83" t="s">
        <v>16</v>
      </c>
      <c r="C24" s="187" t="str">
        <f t="shared" si="0"/>
        <v>F712421251056/RU12</v>
      </c>
      <c r="D24" s="185" t="s">
        <v>193</v>
      </c>
      <c r="E24" s="186">
        <v>60430</v>
      </c>
    </row>
    <row r="25" spans="1:5" hidden="1" x14ac:dyDescent="0.2">
      <c r="A25" s="83" t="s">
        <v>626</v>
      </c>
      <c r="B25" s="83" t="s">
        <v>16</v>
      </c>
      <c r="C25" s="187" t="str">
        <f t="shared" si="0"/>
        <v>F712421251056/RU18</v>
      </c>
      <c r="D25" s="185" t="s">
        <v>193</v>
      </c>
      <c r="E25" s="186">
        <v>60790</v>
      </c>
    </row>
    <row r="26" spans="1:5" hidden="1" x14ac:dyDescent="0.2">
      <c r="A26" s="83" t="s">
        <v>626</v>
      </c>
      <c r="B26" s="83" t="s">
        <v>802</v>
      </c>
      <c r="C26" s="187" t="str">
        <f t="shared" si="0"/>
        <v>F712431251129/RU18</v>
      </c>
      <c r="D26" s="185" t="s">
        <v>757</v>
      </c>
      <c r="E26" s="186">
        <v>44820</v>
      </c>
    </row>
    <row r="27" spans="1:5" hidden="1" x14ac:dyDescent="0.2">
      <c r="A27" s="206" t="s">
        <v>223</v>
      </c>
      <c r="B27" s="206" t="s">
        <v>594</v>
      </c>
      <c r="C27" s="209"/>
      <c r="D27" s="207" t="s">
        <v>829</v>
      </c>
      <c r="E27" s="208" t="e">
        <v>#N/A</v>
      </c>
    </row>
    <row r="28" spans="1:5" hidden="1" x14ac:dyDescent="0.2">
      <c r="A28" s="83" t="s">
        <v>99</v>
      </c>
      <c r="B28" s="83" t="s">
        <v>720</v>
      </c>
      <c r="C28" s="187" t="str">
        <f t="shared" si="0"/>
        <v>F714531252651/RU12</v>
      </c>
      <c r="D28" s="185" t="s">
        <v>856</v>
      </c>
      <c r="E28" s="186">
        <v>27080</v>
      </c>
    </row>
    <row r="29" spans="1:5" hidden="1" x14ac:dyDescent="0.2">
      <c r="A29" s="83" t="s">
        <v>2</v>
      </c>
      <c r="B29" s="83" t="s">
        <v>328</v>
      </c>
      <c r="C29" s="187" t="str">
        <f t="shared" si="0"/>
        <v>F712421252151/RU10</v>
      </c>
      <c r="D29" s="185" t="s">
        <v>771</v>
      </c>
      <c r="E29" s="186">
        <v>37750</v>
      </c>
    </row>
    <row r="30" spans="1:5" hidden="1" x14ac:dyDescent="0.2">
      <c r="A30" s="83" t="s">
        <v>99</v>
      </c>
      <c r="B30" s="83" t="s">
        <v>614</v>
      </c>
      <c r="C30" s="187" t="str">
        <f t="shared" si="0"/>
        <v>F714531252451/RU12</v>
      </c>
      <c r="D30" s="185" t="s">
        <v>776</v>
      </c>
      <c r="E30" s="186">
        <v>30470</v>
      </c>
    </row>
    <row r="31" spans="1:5" hidden="1" x14ac:dyDescent="0.2">
      <c r="A31" s="83" t="s">
        <v>99</v>
      </c>
      <c r="B31" s="83" t="s">
        <v>613</v>
      </c>
      <c r="C31" s="187" t="str">
        <f t="shared" si="0"/>
        <v>F714421252151/RU12</v>
      </c>
      <c r="D31" s="185" t="s">
        <v>857</v>
      </c>
      <c r="E31" s="186">
        <v>36450</v>
      </c>
    </row>
    <row r="32" spans="1:5" hidden="1" x14ac:dyDescent="0.2">
      <c r="A32" s="83" t="s">
        <v>99</v>
      </c>
      <c r="B32" s="83" t="s">
        <v>612</v>
      </c>
      <c r="C32" s="187" t="str">
        <f t="shared" si="0"/>
        <v>F714531402651/RU12</v>
      </c>
      <c r="D32" s="185" t="s">
        <v>856</v>
      </c>
      <c r="E32" s="186">
        <v>26760</v>
      </c>
    </row>
    <row r="33" spans="1:5" hidden="1" x14ac:dyDescent="0.2">
      <c r="A33" s="83" t="s">
        <v>2</v>
      </c>
      <c r="B33" s="83" t="s">
        <v>365</v>
      </c>
      <c r="C33" s="187" t="str">
        <f t="shared" si="0"/>
        <v>F712531402651/RU10</v>
      </c>
      <c r="D33" s="185" t="s">
        <v>611</v>
      </c>
      <c r="E33" s="186">
        <v>27230</v>
      </c>
    </row>
    <row r="34" spans="1:5" hidden="1" x14ac:dyDescent="0.2">
      <c r="A34" s="83" t="s">
        <v>2</v>
      </c>
      <c r="B34" s="83" t="s">
        <v>60</v>
      </c>
      <c r="C34" s="187" t="str">
        <f t="shared" si="0"/>
        <v>F712301252525/RU10</v>
      </c>
      <c r="D34" s="185" t="s">
        <v>780</v>
      </c>
      <c r="E34" s="186">
        <v>71760</v>
      </c>
    </row>
    <row r="35" spans="1:5" hidden="1" x14ac:dyDescent="0.2">
      <c r="A35" s="83" t="s">
        <v>2</v>
      </c>
      <c r="B35" s="83" t="s">
        <v>61</v>
      </c>
      <c r="C35" s="187" t="str">
        <f t="shared" si="0"/>
        <v>F712301252632/RU10</v>
      </c>
      <c r="D35" s="185" t="s">
        <v>747</v>
      </c>
      <c r="E35" s="186">
        <v>43080</v>
      </c>
    </row>
    <row r="36" spans="1:5" hidden="1" x14ac:dyDescent="0.2">
      <c r="A36" s="83" t="s">
        <v>2</v>
      </c>
      <c r="B36" s="83" t="s">
        <v>283</v>
      </c>
      <c r="C36" s="187" t="str">
        <f t="shared" si="0"/>
        <v>F712421402151/RU10</v>
      </c>
      <c r="D36" s="185" t="s">
        <v>771</v>
      </c>
      <c r="E36" s="186">
        <v>37430</v>
      </c>
    </row>
    <row r="37" spans="1:5" hidden="1" x14ac:dyDescent="0.2">
      <c r="A37" s="83" t="s">
        <v>2</v>
      </c>
      <c r="B37" s="83" t="s">
        <v>554</v>
      </c>
      <c r="C37" s="187" t="str">
        <f t="shared" si="0"/>
        <v>F712531402451/RU10</v>
      </c>
      <c r="D37" s="185" t="s">
        <v>776</v>
      </c>
      <c r="E37" s="186">
        <v>29750</v>
      </c>
    </row>
    <row r="38" spans="1:5" hidden="1" x14ac:dyDescent="0.2">
      <c r="A38" s="83" t="s">
        <v>626</v>
      </c>
      <c r="B38" s="83" t="s">
        <v>60</v>
      </c>
      <c r="C38" s="187" t="str">
        <f t="shared" si="0"/>
        <v>F712301252525/RU18</v>
      </c>
      <c r="D38" s="185" t="s">
        <v>780</v>
      </c>
      <c r="E38" s="186">
        <v>72260</v>
      </c>
    </row>
    <row r="39" spans="1:5" hidden="1" x14ac:dyDescent="0.2">
      <c r="A39" s="83" t="s">
        <v>99</v>
      </c>
      <c r="B39" s="83" t="s">
        <v>60</v>
      </c>
      <c r="C39" s="187" t="str">
        <f t="shared" si="0"/>
        <v>F712301252525/RU12</v>
      </c>
      <c r="D39" s="185" t="s">
        <v>780</v>
      </c>
      <c r="E39" s="186">
        <v>72260</v>
      </c>
    </row>
    <row r="40" spans="1:5" hidden="1" x14ac:dyDescent="0.2">
      <c r="A40" s="83" t="s">
        <v>626</v>
      </c>
      <c r="B40" s="83" t="s">
        <v>61</v>
      </c>
      <c r="C40" s="187" t="str">
        <f t="shared" si="0"/>
        <v>F712301252632/RU18</v>
      </c>
      <c r="D40" s="185" t="s">
        <v>747</v>
      </c>
      <c r="E40" s="186">
        <v>43580</v>
      </c>
    </row>
    <row r="41" spans="1:5" hidden="1" x14ac:dyDescent="0.2">
      <c r="A41" s="83" t="s">
        <v>2</v>
      </c>
      <c r="B41" s="83" t="s">
        <v>559</v>
      </c>
      <c r="C41" s="187" t="str">
        <f t="shared" si="0"/>
        <v>F712301102632/RU10</v>
      </c>
      <c r="D41" s="185" t="s">
        <v>747</v>
      </c>
      <c r="E41" s="186">
        <v>43680</v>
      </c>
    </row>
    <row r="42" spans="1:5" hidden="1" x14ac:dyDescent="0.2">
      <c r="A42" s="83" t="s">
        <v>99</v>
      </c>
      <c r="B42" s="83" t="s">
        <v>559</v>
      </c>
      <c r="C42" s="187" t="str">
        <f t="shared" si="0"/>
        <v>F712301102632/RU12</v>
      </c>
      <c r="D42" s="185" t="s">
        <v>747</v>
      </c>
      <c r="E42" s="186">
        <v>44180</v>
      </c>
    </row>
    <row r="43" spans="1:5" hidden="1" x14ac:dyDescent="0.2">
      <c r="A43" s="83" t="s">
        <v>626</v>
      </c>
      <c r="B43" s="83" t="s">
        <v>559</v>
      </c>
      <c r="C43" s="187" t="str">
        <f t="shared" si="0"/>
        <v>F712301102632/RU18</v>
      </c>
      <c r="D43" s="185" t="s">
        <v>747</v>
      </c>
      <c r="E43" s="186">
        <v>44180</v>
      </c>
    </row>
    <row r="44" spans="1:5" hidden="1" x14ac:dyDescent="0.2">
      <c r="A44" s="83" t="s">
        <v>99</v>
      </c>
      <c r="B44" s="83" t="s">
        <v>61</v>
      </c>
      <c r="C44" s="187" t="str">
        <f t="shared" si="0"/>
        <v>F712301252632/RU12</v>
      </c>
      <c r="D44" s="185" t="s">
        <v>747</v>
      </c>
      <c r="E44" s="186">
        <v>43580</v>
      </c>
    </row>
    <row r="45" spans="1:5" hidden="1" x14ac:dyDescent="0.2">
      <c r="A45" s="83" t="s">
        <v>2</v>
      </c>
      <c r="B45" s="83" t="s">
        <v>556</v>
      </c>
      <c r="C45" s="187" t="str">
        <f t="shared" si="0"/>
        <v>F712421102151/RU10</v>
      </c>
      <c r="D45" s="185" t="s">
        <v>771</v>
      </c>
      <c r="E45" s="186">
        <v>38350</v>
      </c>
    </row>
    <row r="46" spans="1:5" hidden="1" x14ac:dyDescent="0.2">
      <c r="A46" s="83" t="s">
        <v>2</v>
      </c>
      <c r="B46" s="83" t="s">
        <v>741</v>
      </c>
      <c r="C46" s="187" t="str">
        <f t="shared" si="0"/>
        <v>F712421252154/RU10</v>
      </c>
      <c r="D46" s="185" t="s">
        <v>793</v>
      </c>
      <c r="E46" s="186">
        <v>33370</v>
      </c>
    </row>
    <row r="47" spans="1:5" hidden="1" x14ac:dyDescent="0.2">
      <c r="A47" s="83" t="s">
        <v>2</v>
      </c>
      <c r="B47" s="83" t="s">
        <v>742</v>
      </c>
      <c r="C47" s="187" t="str">
        <f t="shared" si="0"/>
        <v>F712531252455/RU10</v>
      </c>
      <c r="D47" s="185" t="s">
        <v>794</v>
      </c>
      <c r="E47" s="186">
        <v>26360</v>
      </c>
    </row>
    <row r="48" spans="1:5" hidden="1" x14ac:dyDescent="0.2">
      <c r="A48" s="83" t="s">
        <v>2</v>
      </c>
      <c r="B48" s="83" t="s">
        <v>743</v>
      </c>
      <c r="C48" s="187" t="str">
        <f t="shared" si="0"/>
        <v>F712531252654/RU10</v>
      </c>
      <c r="D48" s="185" t="s">
        <v>795</v>
      </c>
      <c r="E48" s="186">
        <v>25260</v>
      </c>
    </row>
    <row r="49" spans="1:5" hidden="1" x14ac:dyDescent="0.2">
      <c r="A49" s="83" t="s">
        <v>2</v>
      </c>
      <c r="B49" s="83" t="s">
        <v>744</v>
      </c>
      <c r="C49" s="187" t="str">
        <f t="shared" si="0"/>
        <v>F712531102651/RU10</v>
      </c>
      <c r="D49" s="185" t="s">
        <v>611</v>
      </c>
      <c r="E49" s="186">
        <v>28150</v>
      </c>
    </row>
    <row r="50" spans="1:5" hidden="1" x14ac:dyDescent="0.2">
      <c r="A50" s="83" t="s">
        <v>99</v>
      </c>
      <c r="B50" s="83" t="s">
        <v>797</v>
      </c>
      <c r="C50" s="187" t="str">
        <f t="shared" si="0"/>
        <v>F714421252154/RU12</v>
      </c>
      <c r="D50" s="185" t="s">
        <v>858</v>
      </c>
      <c r="E50" s="186">
        <v>34370</v>
      </c>
    </row>
    <row r="51" spans="1:5" hidden="1" x14ac:dyDescent="0.2">
      <c r="A51" s="83" t="s">
        <v>99</v>
      </c>
      <c r="B51" s="83" t="s">
        <v>798</v>
      </c>
      <c r="C51" s="187" t="str">
        <f t="shared" si="0"/>
        <v>F714531252455/RU12</v>
      </c>
      <c r="D51" s="185" t="s">
        <v>794</v>
      </c>
      <c r="E51" s="186">
        <v>27300</v>
      </c>
    </row>
    <row r="52" spans="1:5" hidden="1" x14ac:dyDescent="0.2">
      <c r="A52" s="83" t="s">
        <v>99</v>
      </c>
      <c r="B52" s="83" t="s">
        <v>799</v>
      </c>
      <c r="C52" s="187" t="str">
        <f t="shared" si="0"/>
        <v>F714531252654/RU12</v>
      </c>
      <c r="D52" s="185" t="s">
        <v>795</v>
      </c>
      <c r="E52" s="186">
        <v>24320</v>
      </c>
    </row>
    <row r="53" spans="1:5" hidden="1" x14ac:dyDescent="0.2">
      <c r="A53" s="83" t="s">
        <v>626</v>
      </c>
      <c r="B53" s="83" t="s">
        <v>720</v>
      </c>
      <c r="C53" s="187" t="str">
        <f t="shared" si="0"/>
        <v>F714531252651/RU18</v>
      </c>
      <c r="D53" s="185" t="s">
        <v>856</v>
      </c>
      <c r="E53" s="186">
        <v>28650</v>
      </c>
    </row>
    <row r="54" spans="1:5" hidden="1" x14ac:dyDescent="0.2">
      <c r="A54" s="83" t="s">
        <v>626</v>
      </c>
      <c r="B54" s="83" t="s">
        <v>612</v>
      </c>
      <c r="C54" s="187" t="str">
        <f t="shared" si="0"/>
        <v>F714531402651/RU18</v>
      </c>
      <c r="D54" s="185" t="s">
        <v>856</v>
      </c>
      <c r="E54" s="186">
        <v>28330</v>
      </c>
    </row>
    <row r="55" spans="1:5" hidden="1" x14ac:dyDescent="0.2">
      <c r="A55" s="83" t="s">
        <v>99</v>
      </c>
      <c r="B55" s="83" t="s">
        <v>744</v>
      </c>
      <c r="C55" s="187" t="str">
        <f t="shared" si="0"/>
        <v>F712531102651/RU12</v>
      </c>
      <c r="D55" s="185" t="s">
        <v>611</v>
      </c>
      <c r="E55" s="186">
        <v>27680</v>
      </c>
    </row>
    <row r="56" spans="1:5" hidden="1" x14ac:dyDescent="0.2">
      <c r="A56" s="83" t="s">
        <v>626</v>
      </c>
      <c r="B56" s="83" t="s">
        <v>613</v>
      </c>
      <c r="C56" s="187" t="str">
        <f t="shared" si="0"/>
        <v>F714421252151/RU18</v>
      </c>
      <c r="D56" s="185" t="s">
        <v>857</v>
      </c>
      <c r="E56" s="186">
        <v>38850</v>
      </c>
    </row>
    <row r="57" spans="1:5" hidden="1" x14ac:dyDescent="0.2">
      <c r="A57" s="83" t="s">
        <v>99</v>
      </c>
      <c r="B57" s="83" t="s">
        <v>556</v>
      </c>
      <c r="C57" s="187" t="str">
        <f t="shared" si="0"/>
        <v>F712421102151/RU12</v>
      </c>
      <c r="D57" s="185" t="s">
        <v>771</v>
      </c>
      <c r="E57" s="186">
        <v>37050</v>
      </c>
    </row>
    <row r="58" spans="1:5" hidden="1" x14ac:dyDescent="0.2">
      <c r="A58" s="83" t="s">
        <v>626</v>
      </c>
      <c r="B58" s="83" t="s">
        <v>614</v>
      </c>
      <c r="C58" s="187" t="str">
        <f t="shared" si="0"/>
        <v>F714531252451/RU18</v>
      </c>
      <c r="D58" s="185" t="s">
        <v>776</v>
      </c>
      <c r="E58" s="186">
        <v>31170</v>
      </c>
    </row>
    <row r="59" spans="1:5" hidden="1" x14ac:dyDescent="0.2">
      <c r="A59" s="83" t="s">
        <v>2</v>
      </c>
      <c r="B59" s="83" t="s">
        <v>824</v>
      </c>
      <c r="C59" s="187" t="str">
        <f t="shared" si="0"/>
        <v>F712301252526/RU10</v>
      </c>
      <c r="D59" s="185" t="s">
        <v>826</v>
      </c>
      <c r="E59" s="186">
        <v>50530</v>
      </c>
    </row>
    <row r="60" spans="1:5" hidden="1" x14ac:dyDescent="0.2">
      <c r="A60" s="83" t="s">
        <v>2</v>
      </c>
      <c r="B60" s="83" t="s">
        <v>825</v>
      </c>
      <c r="C60" s="187" t="str">
        <f t="shared" si="0"/>
        <v>F712301102526/RU10</v>
      </c>
      <c r="D60" s="185" t="s">
        <v>826</v>
      </c>
      <c r="E60" s="186">
        <v>51130</v>
      </c>
    </row>
    <row r="61" spans="1:5" hidden="1" x14ac:dyDescent="0.2">
      <c r="A61" s="83" t="s">
        <v>2</v>
      </c>
      <c r="B61" s="83" t="s">
        <v>693</v>
      </c>
      <c r="C61" s="187" t="str">
        <f t="shared" si="0"/>
        <v>F712531102451/RU10</v>
      </c>
      <c r="D61" s="185" t="s">
        <v>776</v>
      </c>
      <c r="E61" s="186">
        <v>30670</v>
      </c>
    </row>
    <row r="62" spans="1:5" hidden="1" x14ac:dyDescent="0.2">
      <c r="A62" s="83" t="s">
        <v>626</v>
      </c>
      <c r="B62" s="83" t="s">
        <v>797</v>
      </c>
      <c r="C62" s="187" t="str">
        <f t="shared" si="0"/>
        <v>F714421252154/RU18</v>
      </c>
      <c r="D62" s="185" t="s">
        <v>858</v>
      </c>
      <c r="E62" s="186">
        <v>34470</v>
      </c>
    </row>
    <row r="63" spans="1:5" hidden="1" x14ac:dyDescent="0.2">
      <c r="A63" s="83" t="s">
        <v>626</v>
      </c>
      <c r="B63" s="83" t="s">
        <v>798</v>
      </c>
      <c r="C63" s="187" t="str">
        <f t="shared" si="0"/>
        <v>F714531252455/RU18</v>
      </c>
      <c r="D63" s="185" t="s">
        <v>794</v>
      </c>
      <c r="E63" s="186">
        <v>27460</v>
      </c>
    </row>
    <row r="64" spans="1:5" hidden="1" x14ac:dyDescent="0.2">
      <c r="A64" s="83" t="s">
        <v>2</v>
      </c>
      <c r="B64" s="83" t="s">
        <v>877</v>
      </c>
      <c r="C64" s="187" t="str">
        <f t="shared" si="0"/>
        <v>F712421402119/RU10</v>
      </c>
      <c r="D64" s="185" t="s">
        <v>883</v>
      </c>
      <c r="E64" s="186">
        <v>41170</v>
      </c>
    </row>
    <row r="65" spans="1:5" hidden="1" x14ac:dyDescent="0.2">
      <c r="A65" s="83" t="s">
        <v>2</v>
      </c>
      <c r="B65" s="83" t="s">
        <v>878</v>
      </c>
      <c r="C65" s="187" t="str">
        <f t="shared" si="0"/>
        <v>F712531402419/RU10</v>
      </c>
      <c r="D65" s="185" t="s">
        <v>884</v>
      </c>
      <c r="E65" s="186">
        <v>32720</v>
      </c>
    </row>
    <row r="66" spans="1:5" hidden="1" x14ac:dyDescent="0.2">
      <c r="A66" s="83" t="s">
        <v>2</v>
      </c>
      <c r="B66" s="83" t="s">
        <v>879</v>
      </c>
      <c r="C66" s="187" t="str">
        <f t="shared" si="0"/>
        <v>F712531402619/RU10</v>
      </c>
      <c r="D66" s="185" t="s">
        <v>885</v>
      </c>
      <c r="E66" s="186">
        <v>29900</v>
      </c>
    </row>
    <row r="67" spans="1:5" hidden="1" x14ac:dyDescent="0.2">
      <c r="A67" s="83" t="s">
        <v>99</v>
      </c>
      <c r="B67" s="83" t="s">
        <v>880</v>
      </c>
      <c r="C67" s="187" t="str">
        <f t="shared" si="0"/>
        <v>F714421252119/RU12</v>
      </c>
      <c r="D67" s="185" t="s">
        <v>883</v>
      </c>
      <c r="E67" s="186">
        <v>40070</v>
      </c>
    </row>
    <row r="68" spans="1:5" hidden="1" x14ac:dyDescent="0.2">
      <c r="A68" s="83" t="s">
        <v>99</v>
      </c>
      <c r="B68" s="83" t="s">
        <v>881</v>
      </c>
      <c r="C68" s="187" t="str">
        <f t="shared" si="0"/>
        <v>F714531252419/RU12</v>
      </c>
      <c r="D68" s="185" t="s">
        <v>884</v>
      </c>
      <c r="E68" s="186">
        <v>33540</v>
      </c>
    </row>
    <row r="69" spans="1:5" hidden="1" x14ac:dyDescent="0.2">
      <c r="A69" s="83" t="s">
        <v>99</v>
      </c>
      <c r="B69" s="83" t="s">
        <v>882</v>
      </c>
      <c r="C69" s="187" t="str">
        <f t="shared" si="0"/>
        <v>F714531252619/RU12</v>
      </c>
      <c r="D69" s="185" t="s">
        <v>885</v>
      </c>
      <c r="E69" s="186">
        <v>29810</v>
      </c>
    </row>
    <row r="70" spans="1:5" hidden="1" x14ac:dyDescent="0.2">
      <c r="A70" s="83" t="s">
        <v>2</v>
      </c>
      <c r="B70" s="83" t="s">
        <v>895</v>
      </c>
      <c r="C70" s="187" t="str">
        <f t="shared" si="0"/>
        <v>F712421102119/RU10</v>
      </c>
      <c r="D70" s="185" t="s">
        <v>883</v>
      </c>
      <c r="E70" s="186">
        <v>42090</v>
      </c>
    </row>
    <row r="71" spans="1:5" hidden="1" x14ac:dyDescent="0.2">
      <c r="A71" s="83" t="s">
        <v>2</v>
      </c>
      <c r="B71" s="83" t="s">
        <v>896</v>
      </c>
      <c r="C71" s="187" t="str">
        <f t="shared" si="0"/>
        <v>F712421252119/RU10</v>
      </c>
      <c r="D71" s="185" t="s">
        <v>883</v>
      </c>
      <c r="E71" s="186">
        <v>41490</v>
      </c>
    </row>
    <row r="72" spans="1:5" hidden="1" x14ac:dyDescent="0.2">
      <c r="A72" s="83" t="s">
        <v>2</v>
      </c>
      <c r="B72" s="83" t="s">
        <v>898</v>
      </c>
      <c r="C72" s="187" t="str">
        <f t="shared" si="0"/>
        <v>F712531102419/RU10</v>
      </c>
      <c r="D72" s="185" t="s">
        <v>884</v>
      </c>
      <c r="E72" s="186">
        <v>33640</v>
      </c>
    </row>
    <row r="73" spans="1:5" hidden="1" x14ac:dyDescent="0.2">
      <c r="A73" s="83" t="s">
        <v>2</v>
      </c>
      <c r="B73" s="83" t="s">
        <v>899</v>
      </c>
      <c r="C73" s="187" t="str">
        <f t="shared" si="0"/>
        <v>F712531252419/RU10</v>
      </c>
      <c r="D73" s="185" t="s">
        <v>884</v>
      </c>
      <c r="E73" s="186">
        <v>33040</v>
      </c>
    </row>
    <row r="74" spans="1:5" hidden="1" x14ac:dyDescent="0.2">
      <c r="A74" s="83" t="s">
        <v>2</v>
      </c>
      <c r="B74" s="83" t="s">
        <v>901</v>
      </c>
      <c r="C74" s="187" t="str">
        <f t="shared" si="0"/>
        <v>F712531102619/RU10</v>
      </c>
      <c r="D74" s="185" t="s">
        <v>885</v>
      </c>
      <c r="E74" s="186">
        <v>30820</v>
      </c>
    </row>
    <row r="75" spans="1:5" hidden="1" x14ac:dyDescent="0.2">
      <c r="A75" s="83" t="s">
        <v>2</v>
      </c>
      <c r="B75" s="83" t="s">
        <v>902</v>
      </c>
      <c r="C75" s="187" t="str">
        <f t="shared" si="0"/>
        <v>F712531252619/RU10</v>
      </c>
      <c r="D75" s="185" t="s">
        <v>885</v>
      </c>
      <c r="E75" s="186">
        <v>30220</v>
      </c>
    </row>
    <row r="76" spans="1:5" hidden="1" x14ac:dyDescent="0.2">
      <c r="A76" s="83" t="s">
        <v>2</v>
      </c>
      <c r="B76" s="83" t="s">
        <v>633</v>
      </c>
      <c r="C76" s="187" t="str">
        <f t="shared" si="0"/>
        <v>F712201402507/RU10</v>
      </c>
      <c r="D76" s="185" t="s">
        <v>803</v>
      </c>
      <c r="E76" s="186">
        <v>75280</v>
      </c>
    </row>
    <row r="77" spans="1:5" hidden="1" x14ac:dyDescent="0.2">
      <c r="A77" s="83" t="s">
        <v>99</v>
      </c>
      <c r="B77" s="83" t="s">
        <v>895</v>
      </c>
      <c r="C77" s="187" t="str">
        <f t="shared" si="0"/>
        <v>F712421102119/RU12</v>
      </c>
      <c r="D77" s="185" t="s">
        <v>883</v>
      </c>
      <c r="E77" s="186">
        <v>40670</v>
      </c>
    </row>
    <row r="78" spans="1:5" hidden="1" x14ac:dyDescent="0.2">
      <c r="A78" s="83" t="s">
        <v>626</v>
      </c>
      <c r="B78" s="83" t="s">
        <v>897</v>
      </c>
      <c r="C78" s="187" t="str">
        <f t="shared" si="0"/>
        <v>F714421402119/RU18</v>
      </c>
      <c r="D78" s="185" t="s">
        <v>883</v>
      </c>
      <c r="E78" s="186">
        <v>42270</v>
      </c>
    </row>
    <row r="79" spans="1:5" hidden="1" x14ac:dyDescent="0.2">
      <c r="A79" s="83" t="s">
        <v>99</v>
      </c>
      <c r="B79" s="83" t="s">
        <v>897</v>
      </c>
      <c r="C79" s="187" t="str">
        <f t="shared" si="0"/>
        <v>F714421402119/RU12</v>
      </c>
      <c r="D79" s="185" t="s">
        <v>883</v>
      </c>
      <c r="E79" s="186">
        <v>39750</v>
      </c>
    </row>
    <row r="80" spans="1:5" hidden="1" x14ac:dyDescent="0.2">
      <c r="A80" s="83" t="s">
        <v>99</v>
      </c>
      <c r="B80" s="83" t="s">
        <v>898</v>
      </c>
      <c r="C80" s="187" t="str">
        <f t="shared" si="0"/>
        <v>F712531102419/RU12</v>
      </c>
      <c r="D80" s="185" t="s">
        <v>884</v>
      </c>
      <c r="E80" s="186">
        <v>34140</v>
      </c>
    </row>
    <row r="81" spans="1:5" hidden="1" x14ac:dyDescent="0.2">
      <c r="A81" s="83" t="s">
        <v>99</v>
      </c>
      <c r="B81" s="83" t="s">
        <v>900</v>
      </c>
      <c r="C81" s="187" t="str">
        <f t="shared" si="0"/>
        <v>F714531402419/RU12</v>
      </c>
      <c r="D81" s="185" t="s">
        <v>884</v>
      </c>
      <c r="E81" s="186">
        <v>33220</v>
      </c>
    </row>
    <row r="82" spans="1:5" hidden="1" x14ac:dyDescent="0.2">
      <c r="A82" s="83" t="s">
        <v>99</v>
      </c>
      <c r="B82" s="83" t="s">
        <v>901</v>
      </c>
      <c r="C82" s="187" t="str">
        <f t="shared" si="0"/>
        <v>F712531102619/RU12</v>
      </c>
      <c r="D82" s="185" t="s">
        <v>885</v>
      </c>
      <c r="E82" s="186">
        <v>30410</v>
      </c>
    </row>
    <row r="83" spans="1:5" hidden="1" x14ac:dyDescent="0.2">
      <c r="A83" s="83" t="s">
        <v>99</v>
      </c>
      <c r="B83" s="83" t="s">
        <v>903</v>
      </c>
      <c r="C83" s="187" t="str">
        <f t="shared" si="0"/>
        <v>F714531402619/RU12</v>
      </c>
      <c r="D83" s="185" t="s">
        <v>885</v>
      </c>
      <c r="E83" s="186">
        <v>29490</v>
      </c>
    </row>
    <row r="84" spans="1:5" hidden="1" x14ac:dyDescent="0.2">
      <c r="A84" s="83" t="s">
        <v>626</v>
      </c>
      <c r="B84" s="83" t="s">
        <v>799</v>
      </c>
      <c r="C84" s="187" t="str">
        <f t="shared" si="0"/>
        <v>F714531252654/RU18</v>
      </c>
      <c r="D84" s="185" t="s">
        <v>795</v>
      </c>
      <c r="E84" s="186">
        <v>26360</v>
      </c>
    </row>
    <row r="85" spans="1:5" hidden="1" x14ac:dyDescent="0.2">
      <c r="A85" s="83" t="s">
        <v>626</v>
      </c>
      <c r="B85" s="83" t="s">
        <v>880</v>
      </c>
      <c r="C85" s="187" t="str">
        <f t="shared" si="0"/>
        <v>F714421252119/RU18</v>
      </c>
      <c r="D85" s="185" t="s">
        <v>883</v>
      </c>
      <c r="E85" s="186">
        <v>42590</v>
      </c>
    </row>
    <row r="86" spans="1:5" hidden="1" x14ac:dyDescent="0.2">
      <c r="A86" s="83" t="s">
        <v>626</v>
      </c>
      <c r="B86" s="83" t="s">
        <v>881</v>
      </c>
      <c r="C86" s="187" t="str">
        <f t="shared" si="0"/>
        <v>F714531252419/RU18</v>
      </c>
      <c r="D86" s="185" t="s">
        <v>884</v>
      </c>
      <c r="E86" s="186">
        <v>34140</v>
      </c>
    </row>
    <row r="87" spans="1:5" hidden="1" x14ac:dyDescent="0.2">
      <c r="A87" s="83" t="s">
        <v>626</v>
      </c>
      <c r="B87" s="83" t="s">
        <v>882</v>
      </c>
      <c r="C87" s="187" t="str">
        <f t="shared" si="0"/>
        <v>F714531252619/RU18</v>
      </c>
      <c r="D87" s="185" t="s">
        <v>885</v>
      </c>
      <c r="E87" s="186">
        <v>31320</v>
      </c>
    </row>
    <row r="88" spans="1:5" hidden="1" x14ac:dyDescent="0.2">
      <c r="A88" s="83" t="s">
        <v>626</v>
      </c>
      <c r="B88" s="83" t="s">
        <v>895</v>
      </c>
      <c r="C88" s="187" t="str">
        <f t="shared" si="0"/>
        <v>F712421102119/RU18</v>
      </c>
      <c r="D88" s="185" t="s">
        <v>883</v>
      </c>
      <c r="E88" s="186">
        <v>43190</v>
      </c>
    </row>
    <row r="89" spans="1:5" hidden="1" x14ac:dyDescent="0.2">
      <c r="A89" s="83" t="s">
        <v>626</v>
      </c>
      <c r="B89" s="83" t="s">
        <v>898</v>
      </c>
      <c r="C89" s="187" t="str">
        <f t="shared" si="0"/>
        <v>F712531102419/RU18</v>
      </c>
      <c r="D89" s="185" t="s">
        <v>884</v>
      </c>
      <c r="E89" s="186">
        <v>34740</v>
      </c>
    </row>
    <row r="90" spans="1:5" hidden="1" x14ac:dyDescent="0.2">
      <c r="A90" s="83" t="s">
        <v>626</v>
      </c>
      <c r="B90" s="83" t="s">
        <v>901</v>
      </c>
      <c r="C90" s="187" t="str">
        <f t="shared" si="0"/>
        <v>F712531102619/RU18</v>
      </c>
      <c r="D90" s="185" t="s">
        <v>885</v>
      </c>
      <c r="E90" s="186">
        <v>31920</v>
      </c>
    </row>
    <row r="91" spans="1:5" hidden="1" x14ac:dyDescent="0.2">
      <c r="A91" s="83" t="s">
        <v>2</v>
      </c>
      <c r="B91" s="83" t="s">
        <v>927</v>
      </c>
      <c r="C91" s="187" t="str">
        <f t="shared" si="0"/>
        <v>F712531252451/RU10</v>
      </c>
      <c r="D91" s="185" t="s">
        <v>776</v>
      </c>
      <c r="E91" s="186">
        <v>30070</v>
      </c>
    </row>
    <row r="92" spans="1:5" hidden="1" x14ac:dyDescent="0.2">
      <c r="A92" s="83" t="s">
        <v>626</v>
      </c>
      <c r="B92" s="83" t="s">
        <v>879</v>
      </c>
      <c r="C92" s="187" t="str">
        <f t="shared" si="0"/>
        <v>F712531402619/RU18</v>
      </c>
      <c r="D92" s="185" t="s">
        <v>885</v>
      </c>
      <c r="E92" s="186">
        <v>31000</v>
      </c>
    </row>
    <row r="93" spans="1:5" hidden="1" x14ac:dyDescent="0.2">
      <c r="A93" s="83" t="s">
        <v>626</v>
      </c>
      <c r="B93" s="83" t="s">
        <v>900</v>
      </c>
      <c r="C93" s="187" t="str">
        <f t="shared" si="0"/>
        <v>F714531402419/RU18</v>
      </c>
      <c r="D93" s="185" t="s">
        <v>884</v>
      </c>
      <c r="E93" s="186">
        <v>33820</v>
      </c>
    </row>
    <row r="94" spans="1:5" hidden="1" x14ac:dyDescent="0.2">
      <c r="A94" s="83" t="s">
        <v>626</v>
      </c>
      <c r="B94" s="83" t="s">
        <v>903</v>
      </c>
      <c r="C94" s="187" t="str">
        <f t="shared" si="0"/>
        <v>F714531402619/RU18</v>
      </c>
      <c r="D94" s="185" t="s">
        <v>885</v>
      </c>
      <c r="E94" s="186">
        <v>31000</v>
      </c>
    </row>
    <row r="95" spans="1:5" hidden="1" x14ac:dyDescent="0.2">
      <c r="A95" s="83" t="s">
        <v>626</v>
      </c>
      <c r="B95" s="83" t="s">
        <v>328</v>
      </c>
      <c r="C95" s="187" t="str">
        <f t="shared" si="0"/>
        <v>F712421252151/RU18</v>
      </c>
      <c r="D95" s="185" t="s">
        <v>771</v>
      </c>
      <c r="E95" s="186">
        <v>38850</v>
      </c>
    </row>
    <row r="96" spans="1:5" hidden="1" x14ac:dyDescent="0.2">
      <c r="A96" s="83" t="s">
        <v>626</v>
      </c>
      <c r="B96" s="83" t="s">
        <v>554</v>
      </c>
      <c r="C96" s="187" t="str">
        <f t="shared" si="0"/>
        <v>F712531402451/RU18</v>
      </c>
      <c r="D96" s="185" t="s">
        <v>776</v>
      </c>
      <c r="E96" s="186">
        <v>30850</v>
      </c>
    </row>
    <row r="97" spans="1:5" hidden="1" x14ac:dyDescent="0.2">
      <c r="A97" s="83" t="s">
        <v>626</v>
      </c>
      <c r="B97" s="83" t="s">
        <v>365</v>
      </c>
      <c r="C97" s="187" t="str">
        <f t="shared" si="0"/>
        <v>F712531402651/RU18</v>
      </c>
      <c r="D97" s="185" t="s">
        <v>611</v>
      </c>
      <c r="E97" s="186">
        <v>28330</v>
      </c>
    </row>
    <row r="98" spans="1:5" hidden="1" x14ac:dyDescent="0.2">
      <c r="A98" s="206" t="s">
        <v>223</v>
      </c>
      <c r="B98" s="206" t="s">
        <v>594</v>
      </c>
      <c r="C98" s="206"/>
      <c r="D98" s="207" t="s">
        <v>830</v>
      </c>
      <c r="E98" s="208" t="e">
        <v>#N/A</v>
      </c>
    </row>
    <row r="99" spans="1:5" hidden="1" x14ac:dyDescent="0.2">
      <c r="A99" s="83" t="s">
        <v>2</v>
      </c>
      <c r="B99" s="83" t="s">
        <v>643</v>
      </c>
      <c r="C99" s="187" t="str">
        <f t="shared" si="0"/>
        <v>F712421253166/RU10</v>
      </c>
      <c r="D99" s="185" t="s">
        <v>761</v>
      </c>
      <c r="E99" s="186">
        <v>42220</v>
      </c>
    </row>
    <row r="100" spans="1:5" hidden="1" x14ac:dyDescent="0.2">
      <c r="A100" s="83" t="s">
        <v>99</v>
      </c>
      <c r="B100" s="83" t="s">
        <v>659</v>
      </c>
      <c r="C100" s="187" t="str">
        <f t="shared" si="0"/>
        <v>F714421253166/RU12</v>
      </c>
      <c r="D100" s="185" t="s">
        <v>859</v>
      </c>
      <c r="E100" s="186">
        <v>42080</v>
      </c>
    </row>
    <row r="101" spans="1:5" hidden="1" x14ac:dyDescent="0.2">
      <c r="A101" s="83" t="s">
        <v>2</v>
      </c>
      <c r="B101" s="83" t="s">
        <v>644</v>
      </c>
      <c r="C101" s="187" t="str">
        <f t="shared" si="0"/>
        <v>F712531253366/RU10</v>
      </c>
      <c r="D101" s="185" t="s">
        <v>762</v>
      </c>
      <c r="E101" s="186">
        <v>35270</v>
      </c>
    </row>
    <row r="102" spans="1:5" hidden="1" x14ac:dyDescent="0.2">
      <c r="A102" s="83" t="s">
        <v>2</v>
      </c>
      <c r="B102" s="83" t="s">
        <v>646</v>
      </c>
      <c r="C102" s="187" t="str">
        <f t="shared" si="0"/>
        <v>F712421253178/RU10</v>
      </c>
      <c r="D102" s="185" t="s">
        <v>763</v>
      </c>
      <c r="E102" s="186">
        <v>38800</v>
      </c>
    </row>
    <row r="103" spans="1:5" hidden="1" x14ac:dyDescent="0.2">
      <c r="A103" s="83" t="s">
        <v>2</v>
      </c>
      <c r="B103" s="83" t="s">
        <v>648</v>
      </c>
      <c r="C103" s="187" t="str">
        <f t="shared" si="0"/>
        <v>F712531253398/RU10</v>
      </c>
      <c r="D103" s="185" t="s">
        <v>764</v>
      </c>
      <c r="E103" s="186">
        <v>31640</v>
      </c>
    </row>
    <row r="104" spans="1:5" hidden="1" x14ac:dyDescent="0.2">
      <c r="A104" s="83" t="s">
        <v>2</v>
      </c>
      <c r="B104" s="83" t="s">
        <v>649</v>
      </c>
      <c r="C104" s="187" t="str">
        <f t="shared" si="0"/>
        <v>F712531403366/RU10</v>
      </c>
      <c r="D104" s="185" t="s">
        <v>762</v>
      </c>
      <c r="E104" s="186">
        <v>34950</v>
      </c>
    </row>
    <row r="105" spans="1:5" hidden="1" x14ac:dyDescent="0.2">
      <c r="A105" s="83" t="s">
        <v>2</v>
      </c>
      <c r="B105" s="83" t="s">
        <v>650</v>
      </c>
      <c r="C105" s="187" t="str">
        <f t="shared" ref="C105:C167" si="1">CONCATENATE(B105,"/",A105)</f>
        <v>F712421403166/RU10</v>
      </c>
      <c r="D105" s="185" t="s">
        <v>761</v>
      </c>
      <c r="E105" s="186">
        <v>41900</v>
      </c>
    </row>
    <row r="106" spans="1:5" hidden="1" x14ac:dyDescent="0.2">
      <c r="A106" s="83" t="s">
        <v>2</v>
      </c>
      <c r="B106" s="83" t="s">
        <v>652</v>
      </c>
      <c r="C106" s="187" t="str">
        <f t="shared" si="1"/>
        <v>F712421403130/RU10</v>
      </c>
      <c r="D106" s="185" t="s">
        <v>765</v>
      </c>
      <c r="E106" s="186">
        <v>39510</v>
      </c>
    </row>
    <row r="107" spans="1:5" hidden="1" x14ac:dyDescent="0.2">
      <c r="A107" s="83" t="s">
        <v>2</v>
      </c>
      <c r="B107" s="83" t="s">
        <v>653</v>
      </c>
      <c r="C107" s="187" t="str">
        <f t="shared" si="1"/>
        <v>F712531403230/RU10</v>
      </c>
      <c r="D107" s="185" t="s">
        <v>766</v>
      </c>
      <c r="E107" s="186">
        <v>37510</v>
      </c>
    </row>
    <row r="108" spans="1:5" hidden="1" x14ac:dyDescent="0.2">
      <c r="A108" s="83" t="s">
        <v>2</v>
      </c>
      <c r="B108" s="198" t="s">
        <v>654</v>
      </c>
      <c r="C108" s="187" t="str">
        <f t="shared" si="1"/>
        <v>F712531403330/RU10</v>
      </c>
      <c r="D108" s="185" t="s">
        <v>767</v>
      </c>
      <c r="E108" s="186">
        <v>37330</v>
      </c>
    </row>
    <row r="109" spans="1:5" hidden="1" x14ac:dyDescent="0.2">
      <c r="A109" s="83" t="s">
        <v>2</v>
      </c>
      <c r="B109" s="83" t="s">
        <v>655</v>
      </c>
      <c r="C109" s="187" t="str">
        <f t="shared" si="1"/>
        <v>F712531403340/RU10</v>
      </c>
      <c r="D109" s="185" t="s">
        <v>768</v>
      </c>
      <c r="E109" s="186">
        <v>34690</v>
      </c>
    </row>
    <row r="110" spans="1:5" hidden="1" x14ac:dyDescent="0.2">
      <c r="A110" s="83" t="s">
        <v>99</v>
      </c>
      <c r="B110" s="83" t="s">
        <v>656</v>
      </c>
      <c r="C110" s="187" t="str">
        <f t="shared" si="1"/>
        <v>F714421253178/RU12</v>
      </c>
      <c r="D110" s="185" t="s">
        <v>860</v>
      </c>
      <c r="E110" s="186">
        <v>38510</v>
      </c>
    </row>
    <row r="111" spans="1:5" hidden="1" x14ac:dyDescent="0.2">
      <c r="A111" s="83" t="s">
        <v>99</v>
      </c>
      <c r="B111" s="83" t="s">
        <v>657</v>
      </c>
      <c r="C111" s="187" t="str">
        <f t="shared" si="1"/>
        <v>F714521253278/RU12</v>
      </c>
      <c r="D111" s="185" t="s">
        <v>861</v>
      </c>
      <c r="E111" s="186">
        <v>33600</v>
      </c>
    </row>
    <row r="112" spans="1:5" hidden="1" x14ac:dyDescent="0.2">
      <c r="A112" s="83" t="s">
        <v>99</v>
      </c>
      <c r="B112" s="83" t="s">
        <v>658</v>
      </c>
      <c r="C112" s="187" t="str">
        <f t="shared" si="1"/>
        <v>F714531253398/RU12</v>
      </c>
      <c r="D112" s="185" t="s">
        <v>862</v>
      </c>
      <c r="E112" s="186">
        <v>31330</v>
      </c>
    </row>
    <row r="113" spans="1:5" hidden="1" x14ac:dyDescent="0.2">
      <c r="A113" s="83" t="s">
        <v>99</v>
      </c>
      <c r="B113" s="83" t="s">
        <v>660</v>
      </c>
      <c r="C113" s="187" t="str">
        <f t="shared" si="1"/>
        <v>F714521253266/RU12</v>
      </c>
      <c r="D113" s="185" t="s">
        <v>863</v>
      </c>
      <c r="E113" s="186">
        <v>37070</v>
      </c>
    </row>
    <row r="114" spans="1:5" hidden="1" x14ac:dyDescent="0.2">
      <c r="A114" s="83" t="s">
        <v>99</v>
      </c>
      <c r="B114" s="83" t="s">
        <v>661</v>
      </c>
      <c r="C114" s="187" t="str">
        <f t="shared" si="1"/>
        <v>F714531253366/RU12</v>
      </c>
      <c r="D114" s="185" t="s">
        <v>864</v>
      </c>
      <c r="E114" s="186">
        <v>34400</v>
      </c>
    </row>
    <row r="115" spans="1:5" hidden="1" x14ac:dyDescent="0.2">
      <c r="A115" s="83" t="s">
        <v>2</v>
      </c>
      <c r="B115" s="198" t="s">
        <v>662</v>
      </c>
      <c r="C115" s="187" t="str">
        <f t="shared" si="1"/>
        <v>F712421103166/RU10</v>
      </c>
      <c r="D115" s="185" t="s">
        <v>761</v>
      </c>
      <c r="E115" s="186">
        <v>42820</v>
      </c>
    </row>
    <row r="116" spans="1:5" hidden="1" x14ac:dyDescent="0.2">
      <c r="A116" s="83" t="s">
        <v>99</v>
      </c>
      <c r="B116" s="198" t="s">
        <v>662</v>
      </c>
      <c r="C116" s="187" t="str">
        <f t="shared" si="1"/>
        <v>F712421103166/RU12</v>
      </c>
      <c r="D116" s="185" t="s">
        <v>761</v>
      </c>
      <c r="E116" s="186">
        <v>42680</v>
      </c>
    </row>
    <row r="117" spans="1:5" hidden="1" x14ac:dyDescent="0.2">
      <c r="A117" s="83" t="s">
        <v>626</v>
      </c>
      <c r="B117" s="198" t="s">
        <v>326</v>
      </c>
      <c r="C117" s="187" t="str">
        <f t="shared" si="1"/>
        <v>F712301253285/RU18</v>
      </c>
      <c r="D117" s="185" t="s">
        <v>748</v>
      </c>
      <c r="E117" s="186">
        <v>69450</v>
      </c>
    </row>
    <row r="118" spans="1:5" hidden="1" x14ac:dyDescent="0.2">
      <c r="A118" s="198" t="s">
        <v>2</v>
      </c>
      <c r="B118" s="198" t="s">
        <v>326</v>
      </c>
      <c r="C118" s="187" t="str">
        <f t="shared" si="1"/>
        <v>F712301253285/RU10</v>
      </c>
      <c r="D118" s="185" t="s">
        <v>748</v>
      </c>
      <c r="E118" s="186">
        <v>68950</v>
      </c>
    </row>
    <row r="119" spans="1:5" hidden="1" x14ac:dyDescent="0.2">
      <c r="A119" s="83" t="s">
        <v>99</v>
      </c>
      <c r="B119" s="198" t="s">
        <v>326</v>
      </c>
      <c r="C119" s="187" t="str">
        <f t="shared" si="1"/>
        <v>F712301253285/RU12</v>
      </c>
      <c r="D119" s="185" t="s">
        <v>748</v>
      </c>
      <c r="E119" s="186">
        <v>69450</v>
      </c>
    </row>
    <row r="120" spans="1:5" hidden="1" x14ac:dyDescent="0.2">
      <c r="A120" s="198" t="s">
        <v>2</v>
      </c>
      <c r="B120" s="198" t="s">
        <v>562</v>
      </c>
      <c r="C120" s="187" t="str">
        <f t="shared" si="1"/>
        <v>F712301103285/RU10</v>
      </c>
      <c r="D120" s="185" t="s">
        <v>748</v>
      </c>
      <c r="E120" s="186">
        <v>69550</v>
      </c>
    </row>
    <row r="121" spans="1:5" hidden="1" x14ac:dyDescent="0.2">
      <c r="A121" s="198" t="s">
        <v>99</v>
      </c>
      <c r="B121" s="198" t="s">
        <v>562</v>
      </c>
      <c r="C121" s="187" t="str">
        <f t="shared" si="1"/>
        <v>F712301103285/RU12</v>
      </c>
      <c r="D121" s="185" t="s">
        <v>748</v>
      </c>
      <c r="E121" s="186">
        <v>70050</v>
      </c>
    </row>
    <row r="122" spans="1:5" hidden="1" x14ac:dyDescent="0.2">
      <c r="A122" s="83" t="s">
        <v>2</v>
      </c>
      <c r="B122" s="83" t="s">
        <v>694</v>
      </c>
      <c r="C122" s="187" t="str">
        <f t="shared" si="1"/>
        <v>F712531253266/RU10</v>
      </c>
      <c r="D122" s="185" t="s">
        <v>770</v>
      </c>
      <c r="E122" s="186">
        <v>37090</v>
      </c>
    </row>
    <row r="123" spans="1:5" hidden="1" x14ac:dyDescent="0.2">
      <c r="A123" s="83" t="s">
        <v>2</v>
      </c>
      <c r="B123" s="83" t="s">
        <v>695</v>
      </c>
      <c r="C123" s="187" t="str">
        <f t="shared" si="1"/>
        <v>F712531253278/RU10</v>
      </c>
      <c r="D123" s="185" t="s">
        <v>769</v>
      </c>
      <c r="E123" s="186">
        <v>33980</v>
      </c>
    </row>
    <row r="124" spans="1:5" hidden="1" x14ac:dyDescent="0.2">
      <c r="A124" s="198" t="s">
        <v>2</v>
      </c>
      <c r="B124" s="198" t="s">
        <v>696</v>
      </c>
      <c r="C124" s="187" t="str">
        <f t="shared" si="1"/>
        <v>F712531403266/RU10</v>
      </c>
      <c r="D124" s="185" t="s">
        <v>770</v>
      </c>
      <c r="E124" s="186">
        <v>36770</v>
      </c>
    </row>
    <row r="125" spans="1:5" hidden="1" x14ac:dyDescent="0.2">
      <c r="A125" s="83" t="s">
        <v>2</v>
      </c>
      <c r="B125" s="83" t="s">
        <v>735</v>
      </c>
      <c r="C125" s="187" t="str">
        <f t="shared" si="1"/>
        <v>F712531103266/RU10</v>
      </c>
      <c r="D125" s="185" t="s">
        <v>770</v>
      </c>
      <c r="E125" s="186">
        <v>37690</v>
      </c>
    </row>
    <row r="126" spans="1:5" hidden="1" x14ac:dyDescent="0.2">
      <c r="A126" s="198" t="s">
        <v>626</v>
      </c>
      <c r="B126" s="198" t="s">
        <v>662</v>
      </c>
      <c r="C126" s="187" t="str">
        <f t="shared" si="1"/>
        <v>F712421103166/RU18</v>
      </c>
      <c r="D126" s="185" t="s">
        <v>761</v>
      </c>
      <c r="E126" s="186">
        <v>43920</v>
      </c>
    </row>
    <row r="127" spans="1:5" hidden="1" x14ac:dyDescent="0.2">
      <c r="A127" s="198" t="s">
        <v>99</v>
      </c>
      <c r="B127" s="198" t="s">
        <v>553</v>
      </c>
      <c r="C127" s="187" t="str">
        <f t="shared" si="1"/>
        <v>F714421253102/RU12</v>
      </c>
      <c r="D127" s="185" t="s">
        <v>865</v>
      </c>
      <c r="E127" s="186">
        <v>47180</v>
      </c>
    </row>
    <row r="128" spans="1:5" hidden="1" x14ac:dyDescent="0.2">
      <c r="A128" s="198" t="s">
        <v>2</v>
      </c>
      <c r="B128" s="198" t="s">
        <v>811</v>
      </c>
      <c r="C128" s="187" t="str">
        <f t="shared" si="1"/>
        <v>F712301403301/RU10</v>
      </c>
      <c r="D128" s="185" t="s">
        <v>814</v>
      </c>
      <c r="E128" s="186">
        <v>64490</v>
      </c>
    </row>
    <row r="129" spans="1:5" hidden="1" x14ac:dyDescent="0.2">
      <c r="A129" s="198" t="s">
        <v>626</v>
      </c>
      <c r="B129" s="198" t="s">
        <v>811</v>
      </c>
      <c r="C129" s="187" t="str">
        <f t="shared" si="1"/>
        <v>F712301403301/RU18</v>
      </c>
      <c r="D129" s="185" t="s">
        <v>814</v>
      </c>
      <c r="E129" s="186">
        <v>64990</v>
      </c>
    </row>
    <row r="130" spans="1:5" hidden="1" x14ac:dyDescent="0.2">
      <c r="A130" s="198" t="s">
        <v>2</v>
      </c>
      <c r="B130" s="198" t="s">
        <v>812</v>
      </c>
      <c r="C130" s="187" t="str">
        <f t="shared" si="1"/>
        <v>F712301403117/RU10</v>
      </c>
      <c r="D130" s="185" t="s">
        <v>815</v>
      </c>
      <c r="E130" s="186">
        <v>80290</v>
      </c>
    </row>
    <row r="131" spans="1:5" hidden="1" x14ac:dyDescent="0.2">
      <c r="A131" s="198" t="s">
        <v>626</v>
      </c>
      <c r="B131" s="198" t="s">
        <v>812</v>
      </c>
      <c r="C131" s="187" t="str">
        <f t="shared" si="1"/>
        <v>F712301403117/RU18</v>
      </c>
      <c r="D131" s="185" t="s">
        <v>815</v>
      </c>
      <c r="E131" s="186">
        <v>80790</v>
      </c>
    </row>
    <row r="132" spans="1:5" hidden="1" x14ac:dyDescent="0.2">
      <c r="A132" s="83" t="s">
        <v>626</v>
      </c>
      <c r="B132" s="83" t="s">
        <v>659</v>
      </c>
      <c r="C132" s="187" t="str">
        <f t="shared" si="1"/>
        <v>F714421253166/RU18</v>
      </c>
      <c r="D132" s="185" t="s">
        <v>859</v>
      </c>
      <c r="E132" s="186">
        <v>43320</v>
      </c>
    </row>
    <row r="133" spans="1:5" hidden="1" x14ac:dyDescent="0.2">
      <c r="A133" s="83" t="s">
        <v>626</v>
      </c>
      <c r="B133" s="83" t="s">
        <v>656</v>
      </c>
      <c r="C133" s="187" t="str">
        <f t="shared" si="1"/>
        <v>F714421253178/RU18</v>
      </c>
      <c r="D133" s="185" t="s">
        <v>860</v>
      </c>
      <c r="E133" s="186">
        <v>39900</v>
      </c>
    </row>
    <row r="134" spans="1:5" hidden="1" x14ac:dyDescent="0.2">
      <c r="A134" s="198" t="s">
        <v>626</v>
      </c>
      <c r="B134" s="198" t="s">
        <v>660</v>
      </c>
      <c r="C134" s="187" t="str">
        <f t="shared" si="1"/>
        <v>F714521253266/RU18</v>
      </c>
      <c r="D134" s="185" t="s">
        <v>863</v>
      </c>
      <c r="E134" s="186">
        <v>38190</v>
      </c>
    </row>
    <row r="135" spans="1:5" hidden="1" x14ac:dyDescent="0.2">
      <c r="A135" s="83" t="s">
        <v>626</v>
      </c>
      <c r="B135" s="83" t="s">
        <v>657</v>
      </c>
      <c r="C135" s="187" t="str">
        <f t="shared" si="1"/>
        <v>F714521253278/RU18</v>
      </c>
      <c r="D135" s="185" t="s">
        <v>861</v>
      </c>
      <c r="E135" s="186">
        <v>35080</v>
      </c>
    </row>
    <row r="136" spans="1:5" hidden="1" x14ac:dyDescent="0.2">
      <c r="A136" s="83" t="s">
        <v>626</v>
      </c>
      <c r="B136" s="83" t="s">
        <v>661</v>
      </c>
      <c r="C136" s="187" t="str">
        <f t="shared" si="1"/>
        <v>F714531253366/RU18</v>
      </c>
      <c r="D136" s="185" t="s">
        <v>864</v>
      </c>
      <c r="E136" s="186">
        <v>36370</v>
      </c>
    </row>
    <row r="137" spans="1:5" hidden="1" x14ac:dyDescent="0.2">
      <c r="A137" s="83" t="s">
        <v>626</v>
      </c>
      <c r="B137" s="83" t="s">
        <v>658</v>
      </c>
      <c r="C137" s="187" t="str">
        <f t="shared" si="1"/>
        <v>F714531253398/RU18</v>
      </c>
      <c r="D137" s="185" t="s">
        <v>862</v>
      </c>
      <c r="E137" s="186">
        <v>32740</v>
      </c>
    </row>
    <row r="138" spans="1:5" hidden="1" x14ac:dyDescent="0.2">
      <c r="A138" s="83" t="s">
        <v>99</v>
      </c>
      <c r="B138" s="198" t="s">
        <v>872</v>
      </c>
      <c r="C138" s="187" t="str">
        <f t="shared" si="1"/>
        <v>F714421253065/RU12</v>
      </c>
      <c r="D138" s="185" t="s">
        <v>874</v>
      </c>
      <c r="E138" s="186">
        <v>46170</v>
      </c>
    </row>
    <row r="139" spans="1:5" hidden="1" x14ac:dyDescent="0.2">
      <c r="A139" s="83" t="s">
        <v>626</v>
      </c>
      <c r="B139" s="83" t="s">
        <v>562</v>
      </c>
      <c r="C139" s="187" t="str">
        <f t="shared" si="1"/>
        <v>F712301103285/RU18</v>
      </c>
      <c r="D139" s="185" t="s">
        <v>748</v>
      </c>
      <c r="E139" s="186">
        <v>70050</v>
      </c>
    </row>
    <row r="140" spans="1:5" hidden="1" x14ac:dyDescent="0.2">
      <c r="A140" s="83" t="s">
        <v>2</v>
      </c>
      <c r="B140" s="83" t="s">
        <v>835</v>
      </c>
      <c r="C140" s="187" t="str">
        <f t="shared" si="1"/>
        <v>F712421253065/RU10</v>
      </c>
      <c r="D140" s="185" t="s">
        <v>844</v>
      </c>
      <c r="E140" s="186">
        <v>46010</v>
      </c>
    </row>
    <row r="141" spans="1:5" hidden="1" x14ac:dyDescent="0.2">
      <c r="A141" s="83" t="s">
        <v>626</v>
      </c>
      <c r="B141" s="83" t="s">
        <v>872</v>
      </c>
      <c r="C141" s="187" t="str">
        <f t="shared" si="1"/>
        <v>F714421253065/RU18</v>
      </c>
      <c r="D141" s="185" t="s">
        <v>874</v>
      </c>
      <c r="E141" s="186">
        <v>47110</v>
      </c>
    </row>
    <row r="142" spans="1:5" hidden="1" x14ac:dyDescent="0.2">
      <c r="A142" s="83" t="s">
        <v>626</v>
      </c>
      <c r="B142" s="83" t="s">
        <v>849</v>
      </c>
      <c r="C142" s="187" t="str">
        <f t="shared" si="1"/>
        <v>F714531253367/RU18</v>
      </c>
      <c r="D142" s="185" t="s">
        <v>854</v>
      </c>
      <c r="E142" s="186">
        <v>37300</v>
      </c>
    </row>
    <row r="143" spans="1:5" hidden="1" x14ac:dyDescent="0.2">
      <c r="A143" s="83" t="s">
        <v>2</v>
      </c>
      <c r="B143" s="83" t="s">
        <v>886</v>
      </c>
      <c r="C143" s="187" t="str">
        <f t="shared" si="1"/>
        <v>F712421403100/RU10</v>
      </c>
      <c r="D143" s="185" t="s">
        <v>892</v>
      </c>
      <c r="E143" s="186">
        <v>46070</v>
      </c>
    </row>
    <row r="144" spans="1:5" hidden="1" x14ac:dyDescent="0.2">
      <c r="A144" s="83" t="s">
        <v>2</v>
      </c>
      <c r="B144" s="83" t="s">
        <v>887</v>
      </c>
      <c r="C144" s="187" t="str">
        <f t="shared" si="1"/>
        <v>F712531403200/RU10</v>
      </c>
      <c r="D144" s="185" t="s">
        <v>893</v>
      </c>
      <c r="E144" s="186">
        <v>40460</v>
      </c>
    </row>
    <row r="145" spans="1:5" hidden="1" x14ac:dyDescent="0.2">
      <c r="A145" s="83" t="s">
        <v>2</v>
      </c>
      <c r="B145" s="83" t="s">
        <v>888</v>
      </c>
      <c r="C145" s="187" t="str">
        <f t="shared" si="1"/>
        <v>F712531403300/RU10</v>
      </c>
      <c r="D145" s="185" t="s">
        <v>894</v>
      </c>
      <c r="E145" s="186">
        <v>38440</v>
      </c>
    </row>
    <row r="146" spans="1:5" hidden="1" x14ac:dyDescent="0.2">
      <c r="A146" s="83" t="s">
        <v>99</v>
      </c>
      <c r="B146" s="83" t="s">
        <v>889</v>
      </c>
      <c r="C146" s="187" t="str">
        <f t="shared" si="1"/>
        <v>F714421253100/RU12</v>
      </c>
      <c r="D146" s="185" t="s">
        <v>892</v>
      </c>
      <c r="E146" s="186">
        <v>46250</v>
      </c>
    </row>
    <row r="147" spans="1:5" hidden="1" x14ac:dyDescent="0.2">
      <c r="A147" s="83" t="s">
        <v>99</v>
      </c>
      <c r="B147" s="83" t="s">
        <v>890</v>
      </c>
      <c r="C147" s="187" t="str">
        <f t="shared" si="1"/>
        <v>F714531253200/RU12</v>
      </c>
      <c r="D147" s="185" t="s">
        <v>893</v>
      </c>
      <c r="E147" s="186">
        <v>40760</v>
      </c>
    </row>
    <row r="148" spans="1:5" hidden="1" x14ac:dyDescent="0.2">
      <c r="A148" s="83" t="s">
        <v>99</v>
      </c>
      <c r="B148" s="83" t="s">
        <v>891</v>
      </c>
      <c r="C148" s="187" t="str">
        <f t="shared" si="1"/>
        <v>F714531253300/RU12</v>
      </c>
      <c r="D148" s="185" t="s">
        <v>894</v>
      </c>
      <c r="E148" s="186">
        <v>37820</v>
      </c>
    </row>
    <row r="149" spans="1:5" hidden="1" x14ac:dyDescent="0.2">
      <c r="A149" s="83" t="s">
        <v>2</v>
      </c>
      <c r="B149" s="83" t="s">
        <v>904</v>
      </c>
      <c r="C149" s="187" t="str">
        <f t="shared" si="1"/>
        <v>F712421103100/RU10</v>
      </c>
      <c r="D149" s="185" t="s">
        <v>892</v>
      </c>
      <c r="E149" s="186">
        <v>46990</v>
      </c>
    </row>
    <row r="150" spans="1:5" hidden="1" x14ac:dyDescent="0.2">
      <c r="A150" s="83" t="s">
        <v>2</v>
      </c>
      <c r="B150" s="83" t="s">
        <v>905</v>
      </c>
      <c r="C150" s="187" t="str">
        <f t="shared" si="1"/>
        <v>F712421253100/RU10</v>
      </c>
      <c r="D150" s="185" t="s">
        <v>892</v>
      </c>
      <c r="E150" s="186">
        <v>46390</v>
      </c>
    </row>
    <row r="151" spans="1:5" hidden="1" x14ac:dyDescent="0.2">
      <c r="A151" s="83" t="s">
        <v>2</v>
      </c>
      <c r="B151" s="83" t="s">
        <v>907</v>
      </c>
      <c r="C151" s="187" t="str">
        <f t="shared" si="1"/>
        <v>F712531103200/RU10</v>
      </c>
      <c r="D151" s="185" t="s">
        <v>893</v>
      </c>
      <c r="E151" s="186">
        <v>41380</v>
      </c>
    </row>
    <row r="152" spans="1:5" hidden="1" x14ac:dyDescent="0.2">
      <c r="A152" s="83" t="s">
        <v>2</v>
      </c>
      <c r="B152" s="83" t="s">
        <v>908</v>
      </c>
      <c r="C152" s="187" t="str">
        <f t="shared" si="1"/>
        <v>F712531253200/RU10</v>
      </c>
      <c r="D152" s="185" t="s">
        <v>893</v>
      </c>
      <c r="E152" s="186">
        <v>40780</v>
      </c>
    </row>
    <row r="153" spans="1:5" hidden="1" x14ac:dyDescent="0.2">
      <c r="A153" s="83" t="s">
        <v>2</v>
      </c>
      <c r="B153" s="83" t="s">
        <v>910</v>
      </c>
      <c r="C153" s="187" t="str">
        <f t="shared" si="1"/>
        <v>F712531103300/RU10</v>
      </c>
      <c r="D153" s="185" t="s">
        <v>894</v>
      </c>
      <c r="E153" s="186">
        <v>39360</v>
      </c>
    </row>
    <row r="154" spans="1:5" hidden="1" x14ac:dyDescent="0.2">
      <c r="A154" s="83" t="s">
        <v>2</v>
      </c>
      <c r="B154" s="83" t="s">
        <v>911</v>
      </c>
      <c r="C154" s="187" t="str">
        <f t="shared" si="1"/>
        <v>F712531253300/RU10</v>
      </c>
      <c r="D154" s="185" t="s">
        <v>894</v>
      </c>
      <c r="E154" s="186">
        <v>38760</v>
      </c>
    </row>
    <row r="155" spans="1:5" hidden="1" x14ac:dyDescent="0.2">
      <c r="A155" s="83" t="s">
        <v>99</v>
      </c>
      <c r="B155" s="83" t="s">
        <v>904</v>
      </c>
      <c r="C155" s="187" t="str">
        <f t="shared" si="1"/>
        <v>F712421103100/RU12</v>
      </c>
      <c r="D155" s="185" t="s">
        <v>892</v>
      </c>
      <c r="E155" s="186">
        <v>46850</v>
      </c>
    </row>
    <row r="156" spans="1:5" hidden="1" x14ac:dyDescent="0.2">
      <c r="A156" s="83" t="s">
        <v>99</v>
      </c>
      <c r="B156" s="83" t="s">
        <v>906</v>
      </c>
      <c r="C156" s="187" t="str">
        <f t="shared" si="1"/>
        <v>F714421403100/RU12</v>
      </c>
      <c r="D156" s="185" t="s">
        <v>892</v>
      </c>
      <c r="E156" s="186">
        <v>45930</v>
      </c>
    </row>
    <row r="157" spans="1:5" hidden="1" x14ac:dyDescent="0.2">
      <c r="A157" s="83" t="s">
        <v>99</v>
      </c>
      <c r="B157" s="83" t="s">
        <v>907</v>
      </c>
      <c r="C157" s="187" t="str">
        <f t="shared" si="1"/>
        <v>F712531103200/RU12</v>
      </c>
      <c r="D157" s="185" t="s">
        <v>893</v>
      </c>
      <c r="E157" s="186">
        <v>41360</v>
      </c>
    </row>
    <row r="158" spans="1:5" hidden="1" x14ac:dyDescent="0.2">
      <c r="A158" s="83" t="s">
        <v>99</v>
      </c>
      <c r="B158" s="83" t="s">
        <v>909</v>
      </c>
      <c r="C158" s="187" t="str">
        <f t="shared" si="1"/>
        <v>F714531403200/RU12</v>
      </c>
      <c r="D158" s="185" t="s">
        <v>893</v>
      </c>
      <c r="E158" s="186">
        <v>40440</v>
      </c>
    </row>
    <row r="159" spans="1:5" hidden="1" x14ac:dyDescent="0.2">
      <c r="A159" s="83" t="s">
        <v>99</v>
      </c>
      <c r="B159" s="83" t="s">
        <v>910</v>
      </c>
      <c r="C159" s="187" t="str">
        <f t="shared" si="1"/>
        <v>F712531103300/RU12</v>
      </c>
      <c r="D159" s="185" t="s">
        <v>894</v>
      </c>
      <c r="E159" s="186">
        <v>38420</v>
      </c>
    </row>
    <row r="160" spans="1:5" hidden="1" x14ac:dyDescent="0.2">
      <c r="A160" s="83" t="s">
        <v>99</v>
      </c>
      <c r="B160" s="83" t="s">
        <v>912</v>
      </c>
      <c r="C160" s="187" t="str">
        <f t="shared" si="1"/>
        <v>F714531403300/RU12</v>
      </c>
      <c r="D160" s="185" t="s">
        <v>894</v>
      </c>
      <c r="E160" s="186">
        <v>37500</v>
      </c>
    </row>
    <row r="161" spans="1:5" hidden="1" x14ac:dyDescent="0.2">
      <c r="A161" s="83" t="s">
        <v>99</v>
      </c>
      <c r="B161" s="83" t="s">
        <v>913</v>
      </c>
      <c r="C161" s="187" t="str">
        <f t="shared" si="1"/>
        <v>F714531403230/RU12</v>
      </c>
      <c r="D161" s="185" t="s">
        <v>916</v>
      </c>
      <c r="E161" s="186">
        <v>37510</v>
      </c>
    </row>
    <row r="162" spans="1:5" hidden="1" x14ac:dyDescent="0.2">
      <c r="A162" s="83" t="s">
        <v>99</v>
      </c>
      <c r="B162" s="83" t="s">
        <v>914</v>
      </c>
      <c r="C162" s="187" t="str">
        <f t="shared" si="1"/>
        <v>F714531403330/RU12</v>
      </c>
      <c r="D162" s="185" t="s">
        <v>917</v>
      </c>
      <c r="E162" s="186">
        <v>37330</v>
      </c>
    </row>
    <row r="163" spans="1:5" hidden="1" x14ac:dyDescent="0.2">
      <c r="A163" s="83" t="s">
        <v>99</v>
      </c>
      <c r="B163" s="83" t="s">
        <v>745</v>
      </c>
      <c r="C163" s="187" t="str">
        <f t="shared" si="1"/>
        <v>F714421403130/RU12</v>
      </c>
      <c r="D163" s="185" t="s">
        <v>875</v>
      </c>
      <c r="E163" s="186">
        <v>40370</v>
      </c>
    </row>
    <row r="164" spans="1:5" hidden="1" x14ac:dyDescent="0.2">
      <c r="A164" s="83" t="s">
        <v>626</v>
      </c>
      <c r="B164" s="83" t="s">
        <v>889</v>
      </c>
      <c r="C164" s="187" t="str">
        <f t="shared" si="1"/>
        <v>F714421253100/RU18</v>
      </c>
      <c r="D164" s="185" t="s">
        <v>892</v>
      </c>
      <c r="E164" s="186">
        <v>47490</v>
      </c>
    </row>
    <row r="165" spans="1:5" hidden="1" x14ac:dyDescent="0.2">
      <c r="A165" s="83" t="s">
        <v>626</v>
      </c>
      <c r="B165" s="83" t="s">
        <v>904</v>
      </c>
      <c r="C165" s="187" t="str">
        <f t="shared" si="1"/>
        <v>F712421103100/RU18</v>
      </c>
      <c r="D165" s="185" t="s">
        <v>892</v>
      </c>
      <c r="E165" s="186">
        <v>48090</v>
      </c>
    </row>
    <row r="166" spans="1:5" hidden="1" x14ac:dyDescent="0.2">
      <c r="A166" s="83" t="s">
        <v>626</v>
      </c>
      <c r="B166" s="83" t="s">
        <v>890</v>
      </c>
      <c r="C166" s="187" t="str">
        <f t="shared" si="1"/>
        <v>F714531253200/RU18</v>
      </c>
      <c r="D166" s="185" t="s">
        <v>893</v>
      </c>
      <c r="E166" s="186">
        <v>41880</v>
      </c>
    </row>
    <row r="167" spans="1:5" hidden="1" x14ac:dyDescent="0.2">
      <c r="A167" s="83" t="s">
        <v>626</v>
      </c>
      <c r="B167" s="83" t="s">
        <v>907</v>
      </c>
      <c r="C167" s="187" t="str">
        <f t="shared" si="1"/>
        <v>F712531103200/RU18</v>
      </c>
      <c r="D167" s="185" t="s">
        <v>893</v>
      </c>
      <c r="E167" s="186">
        <v>42480</v>
      </c>
    </row>
    <row r="168" spans="1:5" hidden="1" x14ac:dyDescent="0.2">
      <c r="A168" s="83" t="s">
        <v>626</v>
      </c>
      <c r="B168" s="83" t="s">
        <v>891</v>
      </c>
      <c r="C168" s="187" t="str">
        <f t="shared" ref="C168:C181" si="2">CONCATENATE(B168,"/",A168)</f>
        <v>F714531253300/RU18</v>
      </c>
      <c r="D168" s="185" t="s">
        <v>894</v>
      </c>
      <c r="E168" s="186">
        <v>39860</v>
      </c>
    </row>
    <row r="169" spans="1:5" hidden="1" x14ac:dyDescent="0.2">
      <c r="A169" s="83" t="s">
        <v>626</v>
      </c>
      <c r="B169" s="83" t="s">
        <v>910</v>
      </c>
      <c r="C169" s="187" t="str">
        <f t="shared" si="2"/>
        <v>F712531103300/RU18</v>
      </c>
      <c r="D169" s="185" t="s">
        <v>894</v>
      </c>
      <c r="E169" s="186">
        <v>40460</v>
      </c>
    </row>
    <row r="170" spans="1:5" hidden="1" x14ac:dyDescent="0.2">
      <c r="A170" s="83" t="s">
        <v>2</v>
      </c>
      <c r="B170" s="83" t="s">
        <v>925</v>
      </c>
      <c r="C170" s="187" t="str">
        <f t="shared" si="2"/>
        <v>F712301403250/RU10</v>
      </c>
      <c r="D170" s="185" t="s">
        <v>928</v>
      </c>
      <c r="E170" s="186">
        <v>97310</v>
      </c>
    </row>
    <row r="171" spans="1:5" hidden="1" x14ac:dyDescent="0.2">
      <c r="A171" s="83" t="s">
        <v>2</v>
      </c>
      <c r="B171" s="83" t="s">
        <v>926</v>
      </c>
      <c r="C171" s="187" t="str">
        <f t="shared" si="2"/>
        <v>F712531403367/RU10</v>
      </c>
      <c r="D171" s="185" t="s">
        <v>929</v>
      </c>
      <c r="E171" s="186">
        <v>35880</v>
      </c>
    </row>
    <row r="172" spans="1:5" hidden="1" x14ac:dyDescent="0.2">
      <c r="A172" s="83" t="s">
        <v>2</v>
      </c>
      <c r="B172" s="83" t="s">
        <v>300</v>
      </c>
      <c r="C172" s="187" t="str">
        <f t="shared" si="2"/>
        <v>F712421253102/RU10</v>
      </c>
      <c r="D172" s="185" t="s">
        <v>865</v>
      </c>
      <c r="E172" s="186">
        <v>47040</v>
      </c>
    </row>
    <row r="173" spans="1:5" hidden="1" x14ac:dyDescent="0.2">
      <c r="A173" s="83" t="s">
        <v>2</v>
      </c>
      <c r="B173" s="83" t="s">
        <v>606</v>
      </c>
      <c r="C173" s="187" t="str">
        <f t="shared" si="2"/>
        <v>F712301403115/RU10</v>
      </c>
      <c r="D173" s="185" t="s">
        <v>827</v>
      </c>
      <c r="E173" s="186">
        <v>103990</v>
      </c>
    </row>
    <row r="174" spans="1:5" hidden="1" x14ac:dyDescent="0.2">
      <c r="A174" s="83" t="s">
        <v>626</v>
      </c>
      <c r="B174" s="83" t="s">
        <v>643</v>
      </c>
      <c r="C174" s="187" t="str">
        <f t="shared" si="2"/>
        <v>F712421253166/RU18</v>
      </c>
      <c r="D174" s="185" t="s">
        <v>761</v>
      </c>
      <c r="E174" s="186">
        <v>43320</v>
      </c>
    </row>
    <row r="175" spans="1:5" hidden="1" x14ac:dyDescent="0.2">
      <c r="A175" s="83" t="s">
        <v>626</v>
      </c>
      <c r="B175" s="83" t="s">
        <v>644</v>
      </c>
      <c r="C175" s="187" t="str">
        <f t="shared" si="2"/>
        <v>F712531253366/RU18</v>
      </c>
      <c r="D175" s="185" t="s">
        <v>762</v>
      </c>
      <c r="E175" s="186">
        <v>36370</v>
      </c>
    </row>
    <row r="176" spans="1:5" hidden="1" x14ac:dyDescent="0.2">
      <c r="A176" s="83" t="s">
        <v>626</v>
      </c>
      <c r="B176" s="83" t="s">
        <v>646</v>
      </c>
      <c r="C176" s="187" t="str">
        <f t="shared" si="2"/>
        <v>F712421253178/RU18</v>
      </c>
      <c r="D176" s="185" t="s">
        <v>763</v>
      </c>
      <c r="E176" s="186">
        <v>39900</v>
      </c>
    </row>
    <row r="177" spans="1:5" hidden="1" x14ac:dyDescent="0.2">
      <c r="A177" s="83" t="s">
        <v>626</v>
      </c>
      <c r="B177" s="83" t="s">
        <v>648</v>
      </c>
      <c r="C177" s="187" t="str">
        <f t="shared" si="2"/>
        <v>F712531253398/RU18</v>
      </c>
      <c r="D177" s="185" t="s">
        <v>764</v>
      </c>
      <c r="E177" s="186">
        <v>32740</v>
      </c>
    </row>
    <row r="178" spans="1:5" hidden="1" x14ac:dyDescent="0.2">
      <c r="A178" s="83" t="s">
        <v>626</v>
      </c>
      <c r="B178" s="83" t="s">
        <v>300</v>
      </c>
      <c r="C178" s="187" t="str">
        <f t="shared" si="2"/>
        <v>F712421253102/RU18</v>
      </c>
      <c r="D178" s="185" t="s">
        <v>865</v>
      </c>
      <c r="E178" s="186">
        <v>48140</v>
      </c>
    </row>
    <row r="179" spans="1:5" hidden="1" x14ac:dyDescent="0.2">
      <c r="A179" s="83" t="s">
        <v>626</v>
      </c>
      <c r="B179" s="83" t="s">
        <v>694</v>
      </c>
      <c r="C179" s="187" t="str">
        <f t="shared" si="2"/>
        <v>F712531253266/RU18</v>
      </c>
      <c r="D179" s="185" t="s">
        <v>770</v>
      </c>
      <c r="E179" s="186">
        <v>38190</v>
      </c>
    </row>
    <row r="180" spans="1:5" hidden="1" x14ac:dyDescent="0.2">
      <c r="A180" s="83" t="s">
        <v>626</v>
      </c>
      <c r="B180" s="83" t="s">
        <v>695</v>
      </c>
      <c r="C180" s="187" t="str">
        <f t="shared" si="2"/>
        <v>F712531253278/RU18</v>
      </c>
      <c r="D180" s="185" t="s">
        <v>769</v>
      </c>
      <c r="E180" s="186">
        <v>35080</v>
      </c>
    </row>
    <row r="181" spans="1:5" hidden="1" x14ac:dyDescent="0.2">
      <c r="A181" s="83" t="s">
        <v>626</v>
      </c>
      <c r="B181" s="83" t="s">
        <v>745</v>
      </c>
      <c r="C181" s="187" t="str">
        <f t="shared" si="2"/>
        <v>F714421403130/RU18</v>
      </c>
      <c r="D181" s="185" t="s">
        <v>765</v>
      </c>
      <c r="E181" s="186">
        <v>42610</v>
      </c>
    </row>
    <row r="182" spans="1:5" hidden="1" x14ac:dyDescent="0.2">
      <c r="A182" s="206" t="s">
        <v>223</v>
      </c>
      <c r="B182" s="206" t="s">
        <v>594</v>
      </c>
      <c r="C182" s="206"/>
      <c r="D182" s="207" t="s">
        <v>831</v>
      </c>
      <c r="E182" s="208" t="e">
        <v>#N/A</v>
      </c>
    </row>
    <row r="183" spans="1:5" hidden="1" x14ac:dyDescent="0.2">
      <c r="A183" s="83" t="s">
        <v>2</v>
      </c>
      <c r="B183" s="83" t="s">
        <v>691</v>
      </c>
      <c r="C183" s="187" t="str">
        <f t="shared" ref="C183:C221" si="3">CONCATENATE(B183,"/",A183)</f>
        <v>F712421104151/RU10</v>
      </c>
      <c r="D183" s="185" t="s">
        <v>632</v>
      </c>
      <c r="E183" s="186">
        <v>35180</v>
      </c>
    </row>
    <row r="184" spans="1:5" hidden="1" x14ac:dyDescent="0.2">
      <c r="A184" s="83" t="s">
        <v>2</v>
      </c>
      <c r="B184" s="83" t="s">
        <v>332</v>
      </c>
      <c r="C184" s="187" t="str">
        <f t="shared" si="3"/>
        <v>F712421254161/RU10</v>
      </c>
      <c r="D184" s="185" t="s">
        <v>772</v>
      </c>
      <c r="E184" s="186">
        <v>43880</v>
      </c>
    </row>
    <row r="185" spans="1:5" hidden="1" x14ac:dyDescent="0.2">
      <c r="A185" s="83" t="s">
        <v>2</v>
      </c>
      <c r="B185" s="83" t="s">
        <v>629</v>
      </c>
      <c r="C185" s="187" t="str">
        <f t="shared" si="3"/>
        <v>F712421254151/RU10</v>
      </c>
      <c r="D185" s="185" t="s">
        <v>930</v>
      </c>
      <c r="E185" s="186">
        <v>34580</v>
      </c>
    </row>
    <row r="186" spans="1:5" hidden="1" x14ac:dyDescent="0.2">
      <c r="A186" s="83" t="s">
        <v>99</v>
      </c>
      <c r="B186" s="83" t="s">
        <v>617</v>
      </c>
      <c r="C186" s="187" t="str">
        <f t="shared" si="3"/>
        <v>F714531254261/RU12</v>
      </c>
      <c r="D186" s="185" t="s">
        <v>774</v>
      </c>
      <c r="E186" s="186">
        <v>34680</v>
      </c>
    </row>
    <row r="187" spans="1:5" hidden="1" x14ac:dyDescent="0.2">
      <c r="A187" s="198" t="s">
        <v>99</v>
      </c>
      <c r="B187" s="83" t="s">
        <v>299</v>
      </c>
      <c r="C187" s="187" t="str">
        <f t="shared" si="3"/>
        <v>F714411254151/RU12</v>
      </c>
      <c r="D187" s="185" t="s">
        <v>632</v>
      </c>
      <c r="E187" s="186">
        <v>38060</v>
      </c>
    </row>
    <row r="188" spans="1:5" hidden="1" x14ac:dyDescent="0.2">
      <c r="A188" s="83" t="s">
        <v>99</v>
      </c>
      <c r="B188" s="83" t="s">
        <v>615</v>
      </c>
      <c r="C188" s="187" t="str">
        <f t="shared" si="3"/>
        <v>F714531254361/RU12</v>
      </c>
      <c r="D188" s="185" t="s">
        <v>866</v>
      </c>
      <c r="E188" s="186">
        <v>31970</v>
      </c>
    </row>
    <row r="189" spans="1:5" hidden="1" x14ac:dyDescent="0.2">
      <c r="A189" s="83" t="s">
        <v>2</v>
      </c>
      <c r="B189" s="83" t="s">
        <v>26</v>
      </c>
      <c r="C189" s="187" t="str">
        <f t="shared" si="3"/>
        <v>F712511254552/RU10</v>
      </c>
      <c r="D189" s="185" t="s">
        <v>323</v>
      </c>
      <c r="E189" s="186">
        <v>35220</v>
      </c>
    </row>
    <row r="190" spans="1:5" hidden="1" x14ac:dyDescent="0.2">
      <c r="A190" s="83" t="s">
        <v>2</v>
      </c>
      <c r="B190" s="83" t="s">
        <v>80</v>
      </c>
      <c r="C190" s="187" t="str">
        <f t="shared" si="3"/>
        <v>F712511404552/RU10</v>
      </c>
      <c r="D190" s="185" t="s">
        <v>323</v>
      </c>
      <c r="E190" s="186">
        <v>34900</v>
      </c>
    </row>
    <row r="191" spans="1:5" hidden="1" x14ac:dyDescent="0.2">
      <c r="A191" s="83" t="s">
        <v>99</v>
      </c>
      <c r="B191" s="83" t="s">
        <v>98</v>
      </c>
      <c r="C191" s="187" t="str">
        <f t="shared" si="3"/>
        <v>F714511254552/RU12</v>
      </c>
      <c r="D191" s="185" t="s">
        <v>323</v>
      </c>
      <c r="E191" s="186">
        <v>33280</v>
      </c>
    </row>
    <row r="192" spans="1:5" hidden="1" x14ac:dyDescent="0.2">
      <c r="A192" s="83" t="s">
        <v>2</v>
      </c>
      <c r="B192" s="83" t="s">
        <v>699</v>
      </c>
      <c r="C192" s="187" t="str">
        <f t="shared" si="3"/>
        <v>F712421254102/RU10</v>
      </c>
      <c r="D192" s="185" t="s">
        <v>322</v>
      </c>
      <c r="E192" s="186">
        <v>47230</v>
      </c>
    </row>
    <row r="193" spans="1:5" hidden="1" x14ac:dyDescent="0.2">
      <c r="A193" s="83" t="s">
        <v>2</v>
      </c>
      <c r="B193" s="83" t="s">
        <v>810</v>
      </c>
      <c r="C193" s="187" t="str">
        <f t="shared" si="3"/>
        <v>F712421104102/RU10</v>
      </c>
      <c r="D193" s="185" t="s">
        <v>322</v>
      </c>
      <c r="E193" s="186">
        <v>47830</v>
      </c>
    </row>
    <row r="194" spans="1:5" hidden="1" x14ac:dyDescent="0.2">
      <c r="A194" s="83" t="s">
        <v>99</v>
      </c>
      <c r="B194" s="83" t="s">
        <v>263</v>
      </c>
      <c r="C194" s="187" t="str">
        <f t="shared" si="3"/>
        <v>F714411254102/RU12</v>
      </c>
      <c r="D194" s="185" t="s">
        <v>867</v>
      </c>
      <c r="E194" s="186">
        <v>49690</v>
      </c>
    </row>
    <row r="195" spans="1:5" hidden="1" x14ac:dyDescent="0.2">
      <c r="A195" s="83" t="s">
        <v>2</v>
      </c>
      <c r="B195" s="83" t="s">
        <v>282</v>
      </c>
      <c r="C195" s="187" t="str">
        <f t="shared" si="3"/>
        <v>F712531404351/RU10</v>
      </c>
      <c r="D195" s="185" t="s">
        <v>784</v>
      </c>
      <c r="E195" s="186">
        <v>31550</v>
      </c>
    </row>
    <row r="196" spans="1:5" hidden="1" x14ac:dyDescent="0.2">
      <c r="A196" s="83" t="s">
        <v>2</v>
      </c>
      <c r="B196" s="83" t="s">
        <v>284</v>
      </c>
      <c r="C196" s="187" t="str">
        <f t="shared" si="3"/>
        <v>F712421404161/RU10</v>
      </c>
      <c r="D196" s="185" t="s">
        <v>772</v>
      </c>
      <c r="E196" s="186">
        <v>43560</v>
      </c>
    </row>
    <row r="197" spans="1:5" hidden="1" x14ac:dyDescent="0.2">
      <c r="A197" s="83" t="s">
        <v>2</v>
      </c>
      <c r="B197" s="83" t="s">
        <v>287</v>
      </c>
      <c r="C197" s="187" t="str">
        <f t="shared" si="3"/>
        <v>F712531404361/RU10</v>
      </c>
      <c r="D197" s="185" t="s">
        <v>257</v>
      </c>
      <c r="E197" s="186">
        <v>31480</v>
      </c>
    </row>
    <row r="198" spans="1:5" hidden="1" x14ac:dyDescent="0.2">
      <c r="A198" s="83" t="s">
        <v>2</v>
      </c>
      <c r="B198" s="83" t="s">
        <v>286</v>
      </c>
      <c r="C198" s="187" t="str">
        <f t="shared" si="3"/>
        <v>F712421404151/RU10</v>
      </c>
      <c r="D198" s="185" t="s">
        <v>632</v>
      </c>
      <c r="E198" s="186">
        <v>34260</v>
      </c>
    </row>
    <row r="199" spans="1:5" hidden="1" x14ac:dyDescent="0.2">
      <c r="A199" s="83" t="s">
        <v>2</v>
      </c>
      <c r="B199" s="83" t="s">
        <v>555</v>
      </c>
      <c r="C199" s="187" t="str">
        <f t="shared" si="3"/>
        <v>F712531404261/RU10</v>
      </c>
      <c r="D199" s="185" t="s">
        <v>774</v>
      </c>
      <c r="E199" s="186">
        <v>33330</v>
      </c>
    </row>
    <row r="200" spans="1:5" hidden="1" x14ac:dyDescent="0.2">
      <c r="A200" s="83" t="s">
        <v>99</v>
      </c>
      <c r="B200" s="83" t="s">
        <v>39</v>
      </c>
      <c r="C200" s="187" t="str">
        <f t="shared" si="3"/>
        <v>F714411254161/RU12</v>
      </c>
      <c r="D200" s="185" t="s">
        <v>772</v>
      </c>
      <c r="E200" s="186">
        <v>43480</v>
      </c>
    </row>
    <row r="201" spans="1:5" hidden="1" x14ac:dyDescent="0.2">
      <c r="A201" s="83" t="s">
        <v>2</v>
      </c>
      <c r="B201" s="83" t="s">
        <v>313</v>
      </c>
      <c r="C201" s="187" t="str">
        <f t="shared" si="3"/>
        <v>F712421104161/RU10</v>
      </c>
      <c r="D201" s="185" t="s">
        <v>772</v>
      </c>
      <c r="E201" s="186">
        <v>44480</v>
      </c>
    </row>
    <row r="202" spans="1:5" hidden="1" x14ac:dyDescent="0.2">
      <c r="A202" s="83" t="s">
        <v>99</v>
      </c>
      <c r="B202" s="83" t="s">
        <v>616</v>
      </c>
      <c r="C202" s="187" t="str">
        <f t="shared" si="3"/>
        <v>F714531254351/RU12</v>
      </c>
      <c r="D202" s="185" t="s">
        <v>868</v>
      </c>
      <c r="E202" s="186">
        <v>31670</v>
      </c>
    </row>
    <row r="203" spans="1:5" hidden="1" x14ac:dyDescent="0.2">
      <c r="A203" s="83" t="s">
        <v>626</v>
      </c>
      <c r="B203" s="83" t="s">
        <v>616</v>
      </c>
      <c r="C203" s="187" t="str">
        <f t="shared" si="3"/>
        <v>F714531254351/RU18</v>
      </c>
      <c r="D203" s="185" t="s">
        <v>868</v>
      </c>
      <c r="E203" s="186">
        <v>32970</v>
      </c>
    </row>
    <row r="204" spans="1:5" hidden="1" x14ac:dyDescent="0.2">
      <c r="A204" s="83" t="s">
        <v>626</v>
      </c>
      <c r="B204" s="83" t="s">
        <v>810</v>
      </c>
      <c r="C204" s="187" t="str">
        <f t="shared" si="3"/>
        <v>F712421104102/RU18</v>
      </c>
      <c r="D204" s="185" t="s">
        <v>322</v>
      </c>
      <c r="E204" s="186">
        <v>48930</v>
      </c>
    </row>
    <row r="205" spans="1:5" hidden="1" x14ac:dyDescent="0.2">
      <c r="A205" s="83" t="s">
        <v>626</v>
      </c>
      <c r="B205" s="83" t="s">
        <v>98</v>
      </c>
      <c r="C205" s="187" t="str">
        <f t="shared" si="3"/>
        <v>F714511254552/RU18</v>
      </c>
      <c r="D205" s="185" t="s">
        <v>323</v>
      </c>
      <c r="E205" s="186">
        <v>36320</v>
      </c>
    </row>
    <row r="206" spans="1:5" hidden="1" x14ac:dyDescent="0.2">
      <c r="A206" s="83" t="s">
        <v>626</v>
      </c>
      <c r="B206" s="83" t="s">
        <v>299</v>
      </c>
      <c r="C206" s="187" t="str">
        <f t="shared" si="3"/>
        <v>F714411254151/RU18</v>
      </c>
      <c r="D206" s="185" t="s">
        <v>632</v>
      </c>
      <c r="E206" s="186">
        <v>35680</v>
      </c>
    </row>
    <row r="207" spans="1:5" hidden="1" x14ac:dyDescent="0.2">
      <c r="A207" s="83" t="s">
        <v>626</v>
      </c>
      <c r="B207" s="83" t="s">
        <v>39</v>
      </c>
      <c r="C207" s="187" t="str">
        <f t="shared" si="3"/>
        <v>F714411254161/RU18</v>
      </c>
      <c r="D207" s="185" t="s">
        <v>772</v>
      </c>
      <c r="E207" s="186">
        <v>44980</v>
      </c>
    </row>
    <row r="208" spans="1:5" hidden="1" x14ac:dyDescent="0.2">
      <c r="A208" s="83" t="s">
        <v>626</v>
      </c>
      <c r="B208" s="83" t="s">
        <v>263</v>
      </c>
      <c r="C208" s="187" t="str">
        <f t="shared" si="3"/>
        <v>F714411254102/RU18</v>
      </c>
      <c r="D208" s="185" t="s">
        <v>867</v>
      </c>
      <c r="E208" s="186">
        <v>48330</v>
      </c>
    </row>
    <row r="209" spans="1:5" hidden="1" x14ac:dyDescent="0.2">
      <c r="A209" s="83" t="s">
        <v>626</v>
      </c>
      <c r="B209" s="83" t="s">
        <v>615</v>
      </c>
      <c r="C209" s="187" t="str">
        <f t="shared" si="3"/>
        <v>F714531254361/RU18</v>
      </c>
      <c r="D209" s="185" t="s">
        <v>866</v>
      </c>
      <c r="E209" s="186">
        <v>32900</v>
      </c>
    </row>
    <row r="210" spans="1:5" hidden="1" x14ac:dyDescent="0.2">
      <c r="A210" s="83" t="s">
        <v>626</v>
      </c>
      <c r="B210" s="83" t="s">
        <v>617</v>
      </c>
      <c r="C210" s="187" t="str">
        <f t="shared" si="3"/>
        <v>F714531254261/RU18</v>
      </c>
      <c r="D210" s="185" t="s">
        <v>774</v>
      </c>
      <c r="E210" s="186">
        <v>34750</v>
      </c>
    </row>
    <row r="211" spans="1:5" hidden="1" x14ac:dyDescent="0.2">
      <c r="A211" s="83" t="s">
        <v>2</v>
      </c>
      <c r="B211" s="83" t="s">
        <v>718</v>
      </c>
      <c r="C211" s="187" t="str">
        <f t="shared" si="3"/>
        <v>F712411254106/RU10</v>
      </c>
      <c r="D211" s="185" t="s">
        <v>759</v>
      </c>
      <c r="E211" s="186">
        <v>49250</v>
      </c>
    </row>
    <row r="212" spans="1:5" hidden="1" x14ac:dyDescent="0.2">
      <c r="A212" s="83" t="s">
        <v>2</v>
      </c>
      <c r="B212" s="83" t="s">
        <v>921</v>
      </c>
      <c r="C212" s="187" t="str">
        <f t="shared" si="3"/>
        <v>F712421404181/RU10</v>
      </c>
      <c r="D212" s="185" t="s">
        <v>922</v>
      </c>
      <c r="E212" s="186">
        <v>30270</v>
      </c>
    </row>
    <row r="213" spans="1:5" hidden="1" x14ac:dyDescent="0.2">
      <c r="A213" s="83" t="s">
        <v>626</v>
      </c>
      <c r="B213" s="83" t="s">
        <v>923</v>
      </c>
      <c r="C213" s="187" t="str">
        <f t="shared" si="3"/>
        <v>F712301404713/RU18</v>
      </c>
      <c r="D213" s="185" t="s">
        <v>924</v>
      </c>
      <c r="E213" s="186">
        <v>77430</v>
      </c>
    </row>
    <row r="214" spans="1:5" hidden="1" x14ac:dyDescent="0.2">
      <c r="A214" s="83" t="s">
        <v>99</v>
      </c>
      <c r="B214" s="83" t="s">
        <v>810</v>
      </c>
      <c r="C214" s="187" t="str">
        <f t="shared" si="3"/>
        <v>F712421104102/RU12</v>
      </c>
      <c r="D214" s="185" t="s">
        <v>322</v>
      </c>
      <c r="E214" s="186">
        <v>50290</v>
      </c>
    </row>
    <row r="215" spans="1:5" hidden="1" x14ac:dyDescent="0.2">
      <c r="A215" s="83" t="s">
        <v>626</v>
      </c>
      <c r="B215" s="83" t="s">
        <v>629</v>
      </c>
      <c r="C215" s="187" t="str">
        <f t="shared" si="3"/>
        <v>F712421254151/RU18</v>
      </c>
      <c r="D215" s="185" t="s">
        <v>930</v>
      </c>
      <c r="E215" s="186">
        <v>35680</v>
      </c>
    </row>
    <row r="216" spans="1:5" hidden="1" x14ac:dyDescent="0.2">
      <c r="A216" s="83" t="s">
        <v>626</v>
      </c>
      <c r="B216" s="83" t="s">
        <v>332</v>
      </c>
      <c r="C216" s="187" t="str">
        <f t="shared" si="3"/>
        <v>F712421254161/RU18</v>
      </c>
      <c r="D216" s="185" t="s">
        <v>772</v>
      </c>
      <c r="E216" s="186">
        <v>44980</v>
      </c>
    </row>
    <row r="217" spans="1:5" hidden="1" x14ac:dyDescent="0.2">
      <c r="A217" s="83" t="s">
        <v>626</v>
      </c>
      <c r="B217" s="83" t="s">
        <v>26</v>
      </c>
      <c r="C217" s="187" t="str">
        <f t="shared" si="3"/>
        <v>F712511254552/RU18</v>
      </c>
      <c r="D217" s="185" t="s">
        <v>323</v>
      </c>
      <c r="E217" s="186">
        <v>36320</v>
      </c>
    </row>
    <row r="218" spans="1:5" hidden="1" x14ac:dyDescent="0.2">
      <c r="A218" s="83" t="s">
        <v>626</v>
      </c>
      <c r="B218" s="83" t="s">
        <v>555</v>
      </c>
      <c r="C218" s="187" t="str">
        <f t="shared" si="3"/>
        <v>F712531404261/RU18</v>
      </c>
      <c r="D218" s="185" t="s">
        <v>774</v>
      </c>
      <c r="E218" s="186">
        <v>34430</v>
      </c>
    </row>
    <row r="219" spans="1:5" hidden="1" x14ac:dyDescent="0.2">
      <c r="A219" s="83" t="s">
        <v>626</v>
      </c>
      <c r="B219" s="83" t="s">
        <v>282</v>
      </c>
      <c r="C219" s="187" t="str">
        <f t="shared" si="3"/>
        <v>F712531404351/RU18</v>
      </c>
      <c r="D219" s="185" t="s">
        <v>784</v>
      </c>
      <c r="E219" s="186">
        <v>32650</v>
      </c>
    </row>
    <row r="220" spans="1:5" hidden="1" x14ac:dyDescent="0.2">
      <c r="A220" s="83" t="s">
        <v>626</v>
      </c>
      <c r="B220" s="83" t="s">
        <v>287</v>
      </c>
      <c r="C220" s="187" t="str">
        <f t="shared" si="3"/>
        <v>F712531404361/RU18</v>
      </c>
      <c r="D220" s="185" t="s">
        <v>257</v>
      </c>
      <c r="E220" s="186">
        <v>32580</v>
      </c>
    </row>
    <row r="221" spans="1:5" hidden="1" x14ac:dyDescent="0.2">
      <c r="A221" s="83" t="s">
        <v>626</v>
      </c>
      <c r="B221" s="83" t="s">
        <v>699</v>
      </c>
      <c r="C221" s="187" t="str">
        <f t="shared" si="3"/>
        <v>F712421254102/RU18</v>
      </c>
      <c r="D221" s="185" t="s">
        <v>322</v>
      </c>
      <c r="E221" s="186">
        <v>48330</v>
      </c>
    </row>
    <row r="222" spans="1:5" hidden="1" x14ac:dyDescent="0.2">
      <c r="A222" s="206" t="s">
        <v>223</v>
      </c>
      <c r="B222" s="206" t="s">
        <v>594</v>
      </c>
      <c r="C222" s="206"/>
      <c r="D222" s="207" t="s">
        <v>832</v>
      </c>
      <c r="E222" s="208" t="e">
        <v>#N/A</v>
      </c>
    </row>
    <row r="223" spans="1:5" hidden="1" x14ac:dyDescent="0.2">
      <c r="A223" s="83" t="s">
        <v>2</v>
      </c>
      <c r="B223" s="83" t="s">
        <v>66</v>
      </c>
      <c r="C223" s="187" t="str">
        <f t="shared" ref="C223:C239" si="4">CONCATENATE(B223,"/",A223)</f>
        <v>F712301257329/RU10</v>
      </c>
      <c r="D223" s="185" t="s">
        <v>773</v>
      </c>
      <c r="E223" s="186">
        <v>42740.399999999994</v>
      </c>
    </row>
    <row r="224" spans="1:5" hidden="1" x14ac:dyDescent="0.2">
      <c r="A224" s="83" t="s">
        <v>626</v>
      </c>
      <c r="B224" s="83" t="s">
        <v>66</v>
      </c>
      <c r="C224" s="187" t="str">
        <f t="shared" si="4"/>
        <v>F712301257329/RU18</v>
      </c>
      <c r="D224" s="185" t="s">
        <v>773</v>
      </c>
      <c r="E224" s="186">
        <v>43239.899999999994</v>
      </c>
    </row>
    <row r="225" spans="1:5" hidden="1" x14ac:dyDescent="0.2">
      <c r="A225" s="83" t="s">
        <v>99</v>
      </c>
      <c r="B225" s="83" t="s">
        <v>66</v>
      </c>
      <c r="C225" s="187" t="str">
        <f t="shared" si="4"/>
        <v>F712301257329/RU12</v>
      </c>
      <c r="D225" s="185" t="s">
        <v>773</v>
      </c>
      <c r="E225" s="186">
        <v>43239.899999999994</v>
      </c>
    </row>
    <row r="226" spans="1:5" hidden="1" x14ac:dyDescent="0.2">
      <c r="A226" s="83" t="s">
        <v>99</v>
      </c>
      <c r="B226" s="83" t="s">
        <v>619</v>
      </c>
      <c r="C226" s="187" t="str">
        <f t="shared" si="4"/>
        <v>F714451407109/RU12</v>
      </c>
      <c r="D226" s="185" t="s">
        <v>869</v>
      </c>
      <c r="E226" s="186">
        <v>31580</v>
      </c>
    </row>
    <row r="227" spans="1:5" hidden="1" x14ac:dyDescent="0.2">
      <c r="A227" s="83" t="s">
        <v>2</v>
      </c>
      <c r="B227" s="83" t="s">
        <v>620</v>
      </c>
      <c r="C227" s="187" t="str">
        <f t="shared" si="4"/>
        <v>F712451407109/RU10</v>
      </c>
      <c r="D227" s="185" t="s">
        <v>775</v>
      </c>
      <c r="E227" s="186">
        <v>34900</v>
      </c>
    </row>
    <row r="228" spans="1:5" hidden="1" x14ac:dyDescent="0.2">
      <c r="A228" s="83" t="s">
        <v>2</v>
      </c>
      <c r="B228" s="83" t="s">
        <v>65</v>
      </c>
      <c r="C228" s="187" t="str">
        <f t="shared" si="4"/>
        <v>F712301257129/RU10</v>
      </c>
      <c r="D228" s="185" t="s">
        <v>777</v>
      </c>
      <c r="E228" s="186">
        <v>67020</v>
      </c>
    </row>
    <row r="229" spans="1:5" hidden="1" x14ac:dyDescent="0.2">
      <c r="A229" s="83" t="s">
        <v>626</v>
      </c>
      <c r="B229" s="83" t="s">
        <v>65</v>
      </c>
      <c r="C229" s="187" t="str">
        <f t="shared" si="4"/>
        <v>F712301257129/RU18</v>
      </c>
      <c r="D229" s="185" t="s">
        <v>777</v>
      </c>
      <c r="E229" s="186">
        <v>67520</v>
      </c>
    </row>
    <row r="230" spans="1:5" hidden="1" x14ac:dyDescent="0.2">
      <c r="A230" s="83" t="s">
        <v>2</v>
      </c>
      <c r="B230" s="83" t="s">
        <v>140</v>
      </c>
      <c r="C230" s="187" t="str">
        <f t="shared" si="4"/>
        <v>F712301257489/RU10</v>
      </c>
      <c r="D230" s="185" t="s">
        <v>781</v>
      </c>
      <c r="E230" s="186">
        <v>44580.149999999994</v>
      </c>
    </row>
    <row r="231" spans="1:5" hidden="1" x14ac:dyDescent="0.2">
      <c r="A231" s="83" t="s">
        <v>2</v>
      </c>
      <c r="B231" s="83" t="s">
        <v>79</v>
      </c>
      <c r="C231" s="187" t="str">
        <f t="shared" si="4"/>
        <v>F712451257109/RU10</v>
      </c>
      <c r="D231" s="185" t="s">
        <v>782</v>
      </c>
      <c r="E231" s="186">
        <v>35220</v>
      </c>
    </row>
    <row r="232" spans="1:5" hidden="1" x14ac:dyDescent="0.2">
      <c r="A232" s="83" t="s">
        <v>99</v>
      </c>
      <c r="B232" s="83" t="s">
        <v>237</v>
      </c>
      <c r="C232" s="187" t="str">
        <f t="shared" si="4"/>
        <v>F714551407369/RU12</v>
      </c>
      <c r="D232" s="185" t="s">
        <v>870</v>
      </c>
      <c r="E232" s="186">
        <v>22200</v>
      </c>
    </row>
    <row r="233" spans="1:5" hidden="1" x14ac:dyDescent="0.2">
      <c r="A233" s="83" t="s">
        <v>99</v>
      </c>
      <c r="B233" s="83" t="s">
        <v>181</v>
      </c>
      <c r="C233" s="187" t="str">
        <f t="shared" si="4"/>
        <v>F714551407450/RU12</v>
      </c>
      <c r="D233" s="185" t="s">
        <v>786</v>
      </c>
      <c r="E233" s="186">
        <v>24680</v>
      </c>
    </row>
    <row r="234" spans="1:5" hidden="1" x14ac:dyDescent="0.2">
      <c r="A234" s="83" t="s">
        <v>99</v>
      </c>
      <c r="B234" s="83" t="s">
        <v>140</v>
      </c>
      <c r="C234" s="187" t="str">
        <f t="shared" si="4"/>
        <v>F712301257489/RU12</v>
      </c>
      <c r="D234" s="185" t="s">
        <v>781</v>
      </c>
      <c r="E234" s="186">
        <v>45079.649999999994</v>
      </c>
    </row>
    <row r="235" spans="1:5" hidden="1" x14ac:dyDescent="0.2">
      <c r="A235" s="83" t="s">
        <v>626</v>
      </c>
      <c r="B235" s="83" t="s">
        <v>140</v>
      </c>
      <c r="C235" s="187" t="str">
        <f t="shared" si="4"/>
        <v>F712301257489/RU18</v>
      </c>
      <c r="D235" s="185" t="s">
        <v>781</v>
      </c>
      <c r="E235" s="186">
        <v>45079.649999999994</v>
      </c>
    </row>
    <row r="236" spans="1:5" hidden="1" x14ac:dyDescent="0.2">
      <c r="A236" s="83" t="s">
        <v>99</v>
      </c>
      <c r="B236" s="83" t="s">
        <v>65</v>
      </c>
      <c r="C236" s="187" t="str">
        <f t="shared" si="4"/>
        <v>F712301257129/RU12</v>
      </c>
      <c r="D236" s="185" t="s">
        <v>777</v>
      </c>
      <c r="E236" s="186">
        <v>67520</v>
      </c>
    </row>
    <row r="237" spans="1:5" hidden="1" x14ac:dyDescent="0.2">
      <c r="A237" s="83" t="s">
        <v>626</v>
      </c>
      <c r="B237" s="198" t="s">
        <v>181</v>
      </c>
      <c r="C237" s="187" t="str">
        <f t="shared" si="4"/>
        <v>F714551407450/RU18</v>
      </c>
      <c r="D237" s="185" t="s">
        <v>786</v>
      </c>
      <c r="E237" s="186">
        <v>25180</v>
      </c>
    </row>
    <row r="238" spans="1:5" hidden="1" x14ac:dyDescent="0.2">
      <c r="A238" s="83" t="s">
        <v>626</v>
      </c>
      <c r="B238" s="83" t="s">
        <v>620</v>
      </c>
      <c r="C238" s="187" t="str">
        <f t="shared" si="4"/>
        <v>F712451407109/RU18</v>
      </c>
      <c r="D238" s="185" t="s">
        <v>775</v>
      </c>
      <c r="E238" s="186">
        <v>36000</v>
      </c>
    </row>
    <row r="239" spans="1:5" hidden="1" x14ac:dyDescent="0.2">
      <c r="A239" s="83" t="s">
        <v>626</v>
      </c>
      <c r="B239" s="83" t="s">
        <v>619</v>
      </c>
      <c r="C239" s="187" t="str">
        <f t="shared" si="4"/>
        <v>F714451407109/RU18</v>
      </c>
      <c r="D239" s="185" t="s">
        <v>869</v>
      </c>
      <c r="E239" s="186">
        <v>36000</v>
      </c>
    </row>
    <row r="240" spans="1:5" hidden="1" x14ac:dyDescent="0.2">
      <c r="A240" s="206" t="s">
        <v>223</v>
      </c>
      <c r="B240" s="206" t="s">
        <v>594</v>
      </c>
      <c r="C240" s="206"/>
      <c r="D240" s="207" t="s">
        <v>833</v>
      </c>
      <c r="E240" s="208" t="e">
        <v>#N/A</v>
      </c>
    </row>
    <row r="241" spans="1:5" hidden="1" x14ac:dyDescent="0.2">
      <c r="A241" s="83" t="s">
        <v>626</v>
      </c>
      <c r="B241" s="83" t="s">
        <v>627</v>
      </c>
      <c r="C241" s="187" t="str">
        <f t="shared" ref="C241:C246" si="5">CONCATENATE(B241,"/",A241)</f>
        <v>F714431256169/RU18</v>
      </c>
      <c r="D241" s="185" t="s">
        <v>630</v>
      </c>
      <c r="E241" s="186">
        <v>28340</v>
      </c>
    </row>
    <row r="242" spans="1:5" hidden="1" x14ac:dyDescent="0.2">
      <c r="A242" s="83" t="s">
        <v>626</v>
      </c>
      <c r="B242" s="83" t="s">
        <v>628</v>
      </c>
      <c r="C242" s="187" t="str">
        <f t="shared" si="5"/>
        <v>F714531256469/RU18</v>
      </c>
      <c r="D242" s="185" t="s">
        <v>631</v>
      </c>
      <c r="E242" s="186">
        <v>24490</v>
      </c>
    </row>
    <row r="243" spans="1:5" hidden="1" x14ac:dyDescent="0.2">
      <c r="A243" s="83" t="s">
        <v>99</v>
      </c>
      <c r="B243" s="83" t="s">
        <v>627</v>
      </c>
      <c r="C243" s="187" t="str">
        <f t="shared" si="5"/>
        <v>F714431256169/RU12</v>
      </c>
      <c r="D243" s="185" t="s">
        <v>630</v>
      </c>
      <c r="E243" s="186">
        <v>27840</v>
      </c>
    </row>
    <row r="244" spans="1:5" hidden="1" x14ac:dyDescent="0.2">
      <c r="A244" s="83" t="s">
        <v>99</v>
      </c>
      <c r="B244" s="83" t="s">
        <v>628</v>
      </c>
      <c r="C244" s="187" t="str">
        <f t="shared" si="5"/>
        <v>F714531256469/RU12</v>
      </c>
      <c r="D244" s="185" t="s">
        <v>631</v>
      </c>
      <c r="E244" s="186">
        <v>23990</v>
      </c>
    </row>
    <row r="245" spans="1:5" hidden="1" x14ac:dyDescent="0.2">
      <c r="A245" s="83" t="s">
        <v>2</v>
      </c>
      <c r="B245" s="83" t="s">
        <v>628</v>
      </c>
      <c r="C245" s="187" t="str">
        <f t="shared" si="5"/>
        <v>F714531256469/RU10</v>
      </c>
      <c r="D245" s="185" t="s">
        <v>631</v>
      </c>
      <c r="E245" s="186">
        <v>24490</v>
      </c>
    </row>
    <row r="246" spans="1:5" hidden="1" x14ac:dyDescent="0.2">
      <c r="A246" s="83" t="s">
        <v>2</v>
      </c>
      <c r="B246" s="83" t="s">
        <v>627</v>
      </c>
      <c r="C246" s="187" t="str">
        <f t="shared" si="5"/>
        <v>F714431256169/RU10</v>
      </c>
      <c r="D246" s="185" t="s">
        <v>630</v>
      </c>
      <c r="E246" s="186">
        <v>28340</v>
      </c>
    </row>
    <row r="247" spans="1:5" hidden="1" x14ac:dyDescent="0.2">
      <c r="A247" s="206" t="s">
        <v>223</v>
      </c>
      <c r="B247" s="206" t="s">
        <v>594</v>
      </c>
      <c r="C247" s="206"/>
      <c r="D247" s="207" t="s">
        <v>834</v>
      </c>
      <c r="E247" s="208" t="e">
        <v>#N/A</v>
      </c>
    </row>
    <row r="248" spans="1:5" hidden="1" x14ac:dyDescent="0.2">
      <c r="A248" s="83" t="s">
        <v>2</v>
      </c>
      <c r="B248" s="83" t="s">
        <v>713</v>
      </c>
      <c r="C248" s="187" t="str">
        <f t="shared" ref="C248:C260" si="6">CONCATENATE(B248,"/",A248)</f>
        <v>F712541259217/RU10</v>
      </c>
      <c r="D248" s="185" t="s">
        <v>752</v>
      </c>
      <c r="E248" s="186">
        <v>26390</v>
      </c>
    </row>
    <row r="249" spans="1:5" hidden="1" x14ac:dyDescent="0.2">
      <c r="A249" s="83" t="s">
        <v>99</v>
      </c>
      <c r="B249" s="83" t="s">
        <v>714</v>
      </c>
      <c r="C249" s="187" t="str">
        <f t="shared" si="6"/>
        <v>F714541259217/RU12</v>
      </c>
      <c r="D249" s="185" t="s">
        <v>752</v>
      </c>
      <c r="E249" s="186">
        <v>25030</v>
      </c>
    </row>
    <row r="250" spans="1:5" hidden="1" x14ac:dyDescent="0.2">
      <c r="A250" s="83" t="s">
        <v>626</v>
      </c>
      <c r="B250" s="83" t="s">
        <v>714</v>
      </c>
      <c r="C250" s="187" t="str">
        <f t="shared" si="6"/>
        <v>F714541259217/RU18</v>
      </c>
      <c r="D250" s="185" t="s">
        <v>752</v>
      </c>
      <c r="E250" s="186">
        <v>27490</v>
      </c>
    </row>
    <row r="251" spans="1:5" hidden="1" x14ac:dyDescent="0.2">
      <c r="A251" s="83" t="s">
        <v>2</v>
      </c>
      <c r="B251" s="83" t="s">
        <v>819</v>
      </c>
      <c r="C251" s="187" t="str">
        <f t="shared" si="6"/>
        <v>F712541109206/RU10</v>
      </c>
      <c r="D251" s="185" t="s">
        <v>822</v>
      </c>
      <c r="E251" s="186">
        <v>30610</v>
      </c>
    </row>
    <row r="252" spans="1:5" hidden="1" x14ac:dyDescent="0.2">
      <c r="A252" s="83" t="s">
        <v>626</v>
      </c>
      <c r="B252" s="83" t="s">
        <v>819</v>
      </c>
      <c r="C252" s="187" t="str">
        <f t="shared" si="6"/>
        <v>F712541109206/RU18</v>
      </c>
      <c r="D252" s="185" t="s">
        <v>822</v>
      </c>
      <c r="E252" s="186">
        <v>31710</v>
      </c>
    </row>
    <row r="253" spans="1:5" hidden="1" x14ac:dyDescent="0.2">
      <c r="A253" s="83" t="s">
        <v>99</v>
      </c>
      <c r="B253" s="83" t="s">
        <v>819</v>
      </c>
      <c r="C253" s="187" t="str">
        <f t="shared" si="6"/>
        <v>F712541109206/RU12</v>
      </c>
      <c r="D253" s="185" t="s">
        <v>822</v>
      </c>
      <c r="E253" s="186">
        <v>29560</v>
      </c>
    </row>
    <row r="254" spans="1:5" hidden="1" x14ac:dyDescent="0.2">
      <c r="A254" s="83" t="s">
        <v>99</v>
      </c>
      <c r="B254" s="83" t="s">
        <v>621</v>
      </c>
      <c r="C254" s="187" t="str">
        <f t="shared" si="6"/>
        <v>F714541259206/RU12</v>
      </c>
      <c r="D254" s="185" t="s">
        <v>822</v>
      </c>
      <c r="E254" s="186">
        <v>28960</v>
      </c>
    </row>
    <row r="255" spans="1:5" hidden="1" x14ac:dyDescent="0.2">
      <c r="A255" s="83" t="s">
        <v>2</v>
      </c>
      <c r="B255" s="83" t="s">
        <v>820</v>
      </c>
      <c r="C255" s="187" t="str">
        <f t="shared" si="6"/>
        <v>F712541409206/RU10</v>
      </c>
      <c r="D255" s="185" t="s">
        <v>822</v>
      </c>
      <c r="E255" s="186">
        <v>29690</v>
      </c>
    </row>
    <row r="256" spans="1:5" hidden="1" x14ac:dyDescent="0.2">
      <c r="A256" s="83" t="s">
        <v>2</v>
      </c>
      <c r="B256" s="83" t="s">
        <v>821</v>
      </c>
      <c r="C256" s="187" t="str">
        <f t="shared" si="6"/>
        <v>F712541259206/RU10</v>
      </c>
      <c r="D256" s="185" t="s">
        <v>822</v>
      </c>
      <c r="E256" s="186">
        <v>30010</v>
      </c>
    </row>
    <row r="257" spans="1:5" hidden="1" x14ac:dyDescent="0.2">
      <c r="A257" s="83" t="s">
        <v>626</v>
      </c>
      <c r="B257" s="83" t="s">
        <v>621</v>
      </c>
      <c r="C257" s="187" t="str">
        <f t="shared" si="6"/>
        <v>F714541259206/RU18</v>
      </c>
      <c r="D257" s="185" t="s">
        <v>822</v>
      </c>
      <c r="E257" s="186">
        <v>31110</v>
      </c>
    </row>
    <row r="258" spans="1:5" hidden="1" x14ac:dyDescent="0.2">
      <c r="A258" s="83" t="s">
        <v>2</v>
      </c>
      <c r="B258" s="83" t="s">
        <v>841</v>
      </c>
      <c r="C258" s="187" t="str">
        <f>CONCATENATE(B258,"/",A258)</f>
        <v>F712541259426/RU10</v>
      </c>
      <c r="D258" s="185" t="s">
        <v>846</v>
      </c>
      <c r="E258" s="186">
        <v>29300</v>
      </c>
    </row>
    <row r="259" spans="1:5" hidden="1" x14ac:dyDescent="0.2">
      <c r="A259" s="83" t="s">
        <v>626</v>
      </c>
      <c r="B259" s="83" t="s">
        <v>841</v>
      </c>
      <c r="C259" s="187" t="str">
        <f>CONCATENATE(B259,"/",A259)</f>
        <v>F712541259426/RU18</v>
      </c>
      <c r="D259" s="185" t="s">
        <v>846</v>
      </c>
      <c r="E259" s="186">
        <v>30400</v>
      </c>
    </row>
    <row r="260" spans="1:5" hidden="1" x14ac:dyDescent="0.2">
      <c r="A260" s="83" t="s">
        <v>626</v>
      </c>
      <c r="B260" s="83" t="s">
        <v>842</v>
      </c>
      <c r="C260" s="187" t="str">
        <f t="shared" si="6"/>
        <v>F712541259226/RU18</v>
      </c>
      <c r="D260" s="185" t="s">
        <v>847</v>
      </c>
      <c r="E260" s="186">
        <v>30340</v>
      </c>
    </row>
    <row r="261" spans="1:5" hidden="1" x14ac:dyDescent="0.2">
      <c r="A261" s="83" t="s">
        <v>2</v>
      </c>
      <c r="B261" s="83" t="s">
        <v>842</v>
      </c>
      <c r="C261" s="187" t="str">
        <f>CONCATENATE(B261,"/",A261)</f>
        <v>F712541259226/RU10</v>
      </c>
      <c r="D261" s="185" t="s">
        <v>847</v>
      </c>
      <c r="E261" s="186">
        <v>29240</v>
      </c>
    </row>
    <row r="262" spans="1:5" hidden="1" x14ac:dyDescent="0.2">
      <c r="A262" s="83" t="s">
        <v>99</v>
      </c>
      <c r="B262" s="2" t="s">
        <v>851</v>
      </c>
      <c r="C262" s="187" t="str">
        <f t="shared" ref="C262:C268" si="7">CONCATENATE(B262,"/",A262)</f>
        <v>F714541259226/RU12</v>
      </c>
      <c r="D262" s="2" t="s">
        <v>876</v>
      </c>
      <c r="E262" s="186">
        <v>27920</v>
      </c>
    </row>
    <row r="263" spans="1:5" hidden="1" x14ac:dyDescent="0.2">
      <c r="A263" s="83" t="s">
        <v>99</v>
      </c>
      <c r="B263" s="2" t="s">
        <v>852</v>
      </c>
      <c r="C263" s="187" t="str">
        <f t="shared" si="7"/>
        <v>F714541259426/RU12</v>
      </c>
      <c r="D263" s="2" t="s">
        <v>846</v>
      </c>
      <c r="E263" s="186">
        <v>28240</v>
      </c>
    </row>
    <row r="264" spans="1:5" hidden="1" x14ac:dyDescent="0.2">
      <c r="A264" s="83" t="s">
        <v>2</v>
      </c>
      <c r="B264" s="2" t="s">
        <v>837</v>
      </c>
      <c r="C264" s="187" t="str">
        <f t="shared" si="7"/>
        <v>F712541109426/RU10</v>
      </c>
      <c r="D264" s="185" t="s">
        <v>846</v>
      </c>
      <c r="E264" s="186">
        <v>29900</v>
      </c>
    </row>
    <row r="265" spans="1:5" hidden="1" x14ac:dyDescent="0.2">
      <c r="A265" s="83" t="s">
        <v>2</v>
      </c>
      <c r="B265" s="2" t="s">
        <v>838</v>
      </c>
      <c r="C265" s="187" t="str">
        <f t="shared" si="7"/>
        <v>F712541409426/RU10</v>
      </c>
      <c r="D265" s="185" t="s">
        <v>846</v>
      </c>
      <c r="E265" s="186">
        <v>28980</v>
      </c>
    </row>
    <row r="266" spans="1:5" hidden="1" x14ac:dyDescent="0.2">
      <c r="A266" s="83" t="s">
        <v>2</v>
      </c>
      <c r="B266" s="2" t="s">
        <v>839</v>
      </c>
      <c r="C266" s="187" t="str">
        <f t="shared" si="7"/>
        <v>F712541109226/RU10</v>
      </c>
      <c r="D266" s="185" t="s">
        <v>847</v>
      </c>
      <c r="E266" s="186">
        <v>29840</v>
      </c>
    </row>
    <row r="267" spans="1:5" hidden="1" x14ac:dyDescent="0.2">
      <c r="A267" s="83" t="s">
        <v>2</v>
      </c>
      <c r="B267" s="2" t="s">
        <v>840</v>
      </c>
      <c r="C267" s="187" t="str">
        <f t="shared" si="7"/>
        <v>F712541409226/RU10</v>
      </c>
      <c r="D267" s="185" t="s">
        <v>847</v>
      </c>
      <c r="E267" s="186">
        <v>28920</v>
      </c>
    </row>
    <row r="268" spans="1:5" hidden="1" x14ac:dyDescent="0.2">
      <c r="A268" s="83" t="s">
        <v>626</v>
      </c>
      <c r="B268" s="83" t="s">
        <v>821</v>
      </c>
      <c r="C268" s="187" t="str">
        <f t="shared" si="7"/>
        <v>F712541259206/RU18</v>
      </c>
      <c r="D268" s="185" t="s">
        <v>822</v>
      </c>
      <c r="E268" s="186">
        <v>31110</v>
      </c>
    </row>
    <row r="270" spans="1:5" x14ac:dyDescent="0.2">
      <c r="E270" s="30"/>
    </row>
    <row r="273" spans="5:5" x14ac:dyDescent="0.2">
      <c r="E273" s="30"/>
    </row>
  </sheetData>
  <autoFilter ref="A1:E268" xr:uid="{FFFDBA76-F372-4E23-B4A6-9E2D09C361C5}">
    <filterColumn colId="1">
      <filters>
        <filter val="F712301251485"/>
      </filters>
    </filterColumn>
  </autoFilter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4C2C2-0229-4DB6-A0B7-92942B6E29ED}">
  <dimension ref="A1:E245"/>
  <sheetViews>
    <sheetView workbookViewId="0">
      <selection activeCell="G16" sqref="G16"/>
    </sheetView>
  </sheetViews>
  <sheetFormatPr baseColWidth="10" defaultColWidth="8.83203125" defaultRowHeight="15" x14ac:dyDescent="0.2"/>
  <cols>
    <col min="2" max="2" width="13.83203125" bestFit="1" customWidth="1"/>
    <col min="3" max="3" width="19.1640625" hidden="1" customWidth="1"/>
    <col min="4" max="4" width="44.1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44378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639</v>
      </c>
      <c r="C4" s="187" t="str">
        <f t="shared" ref="C4:C99" si="0">CONCATENATE(B4,"/",A4)</f>
        <v>F712301251187/RU10</v>
      </c>
      <c r="D4" s="185" t="s">
        <v>751</v>
      </c>
      <c r="E4" s="186">
        <v>115800</v>
      </c>
    </row>
    <row r="5" spans="1:5" x14ac:dyDescent="0.2">
      <c r="A5" s="83" t="s">
        <v>2</v>
      </c>
      <c r="B5" s="83" t="s">
        <v>931</v>
      </c>
      <c r="C5" s="187" t="str">
        <f t="shared" si="0"/>
        <v>F712421251058/RU10</v>
      </c>
      <c r="D5" s="185" t="s">
        <v>938</v>
      </c>
      <c r="E5" s="186">
        <v>50710</v>
      </c>
    </row>
    <row r="6" spans="1:5" x14ac:dyDescent="0.2">
      <c r="A6" s="83" t="s">
        <v>2</v>
      </c>
      <c r="B6" s="83" t="s">
        <v>640</v>
      </c>
      <c r="C6" s="187" t="str">
        <f t="shared" si="0"/>
        <v>F712301251295/RU10</v>
      </c>
      <c r="D6" s="185" t="s">
        <v>755</v>
      </c>
      <c r="E6" s="186">
        <v>74170</v>
      </c>
    </row>
    <row r="7" spans="1:5" x14ac:dyDescent="0.2">
      <c r="A7" s="83" t="s">
        <v>2</v>
      </c>
      <c r="B7" s="83" t="s">
        <v>622</v>
      </c>
      <c r="C7" s="187" t="str">
        <f t="shared" si="0"/>
        <v>F712301251369/RU10</v>
      </c>
      <c r="D7" s="185" t="s">
        <v>624</v>
      </c>
      <c r="E7" s="186">
        <v>64400.4</v>
      </c>
    </row>
    <row r="8" spans="1:5" x14ac:dyDescent="0.2">
      <c r="A8" s="83" t="s">
        <v>2</v>
      </c>
      <c r="B8" s="83" t="s">
        <v>802</v>
      </c>
      <c r="C8" s="187" t="str">
        <f t="shared" si="0"/>
        <v>F712431251129/RU10</v>
      </c>
      <c r="D8" s="185" t="s">
        <v>757</v>
      </c>
      <c r="E8" s="186">
        <v>45030</v>
      </c>
    </row>
    <row r="9" spans="1:5" x14ac:dyDescent="0.2">
      <c r="A9" s="83" t="s">
        <v>99</v>
      </c>
      <c r="B9" s="83" t="s">
        <v>802</v>
      </c>
      <c r="C9" s="187" t="str">
        <f t="shared" si="0"/>
        <v>F712431251129/RU12</v>
      </c>
      <c r="D9" s="185" t="s">
        <v>757</v>
      </c>
      <c r="E9" s="186">
        <v>45530</v>
      </c>
    </row>
    <row r="10" spans="1:5" x14ac:dyDescent="0.2">
      <c r="A10" s="83" t="s">
        <v>99</v>
      </c>
      <c r="B10" s="83" t="s">
        <v>801</v>
      </c>
      <c r="C10" s="187" t="str">
        <f t="shared" si="0"/>
        <v>F714431251129/RU12</v>
      </c>
      <c r="D10" s="185" t="s">
        <v>853</v>
      </c>
      <c r="E10" s="186">
        <v>45530</v>
      </c>
    </row>
    <row r="11" spans="1:5" x14ac:dyDescent="0.2">
      <c r="A11" s="83" t="s">
        <v>2</v>
      </c>
      <c r="B11" s="83" t="s">
        <v>932</v>
      </c>
      <c r="C11" s="187" t="str">
        <f t="shared" si="0"/>
        <v>F712421251096/RU10</v>
      </c>
      <c r="D11" s="185" t="s">
        <v>938</v>
      </c>
      <c r="E11" s="186">
        <v>53570</v>
      </c>
    </row>
    <row r="12" spans="1:5" x14ac:dyDescent="0.2">
      <c r="A12" s="83" t="s">
        <v>2</v>
      </c>
      <c r="B12" s="83" t="s">
        <v>933</v>
      </c>
      <c r="C12" s="187" t="str">
        <f t="shared" si="0"/>
        <v>F712301251159/RU10</v>
      </c>
      <c r="D12" s="185" t="s">
        <v>939</v>
      </c>
      <c r="E12" s="186">
        <v>71440</v>
      </c>
    </row>
    <row r="13" spans="1:5" x14ac:dyDescent="0.2">
      <c r="A13" s="83" t="s">
        <v>99</v>
      </c>
      <c r="B13" s="83" t="s">
        <v>800</v>
      </c>
      <c r="C13" s="187" t="str">
        <f t="shared" si="0"/>
        <v>F714421251056/RU12</v>
      </c>
      <c r="D13" s="185" t="s">
        <v>855</v>
      </c>
      <c r="E13" s="186">
        <v>61640</v>
      </c>
    </row>
    <row r="14" spans="1:5" x14ac:dyDescent="0.2">
      <c r="A14" s="83" t="s">
        <v>2</v>
      </c>
      <c r="B14" s="83" t="s">
        <v>58</v>
      </c>
      <c r="C14" s="187" t="str">
        <f t="shared" si="0"/>
        <v>F712301251189/RU10</v>
      </c>
      <c r="D14" s="185" t="s">
        <v>746</v>
      </c>
      <c r="E14" s="186">
        <v>85149.5</v>
      </c>
    </row>
    <row r="15" spans="1:5" x14ac:dyDescent="0.2">
      <c r="A15" s="83" t="s">
        <v>2</v>
      </c>
      <c r="B15" s="83" t="s">
        <v>934</v>
      </c>
      <c r="C15" s="187" t="str">
        <f t="shared" si="0"/>
        <v>F712301251251/RU10</v>
      </c>
      <c r="D15" s="185" t="s">
        <v>940</v>
      </c>
      <c r="E15" s="186">
        <v>57030</v>
      </c>
    </row>
    <row r="16" spans="1:5" x14ac:dyDescent="0.2">
      <c r="A16" s="83" t="s">
        <v>2</v>
      </c>
      <c r="B16" s="83" t="s">
        <v>59</v>
      </c>
      <c r="C16" s="187" t="str">
        <f t="shared" si="0"/>
        <v>F712301251285/RU10</v>
      </c>
      <c r="D16" s="185" t="s">
        <v>778</v>
      </c>
      <c r="E16" s="186">
        <v>73070</v>
      </c>
    </row>
    <row r="17" spans="1:5" x14ac:dyDescent="0.2">
      <c r="A17" s="83" t="s">
        <v>2</v>
      </c>
      <c r="B17" s="83" t="s">
        <v>16</v>
      </c>
      <c r="C17" s="187" t="str">
        <f t="shared" si="0"/>
        <v>F712421251056/RU10</v>
      </c>
      <c r="D17" s="185" t="s">
        <v>193</v>
      </c>
      <c r="E17" s="186">
        <v>61480</v>
      </c>
    </row>
    <row r="18" spans="1:5" x14ac:dyDescent="0.2">
      <c r="A18" s="83" t="s">
        <v>626</v>
      </c>
      <c r="B18" s="83" t="s">
        <v>58</v>
      </c>
      <c r="C18" s="187" t="str">
        <f t="shared" si="0"/>
        <v>F712301251189/RU18</v>
      </c>
      <c r="D18" s="185" t="s">
        <v>746</v>
      </c>
      <c r="E18" s="186">
        <v>85649.5</v>
      </c>
    </row>
    <row r="19" spans="1:5" x14ac:dyDescent="0.2">
      <c r="A19" s="83" t="s">
        <v>626</v>
      </c>
      <c r="B19" s="83" t="s">
        <v>59</v>
      </c>
      <c r="C19" s="187" t="str">
        <f t="shared" si="0"/>
        <v>F712301251285/RU18</v>
      </c>
      <c r="D19" s="185" t="s">
        <v>778</v>
      </c>
      <c r="E19" s="186">
        <v>73570.2</v>
      </c>
    </row>
    <row r="20" spans="1:5" x14ac:dyDescent="0.2">
      <c r="A20" s="83" t="s">
        <v>99</v>
      </c>
      <c r="B20" s="83" t="s">
        <v>58</v>
      </c>
      <c r="C20" s="187" t="str">
        <f t="shared" si="0"/>
        <v>F712301251189/RU12</v>
      </c>
      <c r="D20" s="185" t="s">
        <v>746</v>
      </c>
      <c r="E20" s="186">
        <v>85649.5</v>
      </c>
    </row>
    <row r="21" spans="1:5" x14ac:dyDescent="0.2">
      <c r="A21" s="83" t="s">
        <v>99</v>
      </c>
      <c r="B21" s="83" t="s">
        <v>59</v>
      </c>
      <c r="C21" s="187" t="str">
        <f t="shared" si="0"/>
        <v>F712301251285/RU12</v>
      </c>
      <c r="D21" s="185" t="s">
        <v>778</v>
      </c>
      <c r="E21" s="186">
        <v>73570.2</v>
      </c>
    </row>
    <row r="22" spans="1:5" x14ac:dyDescent="0.2">
      <c r="A22" s="83" t="s">
        <v>2</v>
      </c>
      <c r="B22" s="83" t="s">
        <v>142</v>
      </c>
      <c r="C22" s="187" t="str">
        <f t="shared" si="0"/>
        <v>F712301251485/RU10</v>
      </c>
      <c r="D22" s="185" t="s">
        <v>711</v>
      </c>
      <c r="E22" s="186">
        <v>75960</v>
      </c>
    </row>
    <row r="23" spans="1:5" x14ac:dyDescent="0.2">
      <c r="A23" s="83" t="s">
        <v>2</v>
      </c>
      <c r="B23" s="83" t="s">
        <v>935</v>
      </c>
      <c r="C23" s="187" t="str">
        <f t="shared" si="0"/>
        <v>F712301251459/RU10</v>
      </c>
      <c r="D23" s="185" t="s">
        <v>941</v>
      </c>
      <c r="E23" s="186">
        <v>70380</v>
      </c>
    </row>
    <row r="24" spans="1:5" x14ac:dyDescent="0.2">
      <c r="A24" s="83" t="s">
        <v>2</v>
      </c>
      <c r="B24" s="83" t="s">
        <v>936</v>
      </c>
      <c r="C24" s="187" t="str">
        <f t="shared" si="0"/>
        <v>F712301251559/RU10</v>
      </c>
      <c r="D24" s="185" t="s">
        <v>942</v>
      </c>
      <c r="E24" s="186">
        <v>61330</v>
      </c>
    </row>
    <row r="25" spans="1:5" x14ac:dyDescent="0.2">
      <c r="A25" s="83" t="s">
        <v>99</v>
      </c>
      <c r="B25" s="83" t="s">
        <v>16</v>
      </c>
      <c r="C25" s="187" t="str">
        <f t="shared" si="0"/>
        <v>F712421251056/RU12</v>
      </c>
      <c r="D25" s="185" t="s">
        <v>193</v>
      </c>
      <c r="E25" s="186">
        <v>61640</v>
      </c>
    </row>
    <row r="26" spans="1:5" x14ac:dyDescent="0.2">
      <c r="A26" s="83" t="s">
        <v>626</v>
      </c>
      <c r="B26" s="83" t="s">
        <v>16</v>
      </c>
      <c r="C26" s="187" t="str">
        <f t="shared" si="0"/>
        <v>F712421251056/RU18</v>
      </c>
      <c r="D26" s="185" t="s">
        <v>193</v>
      </c>
      <c r="E26" s="186">
        <v>62580</v>
      </c>
    </row>
    <row r="27" spans="1:5" x14ac:dyDescent="0.2">
      <c r="A27" s="83" t="s">
        <v>626</v>
      </c>
      <c r="B27" s="83" t="s">
        <v>802</v>
      </c>
      <c r="C27" s="187" t="str">
        <f t="shared" si="0"/>
        <v>F712431251129/RU18</v>
      </c>
      <c r="D27" s="185" t="s">
        <v>757</v>
      </c>
      <c r="E27" s="186">
        <v>46130</v>
      </c>
    </row>
    <row r="28" spans="1:5" x14ac:dyDescent="0.2">
      <c r="A28" s="83" t="s">
        <v>99</v>
      </c>
      <c r="B28" s="83" t="s">
        <v>142</v>
      </c>
      <c r="C28" s="187" t="str">
        <f t="shared" si="0"/>
        <v>F712301251485/RU12</v>
      </c>
      <c r="D28" s="185" t="s">
        <v>943</v>
      </c>
      <c r="E28" s="186">
        <v>76460</v>
      </c>
    </row>
    <row r="29" spans="1:5" x14ac:dyDescent="0.2">
      <c r="A29" s="83" t="s">
        <v>626</v>
      </c>
      <c r="B29" s="83" t="s">
        <v>142</v>
      </c>
      <c r="C29" s="187" t="str">
        <f t="shared" si="0"/>
        <v>F712301251485/RU18</v>
      </c>
      <c r="D29" s="185" t="s">
        <v>943</v>
      </c>
      <c r="E29" s="186">
        <v>76460</v>
      </c>
    </row>
    <row r="30" spans="1:5" x14ac:dyDescent="0.2">
      <c r="A30" s="206" t="s">
        <v>223</v>
      </c>
      <c r="B30" s="206" t="s">
        <v>594</v>
      </c>
      <c r="C30" s="209"/>
      <c r="D30" s="207" t="s">
        <v>829</v>
      </c>
      <c r="E30" s="208"/>
    </row>
    <row r="31" spans="1:5" x14ac:dyDescent="0.2">
      <c r="A31" s="83" t="s">
        <v>99</v>
      </c>
      <c r="B31" s="83" t="s">
        <v>720</v>
      </c>
      <c r="C31" s="187" t="str">
        <f t="shared" si="0"/>
        <v>F714531252651/RU12</v>
      </c>
      <c r="D31" s="185" t="s">
        <v>856</v>
      </c>
      <c r="E31" s="186">
        <v>27620</v>
      </c>
    </row>
    <row r="32" spans="1:5" x14ac:dyDescent="0.2">
      <c r="A32" s="83" t="s">
        <v>2</v>
      </c>
      <c r="B32" s="83" t="s">
        <v>328</v>
      </c>
      <c r="C32" s="187" t="str">
        <f t="shared" si="0"/>
        <v>F712421252151/RU10</v>
      </c>
      <c r="D32" s="185" t="s">
        <v>771</v>
      </c>
      <c r="E32" s="186">
        <v>38870</v>
      </c>
    </row>
    <row r="33" spans="1:5" x14ac:dyDescent="0.2">
      <c r="A33" s="83" t="s">
        <v>99</v>
      </c>
      <c r="B33" s="83" t="s">
        <v>614</v>
      </c>
      <c r="C33" s="187" t="str">
        <f t="shared" si="0"/>
        <v>F714531252451/RU12</v>
      </c>
      <c r="D33" s="185" t="s">
        <v>776</v>
      </c>
      <c r="E33" s="186">
        <v>31080</v>
      </c>
    </row>
    <row r="34" spans="1:5" x14ac:dyDescent="0.2">
      <c r="A34" s="83" t="s">
        <v>99</v>
      </c>
      <c r="B34" s="83" t="s">
        <v>613</v>
      </c>
      <c r="C34" s="187" t="str">
        <f t="shared" si="0"/>
        <v>F714421252151/RU12</v>
      </c>
      <c r="D34" s="185" t="s">
        <v>857</v>
      </c>
      <c r="E34" s="186">
        <v>37180</v>
      </c>
    </row>
    <row r="35" spans="1:5" x14ac:dyDescent="0.2">
      <c r="A35" s="83" t="s">
        <v>99</v>
      </c>
      <c r="B35" s="83" t="s">
        <v>612</v>
      </c>
      <c r="C35" s="187" t="str">
        <f t="shared" si="0"/>
        <v>F714531402651/RU12</v>
      </c>
      <c r="D35" s="185" t="s">
        <v>856</v>
      </c>
      <c r="E35" s="186">
        <v>27300</v>
      </c>
    </row>
    <row r="36" spans="1:5" x14ac:dyDescent="0.2">
      <c r="A36" s="83" t="s">
        <v>2</v>
      </c>
      <c r="B36" s="83" t="s">
        <v>365</v>
      </c>
      <c r="C36" s="187" t="str">
        <f t="shared" si="0"/>
        <v>F712531402651/RU10</v>
      </c>
      <c r="D36" s="185" t="s">
        <v>611</v>
      </c>
      <c r="E36" s="186">
        <v>27910</v>
      </c>
    </row>
    <row r="37" spans="1:5" x14ac:dyDescent="0.2">
      <c r="A37" s="83" t="s">
        <v>2</v>
      </c>
      <c r="B37" s="83" t="s">
        <v>60</v>
      </c>
      <c r="C37" s="187" t="str">
        <f t="shared" si="0"/>
        <v>F712301252525/RU10</v>
      </c>
      <c r="D37" s="185" t="s">
        <v>780</v>
      </c>
      <c r="E37" s="186">
        <v>74630</v>
      </c>
    </row>
    <row r="38" spans="1:5" x14ac:dyDescent="0.2">
      <c r="A38" s="83" t="s">
        <v>2</v>
      </c>
      <c r="B38" s="83" t="s">
        <v>61</v>
      </c>
      <c r="C38" s="187" t="str">
        <f t="shared" si="0"/>
        <v>F712301252632/RU10</v>
      </c>
      <c r="D38" s="185" t="s">
        <v>747</v>
      </c>
      <c r="E38" s="186">
        <v>44800</v>
      </c>
    </row>
    <row r="39" spans="1:5" x14ac:dyDescent="0.2">
      <c r="A39" s="83" t="s">
        <v>2</v>
      </c>
      <c r="B39" s="83" t="s">
        <v>283</v>
      </c>
      <c r="C39" s="187" t="str">
        <f t="shared" si="0"/>
        <v>F712421402151/RU10</v>
      </c>
      <c r="D39" s="185" t="s">
        <v>771</v>
      </c>
      <c r="E39" s="186">
        <v>38550</v>
      </c>
    </row>
    <row r="40" spans="1:5" x14ac:dyDescent="0.2">
      <c r="A40" s="83" t="s">
        <v>2</v>
      </c>
      <c r="B40" s="83" t="s">
        <v>554</v>
      </c>
      <c r="C40" s="187" t="str">
        <f t="shared" si="0"/>
        <v>F712531402451/RU10</v>
      </c>
      <c r="D40" s="185" t="s">
        <v>776</v>
      </c>
      <c r="E40" s="186">
        <v>30490</v>
      </c>
    </row>
    <row r="41" spans="1:5" x14ac:dyDescent="0.2">
      <c r="A41" s="83" t="s">
        <v>626</v>
      </c>
      <c r="B41" s="83" t="s">
        <v>60</v>
      </c>
      <c r="C41" s="187" t="str">
        <f t="shared" si="0"/>
        <v>F712301252525/RU18</v>
      </c>
      <c r="D41" s="185" t="s">
        <v>780</v>
      </c>
      <c r="E41" s="186">
        <v>75130</v>
      </c>
    </row>
    <row r="42" spans="1:5" x14ac:dyDescent="0.2">
      <c r="A42" s="83" t="s">
        <v>99</v>
      </c>
      <c r="B42" s="83" t="s">
        <v>60</v>
      </c>
      <c r="C42" s="187" t="str">
        <f t="shared" si="0"/>
        <v>F712301252525/RU12</v>
      </c>
      <c r="D42" s="185" t="s">
        <v>780</v>
      </c>
      <c r="E42" s="186">
        <v>75130</v>
      </c>
    </row>
    <row r="43" spans="1:5" x14ac:dyDescent="0.2">
      <c r="A43" s="83" t="s">
        <v>626</v>
      </c>
      <c r="B43" s="83" t="s">
        <v>61</v>
      </c>
      <c r="C43" s="187" t="str">
        <f t="shared" si="0"/>
        <v>F712301252632/RU18</v>
      </c>
      <c r="D43" s="185" t="s">
        <v>747</v>
      </c>
      <c r="E43" s="186">
        <v>45300</v>
      </c>
    </row>
    <row r="44" spans="1:5" x14ac:dyDescent="0.2">
      <c r="A44" s="83" t="s">
        <v>2</v>
      </c>
      <c r="B44" s="83" t="s">
        <v>559</v>
      </c>
      <c r="C44" s="187" t="str">
        <f t="shared" si="0"/>
        <v>F712301102632/RU10</v>
      </c>
      <c r="D44" s="185" t="s">
        <v>747</v>
      </c>
      <c r="E44" s="186">
        <v>45400</v>
      </c>
    </row>
    <row r="45" spans="1:5" x14ac:dyDescent="0.2">
      <c r="A45" s="83" t="s">
        <v>99</v>
      </c>
      <c r="B45" s="83" t="s">
        <v>559</v>
      </c>
      <c r="C45" s="187" t="str">
        <f t="shared" si="0"/>
        <v>F712301102632/RU12</v>
      </c>
      <c r="D45" s="185" t="s">
        <v>747</v>
      </c>
      <c r="E45" s="186">
        <v>45900</v>
      </c>
    </row>
    <row r="46" spans="1:5" x14ac:dyDescent="0.2">
      <c r="A46" s="83" t="s">
        <v>626</v>
      </c>
      <c r="B46" s="83" t="s">
        <v>559</v>
      </c>
      <c r="C46" s="187" t="str">
        <f t="shared" si="0"/>
        <v>F712301102632/RU18</v>
      </c>
      <c r="D46" s="185" t="s">
        <v>747</v>
      </c>
      <c r="E46" s="186">
        <v>45900</v>
      </c>
    </row>
    <row r="47" spans="1:5" x14ac:dyDescent="0.2">
      <c r="A47" s="83" t="s">
        <v>99</v>
      </c>
      <c r="B47" s="83" t="s">
        <v>61</v>
      </c>
      <c r="C47" s="187" t="str">
        <f t="shared" si="0"/>
        <v>F712301252632/RU12</v>
      </c>
      <c r="D47" s="185" t="s">
        <v>747</v>
      </c>
      <c r="E47" s="186">
        <v>45300</v>
      </c>
    </row>
    <row r="48" spans="1:5" x14ac:dyDescent="0.2">
      <c r="A48" s="83" t="s">
        <v>2</v>
      </c>
      <c r="B48" s="83" t="s">
        <v>556</v>
      </c>
      <c r="C48" s="187" t="str">
        <f t="shared" si="0"/>
        <v>F712421102151/RU10</v>
      </c>
      <c r="D48" s="185" t="s">
        <v>771</v>
      </c>
      <c r="E48" s="186">
        <v>39470</v>
      </c>
    </row>
    <row r="49" spans="1:5" x14ac:dyDescent="0.2">
      <c r="A49" s="83" t="s">
        <v>2</v>
      </c>
      <c r="B49" s="83" t="s">
        <v>741</v>
      </c>
      <c r="C49" s="187" t="str">
        <f t="shared" si="0"/>
        <v>F712421252154/RU10</v>
      </c>
      <c r="D49" s="185" t="s">
        <v>793</v>
      </c>
      <c r="E49" s="186">
        <v>34370</v>
      </c>
    </row>
    <row r="50" spans="1:5" x14ac:dyDescent="0.2">
      <c r="A50" s="83" t="s">
        <v>2</v>
      </c>
      <c r="B50" s="83" t="s">
        <v>742</v>
      </c>
      <c r="C50" s="187" t="str">
        <f t="shared" si="0"/>
        <v>F712531252455/RU10</v>
      </c>
      <c r="D50" s="185" t="s">
        <v>794</v>
      </c>
      <c r="E50" s="186">
        <v>27020</v>
      </c>
    </row>
    <row r="51" spans="1:5" x14ac:dyDescent="0.2">
      <c r="A51" s="83" t="s">
        <v>2</v>
      </c>
      <c r="B51" s="83" t="s">
        <v>743</v>
      </c>
      <c r="C51" s="187" t="str">
        <f t="shared" si="0"/>
        <v>F712531252654/RU10</v>
      </c>
      <c r="D51" s="185" t="s">
        <v>795</v>
      </c>
      <c r="E51" s="186">
        <v>25890</v>
      </c>
    </row>
    <row r="52" spans="1:5" x14ac:dyDescent="0.2">
      <c r="A52" s="83" t="s">
        <v>2</v>
      </c>
      <c r="B52" s="83" t="s">
        <v>744</v>
      </c>
      <c r="C52" s="187" t="str">
        <f t="shared" si="0"/>
        <v>F712531102651/RU10</v>
      </c>
      <c r="D52" s="185" t="s">
        <v>611</v>
      </c>
      <c r="E52" s="186">
        <v>28830</v>
      </c>
    </row>
    <row r="53" spans="1:5" x14ac:dyDescent="0.2">
      <c r="A53" s="83" t="s">
        <v>99</v>
      </c>
      <c r="B53" s="83" t="s">
        <v>797</v>
      </c>
      <c r="C53" s="187" t="str">
        <f t="shared" si="0"/>
        <v>F714421252154/RU12</v>
      </c>
      <c r="D53" s="185" t="s">
        <v>858</v>
      </c>
      <c r="E53" s="186">
        <v>35060</v>
      </c>
    </row>
    <row r="54" spans="1:5" x14ac:dyDescent="0.2">
      <c r="A54" s="83" t="s">
        <v>99</v>
      </c>
      <c r="B54" s="83" t="s">
        <v>798</v>
      </c>
      <c r="C54" s="187" t="str">
        <f t="shared" si="0"/>
        <v>F714531252455/RU12</v>
      </c>
      <c r="D54" s="185" t="s">
        <v>794</v>
      </c>
      <c r="E54" s="186">
        <v>27850</v>
      </c>
    </row>
    <row r="55" spans="1:5" x14ac:dyDescent="0.2">
      <c r="A55" s="83" t="s">
        <v>99</v>
      </c>
      <c r="B55" s="83" t="s">
        <v>799</v>
      </c>
      <c r="C55" s="187" t="str">
        <f t="shared" si="0"/>
        <v>F714531252654/RU12</v>
      </c>
      <c r="D55" s="185" t="s">
        <v>795</v>
      </c>
      <c r="E55" s="186">
        <v>24810</v>
      </c>
    </row>
    <row r="56" spans="1:5" x14ac:dyDescent="0.2">
      <c r="A56" s="83" t="s">
        <v>626</v>
      </c>
      <c r="B56" s="83" t="s">
        <v>742</v>
      </c>
      <c r="C56" s="187" t="str">
        <f t="shared" si="0"/>
        <v>F712531252455/RU18</v>
      </c>
      <c r="D56" s="185" t="s">
        <v>794</v>
      </c>
      <c r="E56" s="186">
        <v>28120</v>
      </c>
    </row>
    <row r="57" spans="1:5" x14ac:dyDescent="0.2">
      <c r="A57" s="83" t="s">
        <v>626</v>
      </c>
      <c r="B57" s="83" t="s">
        <v>741</v>
      </c>
      <c r="C57" s="187" t="str">
        <f t="shared" si="0"/>
        <v>F712421252154/RU18</v>
      </c>
      <c r="D57" s="185" t="s">
        <v>858</v>
      </c>
      <c r="E57" s="186">
        <v>35470</v>
      </c>
    </row>
    <row r="58" spans="1:5" x14ac:dyDescent="0.2">
      <c r="A58" s="83" t="s">
        <v>99</v>
      </c>
      <c r="B58" s="83" t="s">
        <v>744</v>
      </c>
      <c r="C58" s="187" t="str">
        <f t="shared" si="0"/>
        <v>F712531102651/RU12</v>
      </c>
      <c r="D58" s="185" t="s">
        <v>611</v>
      </c>
      <c r="E58" s="186">
        <v>28220</v>
      </c>
    </row>
    <row r="59" spans="1:5" x14ac:dyDescent="0.2">
      <c r="A59" s="83" t="s">
        <v>626</v>
      </c>
      <c r="B59" s="83" t="s">
        <v>743</v>
      </c>
      <c r="C59" s="187" t="str">
        <f t="shared" si="0"/>
        <v>F712531252654/RU18</v>
      </c>
      <c r="D59" s="185" t="s">
        <v>795</v>
      </c>
      <c r="E59" s="186">
        <v>26990</v>
      </c>
    </row>
    <row r="60" spans="1:5" x14ac:dyDescent="0.2">
      <c r="A60" s="83" t="s">
        <v>99</v>
      </c>
      <c r="B60" s="83" t="s">
        <v>556</v>
      </c>
      <c r="C60" s="187" t="str">
        <f t="shared" si="0"/>
        <v>F712421102151/RU12</v>
      </c>
      <c r="D60" s="185" t="s">
        <v>771</v>
      </c>
      <c r="E60" s="186">
        <v>37780</v>
      </c>
    </row>
    <row r="61" spans="1:5" x14ac:dyDescent="0.2">
      <c r="A61" s="83" t="s">
        <v>626</v>
      </c>
      <c r="B61" s="83" t="s">
        <v>614</v>
      </c>
      <c r="C61" s="187" t="str">
        <f t="shared" si="0"/>
        <v>F714531252451/RU18</v>
      </c>
      <c r="D61" s="185" t="s">
        <v>776</v>
      </c>
      <c r="E61" s="186">
        <v>31910</v>
      </c>
    </row>
    <row r="62" spans="1:5" x14ac:dyDescent="0.2">
      <c r="A62" s="83" t="s">
        <v>2</v>
      </c>
      <c r="B62" s="83" t="s">
        <v>824</v>
      </c>
      <c r="C62" s="187" t="str">
        <f t="shared" si="0"/>
        <v>F712301252526/RU10</v>
      </c>
      <c r="D62" s="185" t="s">
        <v>826</v>
      </c>
      <c r="E62" s="186">
        <v>52550</v>
      </c>
    </row>
    <row r="63" spans="1:5" x14ac:dyDescent="0.2">
      <c r="A63" s="83" t="s">
        <v>2</v>
      </c>
      <c r="B63" s="83" t="s">
        <v>825</v>
      </c>
      <c r="C63" s="187" t="str">
        <f t="shared" si="0"/>
        <v>F712301102526/RU10</v>
      </c>
      <c r="D63" s="185" t="s">
        <v>826</v>
      </c>
      <c r="E63" s="186">
        <v>53150</v>
      </c>
    </row>
    <row r="64" spans="1:5" x14ac:dyDescent="0.2">
      <c r="A64" s="83" t="s">
        <v>2</v>
      </c>
      <c r="B64" s="83" t="s">
        <v>693</v>
      </c>
      <c r="C64" s="187" t="str">
        <f t="shared" si="0"/>
        <v>F712531102451/RU10</v>
      </c>
      <c r="D64" s="185" t="s">
        <v>776</v>
      </c>
      <c r="E64" s="186">
        <v>31410</v>
      </c>
    </row>
    <row r="65" spans="1:5" x14ac:dyDescent="0.2">
      <c r="A65" s="83" t="s">
        <v>626</v>
      </c>
      <c r="B65" s="83" t="s">
        <v>744</v>
      </c>
      <c r="C65" s="187" t="str">
        <f t="shared" si="0"/>
        <v>F712531102651/RU18</v>
      </c>
      <c r="D65" s="185" t="s">
        <v>856</v>
      </c>
      <c r="E65" s="186">
        <v>29930</v>
      </c>
    </row>
    <row r="66" spans="1:5" x14ac:dyDescent="0.2">
      <c r="A66" s="83" t="s">
        <v>2</v>
      </c>
      <c r="B66" s="83" t="s">
        <v>877</v>
      </c>
      <c r="C66" s="187" t="str">
        <f t="shared" si="0"/>
        <v>F712421402119/RU10</v>
      </c>
      <c r="D66" s="185" t="s">
        <v>883</v>
      </c>
      <c r="E66" s="186">
        <v>41170</v>
      </c>
    </row>
    <row r="67" spans="1:5" x14ac:dyDescent="0.2">
      <c r="A67" s="83" t="s">
        <v>2</v>
      </c>
      <c r="B67" s="83" t="s">
        <v>878</v>
      </c>
      <c r="C67" s="187" t="str">
        <f t="shared" si="0"/>
        <v>F712531402419/RU10</v>
      </c>
      <c r="D67" s="185" t="s">
        <v>884</v>
      </c>
      <c r="E67" s="186">
        <v>32720</v>
      </c>
    </row>
    <row r="68" spans="1:5" x14ac:dyDescent="0.2">
      <c r="A68" s="83" t="s">
        <v>2</v>
      </c>
      <c r="B68" s="83" t="s">
        <v>879</v>
      </c>
      <c r="C68" s="187" t="str">
        <f t="shared" si="0"/>
        <v>F712531402619/RU10</v>
      </c>
      <c r="D68" s="185" t="s">
        <v>885</v>
      </c>
      <c r="E68" s="186">
        <v>29900</v>
      </c>
    </row>
    <row r="69" spans="1:5" x14ac:dyDescent="0.2">
      <c r="A69" s="83" t="s">
        <v>99</v>
      </c>
      <c r="B69" s="83" t="s">
        <v>880</v>
      </c>
      <c r="C69" s="187" t="str">
        <f t="shared" si="0"/>
        <v>F714421252119/RU12</v>
      </c>
      <c r="D69" s="185" t="s">
        <v>883</v>
      </c>
      <c r="E69" s="186">
        <v>40070</v>
      </c>
    </row>
    <row r="70" spans="1:5" x14ac:dyDescent="0.2">
      <c r="A70" s="83" t="s">
        <v>99</v>
      </c>
      <c r="B70" s="83" t="s">
        <v>881</v>
      </c>
      <c r="C70" s="187" t="str">
        <f t="shared" si="0"/>
        <v>F714531252419/RU12</v>
      </c>
      <c r="D70" s="185" t="s">
        <v>884</v>
      </c>
      <c r="E70" s="186">
        <v>33540</v>
      </c>
    </row>
    <row r="71" spans="1:5" x14ac:dyDescent="0.2">
      <c r="A71" s="83" t="s">
        <v>99</v>
      </c>
      <c r="B71" s="83" t="s">
        <v>882</v>
      </c>
      <c r="C71" s="187" t="str">
        <f t="shared" si="0"/>
        <v>F714531252619/RU12</v>
      </c>
      <c r="D71" s="185" t="s">
        <v>885</v>
      </c>
      <c r="E71" s="186">
        <v>29810</v>
      </c>
    </row>
    <row r="72" spans="1:5" x14ac:dyDescent="0.2">
      <c r="A72" s="83" t="s">
        <v>2</v>
      </c>
      <c r="B72" s="83" t="s">
        <v>895</v>
      </c>
      <c r="C72" s="187" t="str">
        <f t="shared" si="0"/>
        <v>F712421102119/RU10</v>
      </c>
      <c r="D72" s="185" t="s">
        <v>883</v>
      </c>
      <c r="E72" s="186">
        <v>42090</v>
      </c>
    </row>
    <row r="73" spans="1:5" x14ac:dyDescent="0.2">
      <c r="A73" s="83" t="s">
        <v>2</v>
      </c>
      <c r="B73" s="83" t="s">
        <v>896</v>
      </c>
      <c r="C73" s="187" t="str">
        <f t="shared" si="0"/>
        <v>F712421252119/RU10</v>
      </c>
      <c r="D73" s="185" t="s">
        <v>883</v>
      </c>
      <c r="E73" s="186">
        <v>41490</v>
      </c>
    </row>
    <row r="74" spans="1:5" x14ac:dyDescent="0.2">
      <c r="A74" s="83" t="s">
        <v>2</v>
      </c>
      <c r="B74" s="83" t="s">
        <v>898</v>
      </c>
      <c r="C74" s="187" t="str">
        <f t="shared" si="0"/>
        <v>F712531102419/RU10</v>
      </c>
      <c r="D74" s="185" t="s">
        <v>884</v>
      </c>
      <c r="E74" s="186">
        <v>33640</v>
      </c>
    </row>
    <row r="75" spans="1:5" x14ac:dyDescent="0.2">
      <c r="A75" s="83" t="s">
        <v>2</v>
      </c>
      <c r="B75" s="83" t="s">
        <v>899</v>
      </c>
      <c r="C75" s="187" t="str">
        <f t="shared" si="0"/>
        <v>F712531252419/RU10</v>
      </c>
      <c r="D75" s="185" t="s">
        <v>884</v>
      </c>
      <c r="E75" s="186">
        <v>33040</v>
      </c>
    </row>
    <row r="76" spans="1:5" x14ac:dyDescent="0.2">
      <c r="A76" s="83" t="s">
        <v>2</v>
      </c>
      <c r="B76" s="83" t="s">
        <v>901</v>
      </c>
      <c r="C76" s="187" t="str">
        <f t="shared" si="0"/>
        <v>F712531102619/RU10</v>
      </c>
      <c r="D76" s="185" t="s">
        <v>885</v>
      </c>
      <c r="E76" s="186">
        <v>30820</v>
      </c>
    </row>
    <row r="77" spans="1:5" x14ac:dyDescent="0.2">
      <c r="A77" s="83" t="s">
        <v>2</v>
      </c>
      <c r="B77" s="83" t="s">
        <v>902</v>
      </c>
      <c r="C77" s="187" t="str">
        <f t="shared" si="0"/>
        <v>F712531252619/RU10</v>
      </c>
      <c r="D77" s="185" t="s">
        <v>885</v>
      </c>
      <c r="E77" s="186">
        <v>30220</v>
      </c>
    </row>
    <row r="78" spans="1:5" x14ac:dyDescent="0.2">
      <c r="A78" s="83" t="s">
        <v>2</v>
      </c>
      <c r="B78" s="83" t="s">
        <v>633</v>
      </c>
      <c r="C78" s="187" t="str">
        <f t="shared" si="0"/>
        <v>F712201402507/RU10</v>
      </c>
      <c r="D78" s="185" t="s">
        <v>803</v>
      </c>
      <c r="E78" s="186">
        <v>78280</v>
      </c>
    </row>
    <row r="79" spans="1:5" x14ac:dyDescent="0.2">
      <c r="A79" s="83" t="s">
        <v>99</v>
      </c>
      <c r="B79" s="83" t="s">
        <v>895</v>
      </c>
      <c r="C79" s="187" t="str">
        <f t="shared" si="0"/>
        <v>F712421102119/RU12</v>
      </c>
      <c r="D79" s="185" t="s">
        <v>883</v>
      </c>
      <c r="E79" s="186">
        <v>40670</v>
      </c>
    </row>
    <row r="80" spans="1:5" x14ac:dyDescent="0.2">
      <c r="A80" s="83" t="s">
        <v>99</v>
      </c>
      <c r="B80" s="83" t="s">
        <v>897</v>
      </c>
      <c r="C80" s="187" t="str">
        <f t="shared" si="0"/>
        <v>F714421402119/RU12</v>
      </c>
      <c r="D80" s="185" t="s">
        <v>883</v>
      </c>
      <c r="E80" s="186">
        <v>39750</v>
      </c>
    </row>
    <row r="81" spans="1:5" x14ac:dyDescent="0.2">
      <c r="A81" s="83" t="s">
        <v>99</v>
      </c>
      <c r="B81" s="83" t="s">
        <v>898</v>
      </c>
      <c r="C81" s="187" t="str">
        <f t="shared" si="0"/>
        <v>F712531102419/RU12</v>
      </c>
      <c r="D81" s="185" t="s">
        <v>884</v>
      </c>
      <c r="E81" s="186">
        <v>34140</v>
      </c>
    </row>
    <row r="82" spans="1:5" x14ac:dyDescent="0.2">
      <c r="A82" s="83" t="s">
        <v>99</v>
      </c>
      <c r="B82" s="83" t="s">
        <v>900</v>
      </c>
      <c r="C82" s="187" t="str">
        <f t="shared" si="0"/>
        <v>F714531402419/RU12</v>
      </c>
      <c r="D82" s="185" t="s">
        <v>884</v>
      </c>
      <c r="E82" s="186">
        <v>33220</v>
      </c>
    </row>
    <row r="83" spans="1:5" x14ac:dyDescent="0.2">
      <c r="A83" s="83" t="s">
        <v>99</v>
      </c>
      <c r="B83" s="83" t="s">
        <v>901</v>
      </c>
      <c r="C83" s="187" t="str">
        <f t="shared" si="0"/>
        <v>F712531102619/RU12</v>
      </c>
      <c r="D83" s="185" t="s">
        <v>885</v>
      </c>
      <c r="E83" s="186">
        <v>30410</v>
      </c>
    </row>
    <row r="84" spans="1:5" x14ac:dyDescent="0.2">
      <c r="A84" s="83" t="s">
        <v>99</v>
      </c>
      <c r="B84" s="83" t="s">
        <v>903</v>
      </c>
      <c r="C84" s="187" t="str">
        <f t="shared" si="0"/>
        <v>F714531402619/RU12</v>
      </c>
      <c r="D84" s="185" t="s">
        <v>885</v>
      </c>
      <c r="E84" s="186">
        <v>29490</v>
      </c>
    </row>
    <row r="85" spans="1:5" x14ac:dyDescent="0.2">
      <c r="A85" s="83" t="s">
        <v>626</v>
      </c>
      <c r="B85" s="83" t="s">
        <v>880</v>
      </c>
      <c r="C85" s="187" t="str">
        <f t="shared" si="0"/>
        <v>F714421252119/RU18</v>
      </c>
      <c r="D85" s="185" t="s">
        <v>883</v>
      </c>
      <c r="E85" s="186">
        <v>42590</v>
      </c>
    </row>
    <row r="86" spans="1:5" x14ac:dyDescent="0.2">
      <c r="A86" s="83" t="s">
        <v>626</v>
      </c>
      <c r="B86" s="83" t="s">
        <v>881</v>
      </c>
      <c r="C86" s="187" t="str">
        <f t="shared" si="0"/>
        <v>F714531252419/RU18</v>
      </c>
      <c r="D86" s="185" t="s">
        <v>884</v>
      </c>
      <c r="E86" s="186">
        <v>34140</v>
      </c>
    </row>
    <row r="87" spans="1:5" x14ac:dyDescent="0.2">
      <c r="A87" s="83" t="s">
        <v>626</v>
      </c>
      <c r="B87" s="83" t="s">
        <v>882</v>
      </c>
      <c r="C87" s="187" t="str">
        <f t="shared" si="0"/>
        <v>F714531252619/RU18</v>
      </c>
      <c r="D87" s="185" t="s">
        <v>885</v>
      </c>
      <c r="E87" s="186">
        <v>31320</v>
      </c>
    </row>
    <row r="88" spans="1:5" x14ac:dyDescent="0.2">
      <c r="A88" s="83" t="s">
        <v>626</v>
      </c>
      <c r="B88" s="83" t="s">
        <v>895</v>
      </c>
      <c r="C88" s="187" t="str">
        <f t="shared" si="0"/>
        <v>F712421102119/RU18</v>
      </c>
      <c r="D88" s="185" t="s">
        <v>883</v>
      </c>
      <c r="E88" s="186">
        <v>43190</v>
      </c>
    </row>
    <row r="89" spans="1:5" x14ac:dyDescent="0.2">
      <c r="A89" s="83" t="s">
        <v>626</v>
      </c>
      <c r="B89" s="83" t="s">
        <v>879</v>
      </c>
      <c r="C89" s="187" t="str">
        <f t="shared" si="0"/>
        <v>F712531402619/RU18</v>
      </c>
      <c r="D89" s="185" t="s">
        <v>885</v>
      </c>
      <c r="E89" s="186">
        <v>31000</v>
      </c>
    </row>
    <row r="90" spans="1:5" x14ac:dyDescent="0.2">
      <c r="A90" s="83" t="s">
        <v>626</v>
      </c>
      <c r="B90" s="83" t="s">
        <v>328</v>
      </c>
      <c r="C90" s="187" t="str">
        <f t="shared" si="0"/>
        <v>F712421252151/RU18</v>
      </c>
      <c r="D90" s="185" t="s">
        <v>771</v>
      </c>
      <c r="E90" s="186">
        <v>39970</v>
      </c>
    </row>
    <row r="91" spans="1:5" x14ac:dyDescent="0.2">
      <c r="A91" s="83" t="s">
        <v>626</v>
      </c>
      <c r="B91" s="83" t="s">
        <v>554</v>
      </c>
      <c r="C91" s="187" t="str">
        <f t="shared" si="0"/>
        <v>F712531402451/RU18</v>
      </c>
      <c r="D91" s="185" t="s">
        <v>776</v>
      </c>
      <c r="E91" s="186">
        <v>31590</v>
      </c>
    </row>
    <row r="92" spans="1:5" x14ac:dyDescent="0.2">
      <c r="A92" s="83" t="s">
        <v>626</v>
      </c>
      <c r="B92" s="83" t="s">
        <v>365</v>
      </c>
      <c r="C92" s="187" t="str">
        <f t="shared" si="0"/>
        <v>F712531402651/RU18</v>
      </c>
      <c r="D92" s="185" t="s">
        <v>611</v>
      </c>
      <c r="E92" s="186">
        <v>29010</v>
      </c>
    </row>
    <row r="93" spans="1:5" x14ac:dyDescent="0.2">
      <c r="A93" s="206" t="s">
        <v>223</v>
      </c>
      <c r="B93" s="206" t="s">
        <v>594</v>
      </c>
      <c r="C93" s="206"/>
      <c r="D93" s="207" t="s">
        <v>830</v>
      </c>
      <c r="E93" s="208"/>
    </row>
    <row r="94" spans="1:5" x14ac:dyDescent="0.2">
      <c r="A94" s="83" t="s">
        <v>2</v>
      </c>
      <c r="B94" s="83" t="s">
        <v>643</v>
      </c>
      <c r="C94" s="187" t="str">
        <f t="shared" si="0"/>
        <v>F712421253166/RU10</v>
      </c>
      <c r="D94" s="185" t="s">
        <v>761</v>
      </c>
      <c r="E94" s="186">
        <v>43480</v>
      </c>
    </row>
    <row r="95" spans="1:5" x14ac:dyDescent="0.2">
      <c r="A95" s="83" t="s">
        <v>99</v>
      </c>
      <c r="B95" s="83" t="s">
        <v>659</v>
      </c>
      <c r="C95" s="187" t="str">
        <f t="shared" si="0"/>
        <v>F714421253166/RU12</v>
      </c>
      <c r="D95" s="185" t="s">
        <v>859</v>
      </c>
      <c r="E95" s="186">
        <v>42920</v>
      </c>
    </row>
    <row r="96" spans="1:5" x14ac:dyDescent="0.2">
      <c r="A96" s="83" t="s">
        <v>2</v>
      </c>
      <c r="B96" s="83" t="s">
        <v>644</v>
      </c>
      <c r="C96" s="187" t="str">
        <f t="shared" si="0"/>
        <v>F712531253366/RU10</v>
      </c>
      <c r="D96" s="185" t="s">
        <v>762</v>
      </c>
      <c r="E96" s="186">
        <v>36150</v>
      </c>
    </row>
    <row r="97" spans="1:5" x14ac:dyDescent="0.2">
      <c r="A97" s="83" t="s">
        <v>2</v>
      </c>
      <c r="B97" s="83" t="s">
        <v>646</v>
      </c>
      <c r="C97" s="187" t="str">
        <f t="shared" si="0"/>
        <v>F712421253178/RU10</v>
      </c>
      <c r="D97" s="185" t="s">
        <v>763</v>
      </c>
      <c r="E97" s="186">
        <v>39960</v>
      </c>
    </row>
    <row r="98" spans="1:5" x14ac:dyDescent="0.2">
      <c r="A98" s="83" t="s">
        <v>2</v>
      </c>
      <c r="B98" s="83" t="s">
        <v>648</v>
      </c>
      <c r="C98" s="187" t="str">
        <f t="shared" si="0"/>
        <v>F712531253398/RU10</v>
      </c>
      <c r="D98" s="185" t="s">
        <v>764</v>
      </c>
      <c r="E98" s="186">
        <v>32430</v>
      </c>
    </row>
    <row r="99" spans="1:5" x14ac:dyDescent="0.2">
      <c r="A99" s="83" t="s">
        <v>2</v>
      </c>
      <c r="B99" s="83" t="s">
        <v>649</v>
      </c>
      <c r="C99" s="187" t="str">
        <f t="shared" si="0"/>
        <v>F712531403366/RU10</v>
      </c>
      <c r="D99" s="185" t="s">
        <v>762</v>
      </c>
      <c r="E99" s="186">
        <v>35830</v>
      </c>
    </row>
    <row r="100" spans="1:5" x14ac:dyDescent="0.2">
      <c r="A100" s="83" t="s">
        <v>2</v>
      </c>
      <c r="B100" s="83" t="s">
        <v>650</v>
      </c>
      <c r="C100" s="187" t="str">
        <f t="shared" ref="C100:C157" si="1">CONCATENATE(B100,"/",A100)</f>
        <v>F712421403166/RU10</v>
      </c>
      <c r="D100" s="185" t="s">
        <v>761</v>
      </c>
      <c r="E100" s="186">
        <v>43160</v>
      </c>
    </row>
    <row r="101" spans="1:5" x14ac:dyDescent="0.2">
      <c r="A101" s="83" t="s">
        <v>2</v>
      </c>
      <c r="B101" s="83" t="s">
        <v>652</v>
      </c>
      <c r="C101" s="187" t="str">
        <f t="shared" si="1"/>
        <v>F712421403130/RU10</v>
      </c>
      <c r="D101" s="185" t="s">
        <v>765</v>
      </c>
      <c r="E101" s="186">
        <v>40690</v>
      </c>
    </row>
    <row r="102" spans="1:5" x14ac:dyDescent="0.2">
      <c r="A102" s="83" t="s">
        <v>2</v>
      </c>
      <c r="B102" s="83" t="s">
        <v>653</v>
      </c>
      <c r="C102" s="187" t="str">
        <f t="shared" si="1"/>
        <v>F712531403230/RU10</v>
      </c>
      <c r="D102" s="185" t="s">
        <v>766</v>
      </c>
      <c r="E102" s="186">
        <v>38450</v>
      </c>
    </row>
    <row r="103" spans="1:5" x14ac:dyDescent="0.2">
      <c r="A103" s="83" t="s">
        <v>2</v>
      </c>
      <c r="B103" s="198" t="s">
        <v>654</v>
      </c>
      <c r="C103" s="187" t="str">
        <f t="shared" si="1"/>
        <v>F712531403330/RU10</v>
      </c>
      <c r="D103" s="185" t="s">
        <v>767</v>
      </c>
      <c r="E103" s="186">
        <v>38260</v>
      </c>
    </row>
    <row r="104" spans="1:5" x14ac:dyDescent="0.2">
      <c r="A104" s="83" t="s">
        <v>2</v>
      </c>
      <c r="B104" s="83" t="s">
        <v>655</v>
      </c>
      <c r="C104" s="187" t="str">
        <f t="shared" si="1"/>
        <v>F712531403340/RU10</v>
      </c>
      <c r="D104" s="185" t="s">
        <v>768</v>
      </c>
      <c r="E104" s="186">
        <v>35560</v>
      </c>
    </row>
    <row r="105" spans="1:5" x14ac:dyDescent="0.2">
      <c r="A105" s="83" t="s">
        <v>99</v>
      </c>
      <c r="B105" s="83" t="s">
        <v>656</v>
      </c>
      <c r="C105" s="187" t="str">
        <f t="shared" si="1"/>
        <v>F714421253178/RU12</v>
      </c>
      <c r="D105" s="185" t="s">
        <v>860</v>
      </c>
      <c r="E105" s="186">
        <v>39280</v>
      </c>
    </row>
    <row r="106" spans="1:5" x14ac:dyDescent="0.2">
      <c r="A106" s="83" t="s">
        <v>99</v>
      </c>
      <c r="B106" s="83" t="s">
        <v>657</v>
      </c>
      <c r="C106" s="187" t="str">
        <f t="shared" si="1"/>
        <v>F714521253278/RU12</v>
      </c>
      <c r="D106" s="185" t="s">
        <v>861</v>
      </c>
      <c r="E106" s="186">
        <v>34270</v>
      </c>
    </row>
    <row r="107" spans="1:5" x14ac:dyDescent="0.2">
      <c r="A107" s="83" t="s">
        <v>99</v>
      </c>
      <c r="B107" s="83" t="s">
        <v>658</v>
      </c>
      <c r="C107" s="187" t="str">
        <f t="shared" si="1"/>
        <v>F714531253398/RU12</v>
      </c>
      <c r="D107" s="185" t="s">
        <v>862</v>
      </c>
      <c r="E107" s="186">
        <v>31960</v>
      </c>
    </row>
    <row r="108" spans="1:5" x14ac:dyDescent="0.2">
      <c r="A108" s="83" t="s">
        <v>99</v>
      </c>
      <c r="B108" s="83" t="s">
        <v>660</v>
      </c>
      <c r="C108" s="187" t="str">
        <f t="shared" si="1"/>
        <v>F714521253266/RU12</v>
      </c>
      <c r="D108" s="185" t="s">
        <v>863</v>
      </c>
      <c r="E108" s="186">
        <v>37810</v>
      </c>
    </row>
    <row r="109" spans="1:5" x14ac:dyDescent="0.2">
      <c r="A109" s="83" t="s">
        <v>99</v>
      </c>
      <c r="B109" s="83" t="s">
        <v>661</v>
      </c>
      <c r="C109" s="187" t="str">
        <f t="shared" si="1"/>
        <v>F714531253366/RU12</v>
      </c>
      <c r="D109" s="185" t="s">
        <v>864</v>
      </c>
      <c r="E109" s="186">
        <v>35090</v>
      </c>
    </row>
    <row r="110" spans="1:5" x14ac:dyDescent="0.2">
      <c r="A110" s="83" t="s">
        <v>2</v>
      </c>
      <c r="B110" s="198" t="s">
        <v>662</v>
      </c>
      <c r="C110" s="187" t="str">
        <f t="shared" si="1"/>
        <v>F712421103166/RU10</v>
      </c>
      <c r="D110" s="185" t="s">
        <v>761</v>
      </c>
      <c r="E110" s="186">
        <v>44080</v>
      </c>
    </row>
    <row r="111" spans="1:5" x14ac:dyDescent="0.2">
      <c r="A111" s="83" t="s">
        <v>99</v>
      </c>
      <c r="B111" s="198" t="s">
        <v>662</v>
      </c>
      <c r="C111" s="187" t="str">
        <f t="shared" si="1"/>
        <v>F712421103166/RU12</v>
      </c>
      <c r="D111" s="185" t="s">
        <v>761</v>
      </c>
      <c r="E111" s="186">
        <v>43520</v>
      </c>
    </row>
    <row r="112" spans="1:5" x14ac:dyDescent="0.2">
      <c r="A112" s="83" t="s">
        <v>626</v>
      </c>
      <c r="B112" s="198" t="s">
        <v>326</v>
      </c>
      <c r="C112" s="187" t="str">
        <f t="shared" si="1"/>
        <v>F712301253285/RU18</v>
      </c>
      <c r="D112" s="185" t="s">
        <v>748</v>
      </c>
      <c r="E112" s="186">
        <v>72200</v>
      </c>
    </row>
    <row r="113" spans="1:5" x14ac:dyDescent="0.2">
      <c r="A113" s="198" t="s">
        <v>2</v>
      </c>
      <c r="B113" s="198" t="s">
        <v>326</v>
      </c>
      <c r="C113" s="187" t="str">
        <f t="shared" si="1"/>
        <v>F712301253285/RU10</v>
      </c>
      <c r="D113" s="185" t="s">
        <v>748</v>
      </c>
      <c r="E113" s="186">
        <v>71700</v>
      </c>
    </row>
    <row r="114" spans="1:5" x14ac:dyDescent="0.2">
      <c r="A114" s="83" t="s">
        <v>99</v>
      </c>
      <c r="B114" s="198" t="s">
        <v>326</v>
      </c>
      <c r="C114" s="187" t="str">
        <f t="shared" si="1"/>
        <v>F712301253285/RU12</v>
      </c>
      <c r="D114" s="185" t="s">
        <v>748</v>
      </c>
      <c r="E114" s="186">
        <v>72200</v>
      </c>
    </row>
    <row r="115" spans="1:5" x14ac:dyDescent="0.2">
      <c r="A115" s="198" t="s">
        <v>2</v>
      </c>
      <c r="B115" s="198" t="s">
        <v>562</v>
      </c>
      <c r="C115" s="187" t="str">
        <f t="shared" si="1"/>
        <v>F712301103285/RU10</v>
      </c>
      <c r="D115" s="185" t="s">
        <v>748</v>
      </c>
      <c r="E115" s="186">
        <v>72300</v>
      </c>
    </row>
    <row r="116" spans="1:5" x14ac:dyDescent="0.2">
      <c r="A116" s="198" t="s">
        <v>99</v>
      </c>
      <c r="B116" s="198" t="s">
        <v>562</v>
      </c>
      <c r="C116" s="187" t="str">
        <f t="shared" si="1"/>
        <v>F712301103285/RU12</v>
      </c>
      <c r="D116" s="185" t="s">
        <v>748</v>
      </c>
      <c r="E116" s="186">
        <v>72800</v>
      </c>
    </row>
    <row r="117" spans="1:5" x14ac:dyDescent="0.2">
      <c r="A117" s="83" t="s">
        <v>2</v>
      </c>
      <c r="B117" s="83" t="s">
        <v>694</v>
      </c>
      <c r="C117" s="187" t="str">
        <f t="shared" si="1"/>
        <v>F712531253266/RU10</v>
      </c>
      <c r="D117" s="185" t="s">
        <v>770</v>
      </c>
      <c r="E117" s="186">
        <v>38010</v>
      </c>
    </row>
    <row r="118" spans="1:5" x14ac:dyDescent="0.2">
      <c r="A118" s="83" t="s">
        <v>2</v>
      </c>
      <c r="B118" s="83" t="s">
        <v>695</v>
      </c>
      <c r="C118" s="187" t="str">
        <f t="shared" si="1"/>
        <v>F712531253278/RU10</v>
      </c>
      <c r="D118" s="185" t="s">
        <v>769</v>
      </c>
      <c r="E118" s="186">
        <v>34830</v>
      </c>
    </row>
    <row r="119" spans="1:5" x14ac:dyDescent="0.2">
      <c r="A119" s="198" t="s">
        <v>2</v>
      </c>
      <c r="B119" s="198" t="s">
        <v>696</v>
      </c>
      <c r="C119" s="187" t="str">
        <f t="shared" si="1"/>
        <v>F712531403266/RU10</v>
      </c>
      <c r="D119" s="185" t="s">
        <v>770</v>
      </c>
      <c r="E119" s="186">
        <v>37690</v>
      </c>
    </row>
    <row r="120" spans="1:5" x14ac:dyDescent="0.2">
      <c r="A120" s="83" t="s">
        <v>2</v>
      </c>
      <c r="B120" s="83" t="s">
        <v>735</v>
      </c>
      <c r="C120" s="187" t="str">
        <f t="shared" si="1"/>
        <v>F712531103266/RU10</v>
      </c>
      <c r="D120" s="185" t="s">
        <v>770</v>
      </c>
      <c r="E120" s="186">
        <v>38610</v>
      </c>
    </row>
    <row r="121" spans="1:5" x14ac:dyDescent="0.2">
      <c r="A121" s="198" t="s">
        <v>626</v>
      </c>
      <c r="B121" s="198" t="s">
        <v>662</v>
      </c>
      <c r="C121" s="187" t="str">
        <f t="shared" si="1"/>
        <v>F712421103166/RU18</v>
      </c>
      <c r="D121" s="185" t="s">
        <v>761</v>
      </c>
      <c r="E121" s="186">
        <v>45180</v>
      </c>
    </row>
    <row r="122" spans="1:5" x14ac:dyDescent="0.2">
      <c r="A122" s="198" t="s">
        <v>99</v>
      </c>
      <c r="B122" s="198" t="s">
        <v>553</v>
      </c>
      <c r="C122" s="187" t="str">
        <f t="shared" si="1"/>
        <v>F714421253102/RU12</v>
      </c>
      <c r="D122" s="185" t="s">
        <v>865</v>
      </c>
      <c r="E122" s="186">
        <v>48600</v>
      </c>
    </row>
    <row r="123" spans="1:5" x14ac:dyDescent="0.2">
      <c r="A123" s="198" t="s">
        <v>2</v>
      </c>
      <c r="B123" s="198" t="s">
        <v>811</v>
      </c>
      <c r="C123" s="187" t="str">
        <f t="shared" si="1"/>
        <v>F712301403301/RU10</v>
      </c>
      <c r="D123" s="185" t="s">
        <v>814</v>
      </c>
      <c r="E123" s="186">
        <v>67070</v>
      </c>
    </row>
    <row r="124" spans="1:5" x14ac:dyDescent="0.2">
      <c r="A124" s="198" t="s">
        <v>626</v>
      </c>
      <c r="B124" s="198" t="s">
        <v>811</v>
      </c>
      <c r="C124" s="187" t="str">
        <f t="shared" si="1"/>
        <v>F712301403301/RU18</v>
      </c>
      <c r="D124" s="185" t="s">
        <v>814</v>
      </c>
      <c r="E124" s="186">
        <v>67570</v>
      </c>
    </row>
    <row r="125" spans="1:5" x14ac:dyDescent="0.2">
      <c r="A125" s="198" t="s">
        <v>2</v>
      </c>
      <c r="B125" s="198" t="s">
        <v>812</v>
      </c>
      <c r="C125" s="187" t="str">
        <f t="shared" si="1"/>
        <v>F712301403117/RU10</v>
      </c>
      <c r="D125" s="185" t="s">
        <v>815</v>
      </c>
      <c r="E125" s="186">
        <v>83500</v>
      </c>
    </row>
    <row r="126" spans="1:5" x14ac:dyDescent="0.2">
      <c r="A126" s="198" t="s">
        <v>626</v>
      </c>
      <c r="B126" s="198" t="s">
        <v>812</v>
      </c>
      <c r="C126" s="187" t="str">
        <f t="shared" si="1"/>
        <v>F712301403117/RU18</v>
      </c>
      <c r="D126" s="185" t="s">
        <v>815</v>
      </c>
      <c r="E126" s="186">
        <v>84000</v>
      </c>
    </row>
    <row r="127" spans="1:5" x14ac:dyDescent="0.2">
      <c r="A127" s="83" t="s">
        <v>99</v>
      </c>
      <c r="B127" s="83" t="s">
        <v>604</v>
      </c>
      <c r="C127" s="187" t="str">
        <f t="shared" si="1"/>
        <v>F712201403279/RU12</v>
      </c>
      <c r="D127" s="185" t="s">
        <v>750</v>
      </c>
      <c r="E127" s="186">
        <v>95700</v>
      </c>
    </row>
    <row r="128" spans="1:5" x14ac:dyDescent="0.2">
      <c r="A128" s="83" t="s">
        <v>626</v>
      </c>
      <c r="B128" s="83" t="s">
        <v>835</v>
      </c>
      <c r="C128" s="187" t="str">
        <f t="shared" si="1"/>
        <v>F712421253065/RU18</v>
      </c>
      <c r="D128" s="185" t="s">
        <v>874</v>
      </c>
      <c r="E128" s="186">
        <v>48490</v>
      </c>
    </row>
    <row r="129" spans="1:5" x14ac:dyDescent="0.2">
      <c r="A129" s="83" t="s">
        <v>99</v>
      </c>
      <c r="B129" s="198" t="s">
        <v>872</v>
      </c>
      <c r="C129" s="187" t="str">
        <f t="shared" si="1"/>
        <v>F714421253065/RU12</v>
      </c>
      <c r="D129" s="185" t="s">
        <v>874</v>
      </c>
      <c r="E129" s="186">
        <v>47090</v>
      </c>
    </row>
    <row r="130" spans="1:5" x14ac:dyDescent="0.2">
      <c r="A130" s="83" t="s">
        <v>626</v>
      </c>
      <c r="B130" s="83" t="s">
        <v>562</v>
      </c>
      <c r="C130" s="187" t="str">
        <f t="shared" si="1"/>
        <v>F712301103285/RU18</v>
      </c>
      <c r="D130" s="185" t="s">
        <v>748</v>
      </c>
      <c r="E130" s="186">
        <v>72800</v>
      </c>
    </row>
    <row r="131" spans="1:5" x14ac:dyDescent="0.2">
      <c r="A131" s="83" t="s">
        <v>2</v>
      </c>
      <c r="B131" s="83" t="s">
        <v>835</v>
      </c>
      <c r="C131" s="187" t="str">
        <f t="shared" si="1"/>
        <v>F712421253065/RU10</v>
      </c>
      <c r="D131" s="185" t="s">
        <v>844</v>
      </c>
      <c r="E131" s="186">
        <v>47390</v>
      </c>
    </row>
    <row r="132" spans="1:5" x14ac:dyDescent="0.2">
      <c r="A132" s="83" t="s">
        <v>626</v>
      </c>
      <c r="B132" s="83" t="s">
        <v>872</v>
      </c>
      <c r="C132" s="187" t="str">
        <f t="shared" si="1"/>
        <v>F714421253065/RU18</v>
      </c>
      <c r="D132" s="185" t="s">
        <v>874</v>
      </c>
      <c r="E132" s="186">
        <v>48490</v>
      </c>
    </row>
    <row r="133" spans="1:5" x14ac:dyDescent="0.2">
      <c r="A133" s="83" t="s">
        <v>626</v>
      </c>
      <c r="B133" s="83" t="s">
        <v>849</v>
      </c>
      <c r="C133" s="187" t="str">
        <f t="shared" si="1"/>
        <v>F714531253367/RU18</v>
      </c>
      <c r="D133" s="185" t="s">
        <v>854</v>
      </c>
      <c r="E133" s="186">
        <v>38200</v>
      </c>
    </row>
    <row r="134" spans="1:5" x14ac:dyDescent="0.2">
      <c r="A134" s="83" t="s">
        <v>2</v>
      </c>
      <c r="B134" s="83" t="s">
        <v>886</v>
      </c>
      <c r="C134" s="187" t="str">
        <f t="shared" si="1"/>
        <v>F712421403100/RU10</v>
      </c>
      <c r="D134" s="185" t="s">
        <v>892</v>
      </c>
      <c r="E134" s="186">
        <v>46070</v>
      </c>
    </row>
    <row r="135" spans="1:5" x14ac:dyDescent="0.2">
      <c r="A135" s="83" t="s">
        <v>2</v>
      </c>
      <c r="B135" s="83" t="s">
        <v>887</v>
      </c>
      <c r="C135" s="187" t="str">
        <f t="shared" si="1"/>
        <v>F712531403200/RU10</v>
      </c>
      <c r="D135" s="185" t="s">
        <v>893</v>
      </c>
      <c r="E135" s="186">
        <v>40460</v>
      </c>
    </row>
    <row r="136" spans="1:5" x14ac:dyDescent="0.2">
      <c r="A136" s="83" t="s">
        <v>2</v>
      </c>
      <c r="B136" s="83" t="s">
        <v>888</v>
      </c>
      <c r="C136" s="187" t="str">
        <f t="shared" si="1"/>
        <v>F712531403300/RU10</v>
      </c>
      <c r="D136" s="185" t="s">
        <v>894</v>
      </c>
      <c r="E136" s="186">
        <v>38440</v>
      </c>
    </row>
    <row r="137" spans="1:5" x14ac:dyDescent="0.2">
      <c r="A137" s="83" t="s">
        <v>99</v>
      </c>
      <c r="B137" s="83" t="s">
        <v>889</v>
      </c>
      <c r="C137" s="187" t="str">
        <f t="shared" si="1"/>
        <v>F714421253100/RU12</v>
      </c>
      <c r="D137" s="185" t="s">
        <v>892</v>
      </c>
      <c r="E137" s="186">
        <v>46250</v>
      </c>
    </row>
    <row r="138" spans="1:5" x14ac:dyDescent="0.2">
      <c r="A138" s="83" t="s">
        <v>99</v>
      </c>
      <c r="B138" s="83" t="s">
        <v>890</v>
      </c>
      <c r="C138" s="187" t="str">
        <f t="shared" si="1"/>
        <v>F714531253200/RU12</v>
      </c>
      <c r="D138" s="185" t="s">
        <v>893</v>
      </c>
      <c r="E138" s="186">
        <v>40760</v>
      </c>
    </row>
    <row r="139" spans="1:5" x14ac:dyDescent="0.2">
      <c r="A139" s="83" t="s">
        <v>99</v>
      </c>
      <c r="B139" s="83" t="s">
        <v>891</v>
      </c>
      <c r="C139" s="187" t="str">
        <f t="shared" si="1"/>
        <v>F714531253300/RU12</v>
      </c>
      <c r="D139" s="185" t="s">
        <v>894</v>
      </c>
      <c r="E139" s="186">
        <v>37820</v>
      </c>
    </row>
    <row r="140" spans="1:5" x14ac:dyDescent="0.2">
      <c r="A140" s="83" t="s">
        <v>2</v>
      </c>
      <c r="B140" s="83" t="s">
        <v>904</v>
      </c>
      <c r="C140" s="187" t="str">
        <f t="shared" si="1"/>
        <v>F712421103100/RU10</v>
      </c>
      <c r="D140" s="185" t="s">
        <v>892</v>
      </c>
      <c r="E140" s="186">
        <v>46990</v>
      </c>
    </row>
    <row r="141" spans="1:5" x14ac:dyDescent="0.2">
      <c r="A141" s="83" t="s">
        <v>2</v>
      </c>
      <c r="B141" s="83" t="s">
        <v>905</v>
      </c>
      <c r="C141" s="187" t="str">
        <f t="shared" si="1"/>
        <v>F712421253100/RU10</v>
      </c>
      <c r="D141" s="185" t="s">
        <v>892</v>
      </c>
      <c r="E141" s="186">
        <v>46390</v>
      </c>
    </row>
    <row r="142" spans="1:5" x14ac:dyDescent="0.2">
      <c r="A142" s="83" t="s">
        <v>2</v>
      </c>
      <c r="B142" s="83" t="s">
        <v>907</v>
      </c>
      <c r="C142" s="187" t="str">
        <f t="shared" si="1"/>
        <v>F712531103200/RU10</v>
      </c>
      <c r="D142" s="185" t="s">
        <v>893</v>
      </c>
      <c r="E142" s="186">
        <v>41380</v>
      </c>
    </row>
    <row r="143" spans="1:5" x14ac:dyDescent="0.2">
      <c r="A143" s="83" t="s">
        <v>2</v>
      </c>
      <c r="B143" s="83" t="s">
        <v>908</v>
      </c>
      <c r="C143" s="187" t="str">
        <f t="shared" si="1"/>
        <v>F712531253200/RU10</v>
      </c>
      <c r="D143" s="185" t="s">
        <v>893</v>
      </c>
      <c r="E143" s="186">
        <v>40780</v>
      </c>
    </row>
    <row r="144" spans="1:5" x14ac:dyDescent="0.2">
      <c r="A144" s="83" t="s">
        <v>2</v>
      </c>
      <c r="B144" s="83" t="s">
        <v>910</v>
      </c>
      <c r="C144" s="187" t="str">
        <f t="shared" si="1"/>
        <v>F712531103300/RU10</v>
      </c>
      <c r="D144" s="185" t="s">
        <v>894</v>
      </c>
      <c r="E144" s="186">
        <v>39360</v>
      </c>
    </row>
    <row r="145" spans="1:5" x14ac:dyDescent="0.2">
      <c r="A145" s="83" t="s">
        <v>2</v>
      </c>
      <c r="B145" s="83" t="s">
        <v>911</v>
      </c>
      <c r="C145" s="187" t="str">
        <f t="shared" si="1"/>
        <v>F712531253300/RU10</v>
      </c>
      <c r="D145" s="185" t="s">
        <v>894</v>
      </c>
      <c r="E145" s="186">
        <v>38760</v>
      </c>
    </row>
    <row r="146" spans="1:5" x14ac:dyDescent="0.2">
      <c r="A146" s="83" t="s">
        <v>99</v>
      </c>
      <c r="B146" s="83" t="s">
        <v>904</v>
      </c>
      <c r="C146" s="187" t="str">
        <f t="shared" si="1"/>
        <v>F712421103100/RU12</v>
      </c>
      <c r="D146" s="185" t="s">
        <v>892</v>
      </c>
      <c r="E146" s="186">
        <v>46850</v>
      </c>
    </row>
    <row r="147" spans="1:5" x14ac:dyDescent="0.2">
      <c r="A147" s="83" t="s">
        <v>99</v>
      </c>
      <c r="B147" s="83" t="s">
        <v>907</v>
      </c>
      <c r="C147" s="187" t="str">
        <f t="shared" si="1"/>
        <v>F712531103200/RU12</v>
      </c>
      <c r="D147" s="185" t="s">
        <v>893</v>
      </c>
      <c r="E147" s="186">
        <v>41360</v>
      </c>
    </row>
    <row r="148" spans="1:5" x14ac:dyDescent="0.2">
      <c r="A148" s="83" t="s">
        <v>99</v>
      </c>
      <c r="B148" s="83" t="s">
        <v>909</v>
      </c>
      <c r="C148" s="187" t="str">
        <f t="shared" si="1"/>
        <v>F714531403200/RU12</v>
      </c>
      <c r="D148" s="185" t="s">
        <v>893</v>
      </c>
      <c r="E148" s="186">
        <v>40440</v>
      </c>
    </row>
    <row r="149" spans="1:5" x14ac:dyDescent="0.2">
      <c r="A149" s="83" t="s">
        <v>99</v>
      </c>
      <c r="B149" s="83" t="s">
        <v>910</v>
      </c>
      <c r="C149" s="187" t="str">
        <f t="shared" si="1"/>
        <v>F712531103300/RU12</v>
      </c>
      <c r="D149" s="185" t="s">
        <v>894</v>
      </c>
      <c r="E149" s="186">
        <v>38420</v>
      </c>
    </row>
    <row r="150" spans="1:5" x14ac:dyDescent="0.2">
      <c r="A150" s="83" t="s">
        <v>99</v>
      </c>
      <c r="B150" s="83" t="s">
        <v>912</v>
      </c>
      <c r="C150" s="187" t="str">
        <f t="shared" si="1"/>
        <v>F714531403300/RU12</v>
      </c>
      <c r="D150" s="185" t="s">
        <v>894</v>
      </c>
      <c r="E150" s="186">
        <v>37500</v>
      </c>
    </row>
    <row r="151" spans="1:5" x14ac:dyDescent="0.2">
      <c r="A151" s="83" t="s">
        <v>99</v>
      </c>
      <c r="B151" s="83" t="s">
        <v>913</v>
      </c>
      <c r="C151" s="187" t="str">
        <f t="shared" si="1"/>
        <v>F714531403230/RU12</v>
      </c>
      <c r="D151" s="185" t="s">
        <v>916</v>
      </c>
      <c r="E151" s="186">
        <v>38260</v>
      </c>
    </row>
    <row r="152" spans="1:5" x14ac:dyDescent="0.2">
      <c r="A152" s="83" t="s">
        <v>99</v>
      </c>
      <c r="B152" s="83" t="s">
        <v>914</v>
      </c>
      <c r="C152" s="187" t="str">
        <f t="shared" si="1"/>
        <v>F714531403330/RU12</v>
      </c>
      <c r="D152" s="185" t="s">
        <v>917</v>
      </c>
      <c r="E152" s="186">
        <v>38080</v>
      </c>
    </row>
    <row r="153" spans="1:5" x14ac:dyDescent="0.2">
      <c r="A153" s="83" t="s">
        <v>99</v>
      </c>
      <c r="B153" s="83" t="s">
        <v>745</v>
      </c>
      <c r="C153" s="187" t="str">
        <f t="shared" si="1"/>
        <v>F714421403130/RU12</v>
      </c>
      <c r="D153" s="185" t="s">
        <v>875</v>
      </c>
      <c r="E153" s="186">
        <v>41180</v>
      </c>
    </row>
    <row r="154" spans="1:5" x14ac:dyDescent="0.2">
      <c r="A154" s="83" t="s">
        <v>626</v>
      </c>
      <c r="B154" s="83" t="s">
        <v>889</v>
      </c>
      <c r="C154" s="187" t="str">
        <f t="shared" si="1"/>
        <v>F714421253100/RU18</v>
      </c>
      <c r="D154" s="185" t="s">
        <v>892</v>
      </c>
      <c r="E154" s="186">
        <v>47490</v>
      </c>
    </row>
    <row r="155" spans="1:5" x14ac:dyDescent="0.2">
      <c r="A155" s="83" t="s">
        <v>626</v>
      </c>
      <c r="B155" s="83" t="s">
        <v>904</v>
      </c>
      <c r="C155" s="187" t="str">
        <f t="shared" si="1"/>
        <v>F712421103100/RU18</v>
      </c>
      <c r="D155" s="185" t="s">
        <v>892</v>
      </c>
      <c r="E155" s="186">
        <v>48090</v>
      </c>
    </row>
    <row r="156" spans="1:5" x14ac:dyDescent="0.2">
      <c r="A156" s="83" t="s">
        <v>626</v>
      </c>
      <c r="B156" s="83" t="s">
        <v>890</v>
      </c>
      <c r="C156" s="187" t="str">
        <f t="shared" si="1"/>
        <v>F714531253200/RU18</v>
      </c>
      <c r="D156" s="185" t="s">
        <v>893</v>
      </c>
      <c r="E156" s="186">
        <v>41880</v>
      </c>
    </row>
    <row r="157" spans="1:5" x14ac:dyDescent="0.2">
      <c r="A157" s="83" t="s">
        <v>626</v>
      </c>
      <c r="B157" s="83" t="s">
        <v>891</v>
      </c>
      <c r="C157" s="187" t="str">
        <f t="shared" si="1"/>
        <v>F714531253300/RU18</v>
      </c>
      <c r="D157" s="185" t="s">
        <v>894</v>
      </c>
      <c r="E157" s="186">
        <v>39860</v>
      </c>
    </row>
    <row r="158" spans="1:5" x14ac:dyDescent="0.2">
      <c r="A158" s="83" t="s">
        <v>626</v>
      </c>
      <c r="B158" s="83" t="s">
        <v>910</v>
      </c>
      <c r="C158" s="187" t="str">
        <f t="shared" ref="C158:C166" si="2">CONCATENATE(B158,"/",A158)</f>
        <v>F712531103300/RU18</v>
      </c>
      <c r="D158" s="185" t="s">
        <v>894</v>
      </c>
      <c r="E158" s="186">
        <v>40460</v>
      </c>
    </row>
    <row r="159" spans="1:5" x14ac:dyDescent="0.2">
      <c r="A159" s="83" t="s">
        <v>2</v>
      </c>
      <c r="B159" s="83" t="s">
        <v>925</v>
      </c>
      <c r="C159" s="187" t="str">
        <f t="shared" si="2"/>
        <v>F712301403250/RU10</v>
      </c>
      <c r="D159" s="185" t="s">
        <v>928</v>
      </c>
      <c r="E159" s="186">
        <v>101110</v>
      </c>
    </row>
    <row r="160" spans="1:5" x14ac:dyDescent="0.2">
      <c r="A160" s="83" t="s">
        <v>2</v>
      </c>
      <c r="B160" s="83" t="s">
        <v>606</v>
      </c>
      <c r="C160" s="187" t="str">
        <f t="shared" si="2"/>
        <v>F712301403115/RU10</v>
      </c>
      <c r="D160" s="185" t="s">
        <v>827</v>
      </c>
      <c r="E160" s="186">
        <v>108150</v>
      </c>
    </row>
    <row r="161" spans="1:5" x14ac:dyDescent="0.2">
      <c r="A161" s="83" t="s">
        <v>626</v>
      </c>
      <c r="B161" s="83" t="s">
        <v>643</v>
      </c>
      <c r="C161" s="187" t="str">
        <f t="shared" si="2"/>
        <v>F712421253166/RU18</v>
      </c>
      <c r="D161" s="185" t="s">
        <v>761</v>
      </c>
      <c r="E161" s="186">
        <v>44580</v>
      </c>
    </row>
    <row r="162" spans="1:5" x14ac:dyDescent="0.2">
      <c r="A162" s="83" t="s">
        <v>626</v>
      </c>
      <c r="B162" s="83" t="s">
        <v>644</v>
      </c>
      <c r="C162" s="187" t="str">
        <f t="shared" si="2"/>
        <v>F712531253366/RU18</v>
      </c>
      <c r="D162" s="185" t="s">
        <v>762</v>
      </c>
      <c r="E162" s="186">
        <v>37250</v>
      </c>
    </row>
    <row r="163" spans="1:5" x14ac:dyDescent="0.2">
      <c r="A163" s="83" t="s">
        <v>626</v>
      </c>
      <c r="B163" s="83" t="s">
        <v>646</v>
      </c>
      <c r="C163" s="187" t="str">
        <f t="shared" si="2"/>
        <v>F712421253178/RU18</v>
      </c>
      <c r="D163" s="185" t="s">
        <v>763</v>
      </c>
      <c r="E163" s="186">
        <v>41060</v>
      </c>
    </row>
    <row r="164" spans="1:5" x14ac:dyDescent="0.2">
      <c r="A164" s="83" t="s">
        <v>626</v>
      </c>
      <c r="B164" s="83" t="s">
        <v>648</v>
      </c>
      <c r="C164" s="187" t="str">
        <f t="shared" si="2"/>
        <v>F712531253398/RU18</v>
      </c>
      <c r="D164" s="185" t="s">
        <v>764</v>
      </c>
      <c r="E164" s="186">
        <v>33530</v>
      </c>
    </row>
    <row r="165" spans="1:5" x14ac:dyDescent="0.2">
      <c r="A165" s="83" t="s">
        <v>626</v>
      </c>
      <c r="B165" s="83" t="s">
        <v>694</v>
      </c>
      <c r="C165" s="187" t="str">
        <f t="shared" si="2"/>
        <v>F712531253266/RU18</v>
      </c>
      <c r="D165" s="185" t="s">
        <v>770</v>
      </c>
      <c r="E165" s="186">
        <v>39110</v>
      </c>
    </row>
    <row r="166" spans="1:5" x14ac:dyDescent="0.2">
      <c r="A166" s="83" t="s">
        <v>626</v>
      </c>
      <c r="B166" s="83" t="s">
        <v>695</v>
      </c>
      <c r="C166" s="187" t="str">
        <f t="shared" si="2"/>
        <v>F712531253278/RU18</v>
      </c>
      <c r="D166" s="185" t="s">
        <v>769</v>
      </c>
      <c r="E166" s="186">
        <v>35930</v>
      </c>
    </row>
    <row r="167" spans="1:5" x14ac:dyDescent="0.2">
      <c r="A167" s="206" t="s">
        <v>223</v>
      </c>
      <c r="B167" s="206" t="s">
        <v>594</v>
      </c>
      <c r="C167" s="206"/>
      <c r="D167" s="207" t="s">
        <v>831</v>
      </c>
      <c r="E167" s="208"/>
    </row>
    <row r="168" spans="1:5" x14ac:dyDescent="0.2">
      <c r="A168" s="83" t="s">
        <v>2</v>
      </c>
      <c r="B168" s="83" t="s">
        <v>691</v>
      </c>
      <c r="C168" s="187" t="str">
        <f t="shared" ref="C168:C198" si="3">CONCATENATE(B168,"/",A168)</f>
        <v>F712421104151/RU10</v>
      </c>
      <c r="D168" s="185" t="s">
        <v>632</v>
      </c>
      <c r="E168" s="186">
        <v>36210</v>
      </c>
    </row>
    <row r="169" spans="1:5" x14ac:dyDescent="0.2">
      <c r="A169" s="83" t="s">
        <v>2</v>
      </c>
      <c r="B169" s="83" t="s">
        <v>332</v>
      </c>
      <c r="C169" s="187" t="str">
        <f t="shared" si="3"/>
        <v>F712421254161/RU10</v>
      </c>
      <c r="D169" s="185" t="s">
        <v>772</v>
      </c>
      <c r="E169" s="186">
        <v>45190</v>
      </c>
    </row>
    <row r="170" spans="1:5" x14ac:dyDescent="0.2">
      <c r="A170" s="83" t="s">
        <v>2</v>
      </c>
      <c r="B170" s="83" t="s">
        <v>629</v>
      </c>
      <c r="C170" s="187" t="str">
        <f t="shared" si="3"/>
        <v>F712421254151/RU10</v>
      </c>
      <c r="D170" s="185" t="s">
        <v>930</v>
      </c>
      <c r="E170" s="186">
        <v>35610</v>
      </c>
    </row>
    <row r="171" spans="1:5" x14ac:dyDescent="0.2">
      <c r="A171" s="83" t="s">
        <v>99</v>
      </c>
      <c r="B171" s="83" t="s">
        <v>617</v>
      </c>
      <c r="C171" s="187" t="str">
        <f t="shared" si="3"/>
        <v>F714531254261/RU12</v>
      </c>
      <c r="D171" s="185" t="s">
        <v>774</v>
      </c>
      <c r="E171" s="186">
        <v>35370</v>
      </c>
    </row>
    <row r="172" spans="1:5" x14ac:dyDescent="0.2">
      <c r="A172" s="198" t="s">
        <v>99</v>
      </c>
      <c r="B172" s="83" t="s">
        <v>299</v>
      </c>
      <c r="C172" s="187" t="str">
        <f t="shared" si="3"/>
        <v>F714411254151/RU12</v>
      </c>
      <c r="D172" s="185" t="s">
        <v>632</v>
      </c>
      <c r="E172" s="186">
        <v>38820</v>
      </c>
    </row>
    <row r="173" spans="1:5" x14ac:dyDescent="0.2">
      <c r="A173" s="83" t="s">
        <v>99</v>
      </c>
      <c r="B173" s="83" t="s">
        <v>615</v>
      </c>
      <c r="C173" s="187" t="str">
        <f t="shared" si="3"/>
        <v>F714531254361/RU12</v>
      </c>
      <c r="D173" s="185" t="s">
        <v>866</v>
      </c>
      <c r="E173" s="186">
        <v>32610</v>
      </c>
    </row>
    <row r="174" spans="1:5" x14ac:dyDescent="0.2">
      <c r="A174" s="83" t="s">
        <v>2</v>
      </c>
      <c r="B174" s="83" t="s">
        <v>26</v>
      </c>
      <c r="C174" s="187" t="str">
        <f t="shared" si="3"/>
        <v>F712511254552/RU10</v>
      </c>
      <c r="D174" s="185" t="s">
        <v>323</v>
      </c>
      <c r="E174" s="186">
        <v>36090</v>
      </c>
    </row>
    <row r="175" spans="1:5" x14ac:dyDescent="0.2">
      <c r="A175" s="83" t="s">
        <v>2</v>
      </c>
      <c r="B175" s="83" t="s">
        <v>80</v>
      </c>
      <c r="C175" s="187" t="str">
        <f t="shared" si="3"/>
        <v>F712511404552/RU10</v>
      </c>
      <c r="D175" s="185" t="s">
        <v>323</v>
      </c>
      <c r="E175" s="186">
        <v>35770</v>
      </c>
    </row>
    <row r="176" spans="1:5" x14ac:dyDescent="0.2">
      <c r="A176" s="83" t="s">
        <v>99</v>
      </c>
      <c r="B176" s="83" t="s">
        <v>98</v>
      </c>
      <c r="C176" s="187" t="str">
        <f t="shared" si="3"/>
        <v>F714511254552/RU12</v>
      </c>
      <c r="D176" s="185" t="s">
        <v>323</v>
      </c>
      <c r="E176" s="186">
        <v>33950</v>
      </c>
    </row>
    <row r="177" spans="1:5" x14ac:dyDescent="0.2">
      <c r="A177" s="83" t="s">
        <v>2</v>
      </c>
      <c r="B177" s="83" t="s">
        <v>699</v>
      </c>
      <c r="C177" s="187" t="str">
        <f t="shared" si="3"/>
        <v>F712421254102/RU10</v>
      </c>
      <c r="D177" s="185" t="s">
        <v>322</v>
      </c>
      <c r="E177" s="186">
        <v>48650</v>
      </c>
    </row>
    <row r="178" spans="1:5" x14ac:dyDescent="0.2">
      <c r="A178" s="83" t="s">
        <v>2</v>
      </c>
      <c r="B178" s="83" t="s">
        <v>871</v>
      </c>
      <c r="C178" s="187" t="str">
        <f t="shared" si="3"/>
        <v>F712301404767/RU10</v>
      </c>
      <c r="D178" s="185" t="s">
        <v>937</v>
      </c>
      <c r="E178" s="186">
        <v>65380</v>
      </c>
    </row>
    <row r="179" spans="1:5" x14ac:dyDescent="0.2">
      <c r="A179" s="83" t="s">
        <v>99</v>
      </c>
      <c r="B179" s="83" t="s">
        <v>263</v>
      </c>
      <c r="C179" s="187" t="str">
        <f t="shared" si="3"/>
        <v>F714411254102/RU12</v>
      </c>
      <c r="D179" s="185" t="s">
        <v>867</v>
      </c>
      <c r="E179" s="186">
        <v>50680</v>
      </c>
    </row>
    <row r="180" spans="1:5" x14ac:dyDescent="0.2">
      <c r="A180" s="83" t="s">
        <v>2</v>
      </c>
      <c r="B180" s="83" t="s">
        <v>282</v>
      </c>
      <c r="C180" s="187" t="str">
        <f t="shared" si="3"/>
        <v>F712531404351/RU10</v>
      </c>
      <c r="D180" s="185" t="s">
        <v>784</v>
      </c>
      <c r="E180" s="186">
        <v>32340</v>
      </c>
    </row>
    <row r="181" spans="1:5" x14ac:dyDescent="0.2">
      <c r="A181" s="83" t="s">
        <v>2</v>
      </c>
      <c r="B181" s="83" t="s">
        <v>284</v>
      </c>
      <c r="C181" s="187" t="str">
        <f t="shared" si="3"/>
        <v>F712421404161/RU10</v>
      </c>
      <c r="D181" s="185" t="s">
        <v>772</v>
      </c>
      <c r="E181" s="186">
        <v>44870</v>
      </c>
    </row>
    <row r="182" spans="1:5" x14ac:dyDescent="0.2">
      <c r="A182" s="83" t="s">
        <v>2</v>
      </c>
      <c r="B182" s="83" t="s">
        <v>287</v>
      </c>
      <c r="C182" s="187" t="str">
        <f t="shared" si="3"/>
        <v>F712531404361/RU10</v>
      </c>
      <c r="D182" s="185" t="s">
        <v>257</v>
      </c>
      <c r="E182" s="186">
        <v>32270</v>
      </c>
    </row>
    <row r="183" spans="1:5" x14ac:dyDescent="0.2">
      <c r="A183" s="83" t="s">
        <v>2</v>
      </c>
      <c r="B183" s="83" t="s">
        <v>286</v>
      </c>
      <c r="C183" s="187" t="str">
        <f t="shared" si="3"/>
        <v>F712421404151/RU10</v>
      </c>
      <c r="D183" s="185" t="s">
        <v>632</v>
      </c>
      <c r="E183" s="186">
        <v>35290</v>
      </c>
    </row>
    <row r="184" spans="1:5" x14ac:dyDescent="0.2">
      <c r="A184" s="83" t="s">
        <v>2</v>
      </c>
      <c r="B184" s="83" t="s">
        <v>555</v>
      </c>
      <c r="C184" s="187" t="str">
        <f t="shared" si="3"/>
        <v>F712531404261/RU10</v>
      </c>
      <c r="D184" s="185" t="s">
        <v>774</v>
      </c>
      <c r="E184" s="186">
        <v>34160</v>
      </c>
    </row>
    <row r="185" spans="1:5" x14ac:dyDescent="0.2">
      <c r="A185" s="83" t="s">
        <v>99</v>
      </c>
      <c r="B185" s="83" t="s">
        <v>39</v>
      </c>
      <c r="C185" s="187" t="str">
        <f t="shared" si="3"/>
        <v>F714411254161/RU12</v>
      </c>
      <c r="D185" s="185" t="s">
        <v>772</v>
      </c>
      <c r="E185" s="186">
        <v>44350</v>
      </c>
    </row>
    <row r="186" spans="1:5" x14ac:dyDescent="0.2">
      <c r="A186" s="83" t="s">
        <v>2</v>
      </c>
      <c r="B186" s="83" t="s">
        <v>313</v>
      </c>
      <c r="C186" s="187" t="str">
        <f t="shared" si="3"/>
        <v>F712421104161/RU10</v>
      </c>
      <c r="D186" s="185" t="s">
        <v>772</v>
      </c>
      <c r="E186" s="186">
        <v>45790</v>
      </c>
    </row>
    <row r="187" spans="1:5" x14ac:dyDescent="0.2">
      <c r="A187" s="83" t="s">
        <v>99</v>
      </c>
      <c r="B187" s="83" t="s">
        <v>616</v>
      </c>
      <c r="C187" s="187" t="str">
        <f t="shared" si="3"/>
        <v>F714531254351/RU12</v>
      </c>
      <c r="D187" s="185" t="s">
        <v>868</v>
      </c>
      <c r="E187" s="186">
        <v>32300</v>
      </c>
    </row>
    <row r="188" spans="1:5" x14ac:dyDescent="0.2">
      <c r="A188" s="83" t="s">
        <v>626</v>
      </c>
      <c r="B188" s="83" t="s">
        <v>810</v>
      </c>
      <c r="C188" s="187" t="str">
        <f t="shared" si="3"/>
        <v>F712421104102/RU18</v>
      </c>
      <c r="D188" s="185" t="s">
        <v>322</v>
      </c>
      <c r="E188" s="186">
        <v>50350</v>
      </c>
    </row>
    <row r="189" spans="1:5" x14ac:dyDescent="0.2">
      <c r="A189" s="83" t="s">
        <v>2</v>
      </c>
      <c r="B189" s="83" t="s">
        <v>718</v>
      </c>
      <c r="C189" s="187" t="str">
        <f t="shared" si="3"/>
        <v>F712411254106/RU10</v>
      </c>
      <c r="D189" s="185" t="s">
        <v>759</v>
      </c>
      <c r="E189" s="186">
        <v>50730</v>
      </c>
    </row>
    <row r="190" spans="1:5" x14ac:dyDescent="0.2">
      <c r="A190" s="83" t="s">
        <v>2</v>
      </c>
      <c r="B190" s="83" t="s">
        <v>921</v>
      </c>
      <c r="C190" s="187" t="str">
        <f t="shared" si="3"/>
        <v>F712421404181/RU10</v>
      </c>
      <c r="D190" s="185" t="s">
        <v>922</v>
      </c>
      <c r="E190" s="186">
        <v>31180</v>
      </c>
    </row>
    <row r="191" spans="1:5" x14ac:dyDescent="0.2">
      <c r="A191" s="83" t="s">
        <v>99</v>
      </c>
      <c r="B191" s="83" t="s">
        <v>810</v>
      </c>
      <c r="C191" s="187" t="str">
        <f t="shared" si="3"/>
        <v>F712421104102/RU12</v>
      </c>
      <c r="D191" s="185" t="s">
        <v>322</v>
      </c>
      <c r="E191" s="186">
        <v>51280</v>
      </c>
    </row>
    <row r="192" spans="1:5" x14ac:dyDescent="0.2">
      <c r="A192" s="83" t="s">
        <v>626</v>
      </c>
      <c r="B192" s="83" t="s">
        <v>629</v>
      </c>
      <c r="C192" s="187" t="str">
        <f t="shared" si="3"/>
        <v>F712421254151/RU18</v>
      </c>
      <c r="D192" s="185" t="s">
        <v>930</v>
      </c>
      <c r="E192" s="186">
        <v>36710</v>
      </c>
    </row>
    <row r="193" spans="1:5" x14ac:dyDescent="0.2">
      <c r="A193" s="83" t="s">
        <v>626</v>
      </c>
      <c r="B193" s="83" t="s">
        <v>332</v>
      </c>
      <c r="C193" s="187" t="str">
        <f t="shared" si="3"/>
        <v>F712421254161/RU18</v>
      </c>
      <c r="D193" s="185" t="s">
        <v>772</v>
      </c>
      <c r="E193" s="186">
        <v>46290</v>
      </c>
    </row>
    <row r="194" spans="1:5" x14ac:dyDescent="0.2">
      <c r="A194" s="83" t="s">
        <v>626</v>
      </c>
      <c r="B194" s="83" t="s">
        <v>26</v>
      </c>
      <c r="C194" s="187" t="str">
        <f t="shared" si="3"/>
        <v>F712511254552/RU18</v>
      </c>
      <c r="D194" s="185" t="s">
        <v>323</v>
      </c>
      <c r="E194" s="186">
        <v>37190</v>
      </c>
    </row>
    <row r="195" spans="1:5" x14ac:dyDescent="0.2">
      <c r="A195" s="83" t="s">
        <v>626</v>
      </c>
      <c r="B195" s="83" t="s">
        <v>555</v>
      </c>
      <c r="C195" s="187" t="str">
        <f t="shared" si="3"/>
        <v>F712531404261/RU18</v>
      </c>
      <c r="D195" s="185" t="s">
        <v>774</v>
      </c>
      <c r="E195" s="186">
        <v>35260</v>
      </c>
    </row>
    <row r="196" spans="1:5" x14ac:dyDescent="0.2">
      <c r="A196" s="83" t="s">
        <v>626</v>
      </c>
      <c r="B196" s="83" t="s">
        <v>282</v>
      </c>
      <c r="C196" s="187" t="str">
        <f t="shared" si="3"/>
        <v>F712531404351/RU18</v>
      </c>
      <c r="D196" s="185" t="s">
        <v>784</v>
      </c>
      <c r="E196" s="186">
        <v>33440</v>
      </c>
    </row>
    <row r="197" spans="1:5" x14ac:dyDescent="0.2">
      <c r="A197" s="83" t="s">
        <v>626</v>
      </c>
      <c r="B197" s="83" t="s">
        <v>287</v>
      </c>
      <c r="C197" s="187" t="str">
        <f t="shared" si="3"/>
        <v>F712531404361/RU18</v>
      </c>
      <c r="D197" s="185" t="s">
        <v>257</v>
      </c>
      <c r="E197" s="186">
        <v>33370</v>
      </c>
    </row>
    <row r="198" spans="1:5" x14ac:dyDescent="0.2">
      <c r="A198" s="83" t="s">
        <v>626</v>
      </c>
      <c r="B198" s="83" t="s">
        <v>699</v>
      </c>
      <c r="C198" s="187" t="str">
        <f t="shared" si="3"/>
        <v>F712421254102/RU18</v>
      </c>
      <c r="D198" s="185" t="s">
        <v>322</v>
      </c>
      <c r="E198" s="186">
        <v>49750</v>
      </c>
    </row>
    <row r="199" spans="1:5" x14ac:dyDescent="0.2">
      <c r="A199" s="206" t="s">
        <v>223</v>
      </c>
      <c r="B199" s="206" t="s">
        <v>594</v>
      </c>
      <c r="C199" s="206"/>
      <c r="D199" s="207" t="s">
        <v>832</v>
      </c>
      <c r="E199" s="208"/>
    </row>
    <row r="200" spans="1:5" x14ac:dyDescent="0.2">
      <c r="A200" s="83" t="s">
        <v>2</v>
      </c>
      <c r="B200" s="83" t="s">
        <v>66</v>
      </c>
      <c r="C200" s="187" t="str">
        <f t="shared" ref="C200:C216" si="4">CONCATENATE(B200,"/",A200)</f>
        <v>F712301257329/RU10</v>
      </c>
      <c r="D200" s="185" t="s">
        <v>773</v>
      </c>
      <c r="E200" s="186">
        <v>44450.399999999994</v>
      </c>
    </row>
    <row r="201" spans="1:5" x14ac:dyDescent="0.2">
      <c r="A201" s="83" t="s">
        <v>626</v>
      </c>
      <c r="B201" s="83" t="s">
        <v>66</v>
      </c>
      <c r="C201" s="187" t="str">
        <f t="shared" si="4"/>
        <v>F712301257329/RU18</v>
      </c>
      <c r="D201" s="185" t="s">
        <v>773</v>
      </c>
      <c r="E201" s="186">
        <v>44949.899999999994</v>
      </c>
    </row>
    <row r="202" spans="1:5" x14ac:dyDescent="0.2">
      <c r="A202" s="83" t="s">
        <v>99</v>
      </c>
      <c r="B202" s="83" t="s">
        <v>66</v>
      </c>
      <c r="C202" s="187" t="str">
        <f t="shared" si="4"/>
        <v>F712301257329/RU12</v>
      </c>
      <c r="D202" s="185" t="s">
        <v>773</v>
      </c>
      <c r="E202" s="186">
        <v>44949.899999999994</v>
      </c>
    </row>
    <row r="203" spans="1:5" x14ac:dyDescent="0.2">
      <c r="A203" s="83" t="s">
        <v>99</v>
      </c>
      <c r="B203" s="83" t="s">
        <v>619</v>
      </c>
      <c r="C203" s="187" t="str">
        <f t="shared" si="4"/>
        <v>F714451407109/RU12</v>
      </c>
      <c r="D203" s="185" t="s">
        <v>869</v>
      </c>
      <c r="E203" s="186">
        <v>32210</v>
      </c>
    </row>
    <row r="204" spans="1:5" x14ac:dyDescent="0.2">
      <c r="A204" s="83" t="s">
        <v>2</v>
      </c>
      <c r="B204" s="83" t="s">
        <v>620</v>
      </c>
      <c r="C204" s="187" t="str">
        <f t="shared" si="4"/>
        <v>F712451407109/RU10</v>
      </c>
      <c r="D204" s="185" t="s">
        <v>775</v>
      </c>
      <c r="E204" s="186">
        <v>35960</v>
      </c>
    </row>
    <row r="205" spans="1:5" x14ac:dyDescent="0.2">
      <c r="A205" s="83" t="s">
        <v>2</v>
      </c>
      <c r="B205" s="83" t="s">
        <v>65</v>
      </c>
      <c r="C205" s="187" t="str">
        <f t="shared" si="4"/>
        <v>F712301257129/RU10</v>
      </c>
      <c r="D205" s="185" t="s">
        <v>777</v>
      </c>
      <c r="E205" s="186">
        <v>69700</v>
      </c>
    </row>
    <row r="206" spans="1:5" x14ac:dyDescent="0.2">
      <c r="A206" s="83" t="s">
        <v>626</v>
      </c>
      <c r="B206" s="83" t="s">
        <v>65</v>
      </c>
      <c r="C206" s="187" t="str">
        <f t="shared" si="4"/>
        <v>F712301257129/RU18</v>
      </c>
      <c r="D206" s="185" t="s">
        <v>777</v>
      </c>
      <c r="E206" s="186">
        <v>70200</v>
      </c>
    </row>
    <row r="207" spans="1:5" x14ac:dyDescent="0.2">
      <c r="A207" s="83" t="s">
        <v>2</v>
      </c>
      <c r="B207" s="83" t="s">
        <v>140</v>
      </c>
      <c r="C207" s="187" t="str">
        <f t="shared" si="4"/>
        <v>F712301257489/RU10</v>
      </c>
      <c r="D207" s="185" t="s">
        <v>781</v>
      </c>
      <c r="E207" s="186">
        <v>46360.149999999994</v>
      </c>
    </row>
    <row r="208" spans="1:5" x14ac:dyDescent="0.2">
      <c r="A208" s="83" t="s">
        <v>2</v>
      </c>
      <c r="B208" s="83" t="s">
        <v>79</v>
      </c>
      <c r="C208" s="187" t="str">
        <f t="shared" si="4"/>
        <v>F712451257109/RU10</v>
      </c>
      <c r="D208" s="185" t="s">
        <v>782</v>
      </c>
      <c r="E208" s="186">
        <v>36280</v>
      </c>
    </row>
    <row r="209" spans="1:5" x14ac:dyDescent="0.2">
      <c r="A209" s="83" t="s">
        <v>99</v>
      </c>
      <c r="B209" s="83" t="s">
        <v>237</v>
      </c>
      <c r="C209" s="187" t="str">
        <f t="shared" si="4"/>
        <v>F714551407369/RU12</v>
      </c>
      <c r="D209" s="185" t="s">
        <v>870</v>
      </c>
      <c r="E209" s="186">
        <v>22650</v>
      </c>
    </row>
    <row r="210" spans="1:5" x14ac:dyDescent="0.2">
      <c r="A210" s="83" t="s">
        <v>99</v>
      </c>
      <c r="B210" s="83" t="s">
        <v>181</v>
      </c>
      <c r="C210" s="187" t="str">
        <f t="shared" si="4"/>
        <v>F714551407450/RU12</v>
      </c>
      <c r="D210" s="185" t="s">
        <v>786</v>
      </c>
      <c r="E210" s="186">
        <v>25180</v>
      </c>
    </row>
    <row r="211" spans="1:5" x14ac:dyDescent="0.2">
      <c r="A211" s="83" t="s">
        <v>99</v>
      </c>
      <c r="B211" s="83" t="s">
        <v>140</v>
      </c>
      <c r="C211" s="187" t="str">
        <f t="shared" si="4"/>
        <v>F712301257489/RU12</v>
      </c>
      <c r="D211" s="185" t="s">
        <v>781</v>
      </c>
      <c r="E211" s="186">
        <v>46859.649999999994</v>
      </c>
    </row>
    <row r="212" spans="1:5" x14ac:dyDescent="0.2">
      <c r="A212" s="83" t="s">
        <v>626</v>
      </c>
      <c r="B212" s="83" t="s">
        <v>140</v>
      </c>
      <c r="C212" s="187" t="str">
        <f t="shared" si="4"/>
        <v>F712301257489/RU18</v>
      </c>
      <c r="D212" s="185" t="s">
        <v>781</v>
      </c>
      <c r="E212" s="186">
        <v>46859.649999999994</v>
      </c>
    </row>
    <row r="213" spans="1:5" x14ac:dyDescent="0.2">
      <c r="A213" s="83" t="s">
        <v>99</v>
      </c>
      <c r="B213" s="83" t="s">
        <v>65</v>
      </c>
      <c r="C213" s="187" t="str">
        <f t="shared" si="4"/>
        <v>F712301257129/RU12</v>
      </c>
      <c r="D213" s="185" t="s">
        <v>777</v>
      </c>
      <c r="E213" s="186">
        <v>70200</v>
      </c>
    </row>
    <row r="214" spans="1:5" x14ac:dyDescent="0.2">
      <c r="A214" s="83" t="s">
        <v>626</v>
      </c>
      <c r="B214" s="198" t="s">
        <v>181</v>
      </c>
      <c r="C214" s="187" t="str">
        <f t="shared" si="4"/>
        <v>F714551407450/RU18</v>
      </c>
      <c r="D214" s="185" t="s">
        <v>786</v>
      </c>
      <c r="E214" s="186">
        <v>25680</v>
      </c>
    </row>
    <row r="215" spans="1:5" x14ac:dyDescent="0.2">
      <c r="A215" s="83" t="s">
        <v>626</v>
      </c>
      <c r="B215" s="83" t="s">
        <v>620</v>
      </c>
      <c r="C215" s="187" t="str">
        <f t="shared" si="4"/>
        <v>F712451407109/RU18</v>
      </c>
      <c r="D215" s="185" t="s">
        <v>775</v>
      </c>
      <c r="E215" s="186">
        <v>37060</v>
      </c>
    </row>
    <row r="216" spans="1:5" x14ac:dyDescent="0.2">
      <c r="A216" s="83" t="s">
        <v>2</v>
      </c>
      <c r="B216" s="83" t="s">
        <v>196</v>
      </c>
      <c r="C216" s="187" t="str">
        <f t="shared" si="4"/>
        <v>F714451257109/RU10</v>
      </c>
      <c r="D216" s="185" t="s">
        <v>869</v>
      </c>
      <c r="E216" s="186">
        <v>36280</v>
      </c>
    </row>
    <row r="217" spans="1:5" x14ac:dyDescent="0.2">
      <c r="A217" s="206" t="s">
        <v>223</v>
      </c>
      <c r="B217" s="206" t="s">
        <v>594</v>
      </c>
      <c r="C217" s="206"/>
      <c r="D217" s="207" t="s">
        <v>833</v>
      </c>
      <c r="E217" s="208"/>
    </row>
    <row r="218" spans="1:5" x14ac:dyDescent="0.2">
      <c r="A218" s="83" t="s">
        <v>626</v>
      </c>
      <c r="B218" s="83" t="s">
        <v>627</v>
      </c>
      <c r="C218" s="187" t="str">
        <f t="shared" ref="C218:C223" si="5">CONCATENATE(B218,"/",A218)</f>
        <v>F714431256169/RU18</v>
      </c>
      <c r="D218" s="185" t="s">
        <v>630</v>
      </c>
      <c r="E218" s="186">
        <v>28900</v>
      </c>
    </row>
    <row r="219" spans="1:5" x14ac:dyDescent="0.2">
      <c r="A219" s="83" t="s">
        <v>626</v>
      </c>
      <c r="B219" s="83" t="s">
        <v>628</v>
      </c>
      <c r="C219" s="187" t="str">
        <f t="shared" si="5"/>
        <v>F714531256469/RU18</v>
      </c>
      <c r="D219" s="185" t="s">
        <v>631</v>
      </c>
      <c r="E219" s="186">
        <v>24970</v>
      </c>
    </row>
    <row r="220" spans="1:5" x14ac:dyDescent="0.2">
      <c r="A220" s="83" t="s">
        <v>99</v>
      </c>
      <c r="B220" s="83" t="s">
        <v>627</v>
      </c>
      <c r="C220" s="187" t="str">
        <f t="shared" si="5"/>
        <v>F714431256169/RU12</v>
      </c>
      <c r="D220" s="185" t="s">
        <v>630</v>
      </c>
      <c r="E220" s="186">
        <v>28400</v>
      </c>
    </row>
    <row r="221" spans="1:5" x14ac:dyDescent="0.2">
      <c r="A221" s="83" t="s">
        <v>99</v>
      </c>
      <c r="B221" s="83" t="s">
        <v>628</v>
      </c>
      <c r="C221" s="187" t="str">
        <f t="shared" si="5"/>
        <v>F714531256469/RU12</v>
      </c>
      <c r="D221" s="185" t="s">
        <v>631</v>
      </c>
      <c r="E221" s="186">
        <v>24470</v>
      </c>
    </row>
    <row r="222" spans="1:5" x14ac:dyDescent="0.2">
      <c r="A222" s="83" t="s">
        <v>2</v>
      </c>
      <c r="B222" s="83" t="s">
        <v>628</v>
      </c>
      <c r="C222" s="187" t="str">
        <f t="shared" si="5"/>
        <v>F714531256469/RU10</v>
      </c>
      <c r="D222" s="185" t="s">
        <v>631</v>
      </c>
      <c r="E222" s="186">
        <v>24970</v>
      </c>
    </row>
    <row r="223" spans="1:5" x14ac:dyDescent="0.2">
      <c r="A223" s="83" t="s">
        <v>2</v>
      </c>
      <c r="B223" s="83" t="s">
        <v>627</v>
      </c>
      <c r="C223" s="187" t="str">
        <f t="shared" si="5"/>
        <v>F714431256169/RU10</v>
      </c>
      <c r="D223" s="185" t="s">
        <v>630</v>
      </c>
      <c r="E223" s="186">
        <v>28900</v>
      </c>
    </row>
    <row r="224" spans="1:5" x14ac:dyDescent="0.2">
      <c r="A224" s="206" t="s">
        <v>223</v>
      </c>
      <c r="B224" s="206" t="s">
        <v>594</v>
      </c>
      <c r="C224" s="206"/>
      <c r="D224" s="207" t="s">
        <v>834</v>
      </c>
      <c r="E224" s="208"/>
    </row>
    <row r="225" spans="1:5" x14ac:dyDescent="0.2">
      <c r="A225" s="83" t="s">
        <v>2</v>
      </c>
      <c r="B225" s="83" t="s">
        <v>713</v>
      </c>
      <c r="C225" s="187" t="str">
        <f t="shared" ref="C225:C233" si="6">CONCATENATE(B225,"/",A225)</f>
        <v>F712541259217/RU10</v>
      </c>
      <c r="D225" s="185" t="s">
        <v>752</v>
      </c>
      <c r="E225" s="186">
        <v>26920</v>
      </c>
    </row>
    <row r="226" spans="1:5" x14ac:dyDescent="0.2">
      <c r="A226" s="83" t="s">
        <v>99</v>
      </c>
      <c r="B226" s="83" t="s">
        <v>714</v>
      </c>
      <c r="C226" s="187" t="str">
        <f t="shared" si="6"/>
        <v>F714541259217/RU12</v>
      </c>
      <c r="D226" s="185" t="s">
        <v>752</v>
      </c>
      <c r="E226" s="186">
        <v>25530</v>
      </c>
    </row>
    <row r="227" spans="1:5" x14ac:dyDescent="0.2">
      <c r="A227" s="83" t="s">
        <v>626</v>
      </c>
      <c r="B227" s="83" t="s">
        <v>713</v>
      </c>
      <c r="C227" s="187" t="str">
        <f t="shared" si="6"/>
        <v>F712541259217/RU18</v>
      </c>
      <c r="D227" s="185" t="s">
        <v>944</v>
      </c>
      <c r="E227" s="186">
        <v>28020</v>
      </c>
    </row>
    <row r="228" spans="1:5" x14ac:dyDescent="0.2">
      <c r="A228" s="83" t="s">
        <v>2</v>
      </c>
      <c r="B228" s="83" t="s">
        <v>819</v>
      </c>
      <c r="C228" s="187" t="str">
        <f t="shared" si="6"/>
        <v>F712541109206/RU10</v>
      </c>
      <c r="D228" s="185" t="s">
        <v>822</v>
      </c>
      <c r="E228" s="186">
        <v>31200</v>
      </c>
    </row>
    <row r="229" spans="1:5" x14ac:dyDescent="0.2">
      <c r="A229" s="83" t="s">
        <v>626</v>
      </c>
      <c r="B229" s="83" t="s">
        <v>819</v>
      </c>
      <c r="C229" s="187" t="str">
        <f t="shared" si="6"/>
        <v>F712541109206/RU18</v>
      </c>
      <c r="D229" s="185" t="s">
        <v>822</v>
      </c>
      <c r="E229" s="186">
        <v>32300</v>
      </c>
    </row>
    <row r="230" spans="1:5" x14ac:dyDescent="0.2">
      <c r="A230" s="83" t="s">
        <v>99</v>
      </c>
      <c r="B230" s="83" t="s">
        <v>819</v>
      </c>
      <c r="C230" s="187" t="str">
        <f t="shared" si="6"/>
        <v>F712541109206/RU12</v>
      </c>
      <c r="D230" s="185" t="s">
        <v>822</v>
      </c>
      <c r="E230" s="186">
        <v>30140</v>
      </c>
    </row>
    <row r="231" spans="1:5" x14ac:dyDescent="0.2">
      <c r="A231" s="83" t="s">
        <v>99</v>
      </c>
      <c r="B231" s="83" t="s">
        <v>621</v>
      </c>
      <c r="C231" s="187" t="str">
        <f t="shared" si="6"/>
        <v>F714541259206/RU12</v>
      </c>
      <c r="D231" s="185" t="s">
        <v>822</v>
      </c>
      <c r="E231" s="186">
        <v>29540</v>
      </c>
    </row>
    <row r="232" spans="1:5" x14ac:dyDescent="0.2">
      <c r="A232" s="83" t="s">
        <v>2</v>
      </c>
      <c r="B232" s="83" t="s">
        <v>820</v>
      </c>
      <c r="C232" s="187" t="str">
        <f t="shared" si="6"/>
        <v>F712541409206/RU10</v>
      </c>
      <c r="D232" s="185" t="s">
        <v>822</v>
      </c>
      <c r="E232" s="186">
        <v>30280</v>
      </c>
    </row>
    <row r="233" spans="1:5" x14ac:dyDescent="0.2">
      <c r="A233" s="83" t="s">
        <v>2</v>
      </c>
      <c r="B233" s="83" t="s">
        <v>821</v>
      </c>
      <c r="C233" s="187" t="str">
        <f t="shared" si="6"/>
        <v>F712541259206/RU10</v>
      </c>
      <c r="D233" s="185" t="s">
        <v>822</v>
      </c>
      <c r="E233" s="186">
        <v>30600</v>
      </c>
    </row>
    <row r="234" spans="1:5" x14ac:dyDescent="0.2">
      <c r="A234" s="83" t="s">
        <v>99</v>
      </c>
      <c r="B234" s="2" t="s">
        <v>851</v>
      </c>
      <c r="C234" s="187" t="str">
        <f t="shared" ref="C234:C240" si="7">CONCATENATE(B234,"/",A234)</f>
        <v>F714541259226/RU12</v>
      </c>
      <c r="D234" s="2" t="s">
        <v>876</v>
      </c>
      <c r="E234" s="186">
        <v>28480</v>
      </c>
    </row>
    <row r="235" spans="1:5" x14ac:dyDescent="0.2">
      <c r="A235" s="83" t="s">
        <v>99</v>
      </c>
      <c r="B235" s="2" t="s">
        <v>852</v>
      </c>
      <c r="C235" s="187" t="str">
        <f t="shared" si="7"/>
        <v>F714541259426/RU12</v>
      </c>
      <c r="D235" s="2" t="s">
        <v>846</v>
      </c>
      <c r="E235" s="186">
        <v>28810</v>
      </c>
    </row>
    <row r="236" spans="1:5" x14ac:dyDescent="0.2">
      <c r="A236" s="83" t="s">
        <v>2</v>
      </c>
      <c r="B236" s="2" t="s">
        <v>837</v>
      </c>
      <c r="C236" s="187" t="str">
        <f t="shared" si="7"/>
        <v>F712541109426/RU10</v>
      </c>
      <c r="D236" s="185" t="s">
        <v>846</v>
      </c>
      <c r="E236" s="186">
        <v>30480</v>
      </c>
    </row>
    <row r="237" spans="1:5" x14ac:dyDescent="0.2">
      <c r="A237" s="83" t="s">
        <v>2</v>
      </c>
      <c r="B237" s="2" t="s">
        <v>838</v>
      </c>
      <c r="C237" s="187" t="str">
        <f t="shared" si="7"/>
        <v>F712541409426/RU10</v>
      </c>
      <c r="D237" s="185" t="s">
        <v>846</v>
      </c>
      <c r="E237" s="186">
        <v>29560</v>
      </c>
    </row>
    <row r="238" spans="1:5" x14ac:dyDescent="0.2">
      <c r="A238" s="83" t="s">
        <v>2</v>
      </c>
      <c r="B238" s="2" t="s">
        <v>839</v>
      </c>
      <c r="C238" s="187" t="str">
        <f t="shared" si="7"/>
        <v>F712541109226/RU10</v>
      </c>
      <c r="D238" s="185" t="s">
        <v>847</v>
      </c>
      <c r="E238" s="186">
        <v>30420</v>
      </c>
    </row>
    <row r="239" spans="1:5" x14ac:dyDescent="0.2">
      <c r="A239" s="83" t="s">
        <v>2</v>
      </c>
      <c r="B239" s="2" t="s">
        <v>840</v>
      </c>
      <c r="C239" s="187" t="str">
        <f t="shared" si="7"/>
        <v>F712541409226/RU10</v>
      </c>
      <c r="D239" s="185" t="s">
        <v>847</v>
      </c>
      <c r="E239" s="186">
        <v>29500</v>
      </c>
    </row>
    <row r="240" spans="1:5" x14ac:dyDescent="0.2">
      <c r="A240" s="83" t="s">
        <v>626</v>
      </c>
      <c r="B240" s="83" t="s">
        <v>821</v>
      </c>
      <c r="C240" s="187" t="str">
        <f t="shared" si="7"/>
        <v>F712541259206/RU18</v>
      </c>
      <c r="D240" s="185" t="s">
        <v>822</v>
      </c>
      <c r="E240" s="186">
        <v>31700</v>
      </c>
    </row>
    <row r="242" spans="5:5" x14ac:dyDescent="0.2">
      <c r="E242" s="30"/>
    </row>
    <row r="245" spans="5:5" x14ac:dyDescent="0.2">
      <c r="E245" s="30"/>
    </row>
  </sheetData>
  <autoFilter ref="A1:E240" xr:uid="{5FF23206-80EE-497F-8801-D8D8ABA13703}"/>
  <pageMargins left="0.7" right="0.7" top="0.75" bottom="0.75" header="0.3" footer="0.3"/>
  <pageSetup paperSize="9" orientation="portrait" horizontalDpi="90" verticalDpi="9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F52AF-7D1C-43AF-A643-D230CD108062}">
  <dimension ref="A1:E222"/>
  <sheetViews>
    <sheetView workbookViewId="0">
      <selection activeCell="G19" sqref="G19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4.1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44409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931</v>
      </c>
      <c r="C4" s="187" t="str">
        <f t="shared" ref="C4:C90" si="0">CONCATENATE(B4,"/",A4)</f>
        <v>F712421251058/RU10</v>
      </c>
      <c r="D4" s="185" t="s">
        <v>938</v>
      </c>
      <c r="E4" s="186">
        <v>50710</v>
      </c>
    </row>
    <row r="5" spans="1:5" x14ac:dyDescent="0.2">
      <c r="A5" s="83" t="s">
        <v>2</v>
      </c>
      <c r="B5" s="83" t="s">
        <v>640</v>
      </c>
      <c r="C5" s="187" t="str">
        <f t="shared" si="0"/>
        <v>F712301251295/RU10</v>
      </c>
      <c r="D5" s="185" t="s">
        <v>947</v>
      </c>
      <c r="E5" s="186">
        <v>74170</v>
      </c>
    </row>
    <row r="6" spans="1:5" x14ac:dyDescent="0.2">
      <c r="A6" s="83" t="s">
        <v>2</v>
      </c>
      <c r="B6" s="83" t="s">
        <v>622</v>
      </c>
      <c r="C6" s="187" t="str">
        <f t="shared" si="0"/>
        <v>F712301251369/RU10</v>
      </c>
      <c r="D6" s="185" t="s">
        <v>624</v>
      </c>
      <c r="E6" s="186">
        <v>64400.4</v>
      </c>
    </row>
    <row r="7" spans="1:5" x14ac:dyDescent="0.2">
      <c r="A7" s="83" t="s">
        <v>2</v>
      </c>
      <c r="B7" s="83" t="s">
        <v>802</v>
      </c>
      <c r="C7" s="187" t="str">
        <f t="shared" si="0"/>
        <v>F712431251129/RU10</v>
      </c>
      <c r="D7" s="185" t="s">
        <v>853</v>
      </c>
      <c r="E7" s="186">
        <v>45030</v>
      </c>
    </row>
    <row r="8" spans="1:5" x14ac:dyDescent="0.2">
      <c r="A8" s="83" t="s">
        <v>99</v>
      </c>
      <c r="B8" s="83" t="s">
        <v>802</v>
      </c>
      <c r="C8" s="187" t="str">
        <f t="shared" si="0"/>
        <v>F712431251129/RU12</v>
      </c>
      <c r="D8" s="185" t="s">
        <v>853</v>
      </c>
      <c r="E8" s="186">
        <v>45530</v>
      </c>
    </row>
    <row r="9" spans="1:5" x14ac:dyDescent="0.2">
      <c r="A9" s="83" t="s">
        <v>99</v>
      </c>
      <c r="B9" s="83" t="s">
        <v>801</v>
      </c>
      <c r="C9" s="187" t="str">
        <f t="shared" si="0"/>
        <v>F714431251129/RU12</v>
      </c>
      <c r="D9" s="185" t="s">
        <v>853</v>
      </c>
      <c r="E9" s="186">
        <v>45530</v>
      </c>
    </row>
    <row r="10" spans="1:5" x14ac:dyDescent="0.2">
      <c r="A10" s="83" t="s">
        <v>2</v>
      </c>
      <c r="B10" s="83" t="s">
        <v>932</v>
      </c>
      <c r="C10" s="187" t="str">
        <f t="shared" si="0"/>
        <v>F712421251096/RU10</v>
      </c>
      <c r="D10" s="185" t="s">
        <v>938</v>
      </c>
      <c r="E10" s="186">
        <v>53570</v>
      </c>
    </row>
    <row r="11" spans="1:5" x14ac:dyDescent="0.2">
      <c r="A11" s="83" t="s">
        <v>2</v>
      </c>
      <c r="B11" s="83" t="s">
        <v>933</v>
      </c>
      <c r="C11" s="187" t="str">
        <f t="shared" si="0"/>
        <v>F712301251159/RU10</v>
      </c>
      <c r="D11" s="185" t="s">
        <v>939</v>
      </c>
      <c r="E11" s="186">
        <v>71440</v>
      </c>
    </row>
    <row r="12" spans="1:5" x14ac:dyDescent="0.2">
      <c r="A12" s="83" t="s">
        <v>99</v>
      </c>
      <c r="B12" s="83" t="s">
        <v>800</v>
      </c>
      <c r="C12" s="187" t="str">
        <f t="shared" si="0"/>
        <v>F714421251056/RU12</v>
      </c>
      <c r="D12" s="185" t="s">
        <v>855</v>
      </c>
      <c r="E12" s="186">
        <v>61640</v>
      </c>
    </row>
    <row r="13" spans="1:5" x14ac:dyDescent="0.2">
      <c r="A13" s="83" t="s">
        <v>2</v>
      </c>
      <c r="B13" s="83" t="s">
        <v>58</v>
      </c>
      <c r="C13" s="187" t="str">
        <f t="shared" si="0"/>
        <v>F712301251189/RU10</v>
      </c>
      <c r="D13" s="185" t="s">
        <v>948</v>
      </c>
      <c r="E13" s="186">
        <v>85149.5</v>
      </c>
    </row>
    <row r="14" spans="1:5" x14ac:dyDescent="0.2">
      <c r="A14" s="83" t="s">
        <v>2</v>
      </c>
      <c r="B14" s="83" t="s">
        <v>934</v>
      </c>
      <c r="C14" s="187" t="str">
        <f t="shared" si="0"/>
        <v>F712301251251/RU10</v>
      </c>
      <c r="D14" s="185" t="s">
        <v>940</v>
      </c>
      <c r="E14" s="186">
        <v>57030</v>
      </c>
    </row>
    <row r="15" spans="1:5" x14ac:dyDescent="0.2">
      <c r="A15" s="83" t="s">
        <v>2</v>
      </c>
      <c r="B15" s="83" t="s">
        <v>59</v>
      </c>
      <c r="C15" s="187" t="str">
        <f t="shared" si="0"/>
        <v>F712301251285/RU10</v>
      </c>
      <c r="D15" s="185" t="s">
        <v>949</v>
      </c>
      <c r="E15" s="186">
        <v>73070</v>
      </c>
    </row>
    <row r="16" spans="1:5" x14ac:dyDescent="0.2">
      <c r="A16" s="83" t="s">
        <v>2</v>
      </c>
      <c r="B16" s="83" t="s">
        <v>16</v>
      </c>
      <c r="C16" s="187" t="str">
        <f t="shared" si="0"/>
        <v>F712421251056/RU10</v>
      </c>
      <c r="D16" s="185" t="s">
        <v>855</v>
      </c>
      <c r="E16" s="186">
        <v>61480</v>
      </c>
    </row>
    <row r="17" spans="1:5" x14ac:dyDescent="0.2">
      <c r="A17" s="83" t="s">
        <v>626</v>
      </c>
      <c r="B17" s="83" t="s">
        <v>58</v>
      </c>
      <c r="C17" s="187" t="str">
        <f t="shared" si="0"/>
        <v>F712301251189/RU18</v>
      </c>
      <c r="D17" s="185" t="s">
        <v>948</v>
      </c>
      <c r="E17" s="186">
        <v>85649.5</v>
      </c>
    </row>
    <row r="18" spans="1:5" x14ac:dyDescent="0.2">
      <c r="A18" s="83" t="s">
        <v>626</v>
      </c>
      <c r="B18" s="83" t="s">
        <v>59</v>
      </c>
      <c r="C18" s="187" t="str">
        <f t="shared" si="0"/>
        <v>F712301251285/RU18</v>
      </c>
      <c r="D18" s="185" t="s">
        <v>949</v>
      </c>
      <c r="E18" s="186">
        <v>73570.2</v>
      </c>
    </row>
    <row r="19" spans="1:5" x14ac:dyDescent="0.2">
      <c r="A19" s="83" t="s">
        <v>99</v>
      </c>
      <c r="B19" s="83" t="s">
        <v>58</v>
      </c>
      <c r="C19" s="187" t="str">
        <f t="shared" si="0"/>
        <v>F712301251189/RU12</v>
      </c>
      <c r="D19" s="185" t="s">
        <v>948</v>
      </c>
      <c r="E19" s="186">
        <v>85649.5</v>
      </c>
    </row>
    <row r="20" spans="1:5" x14ac:dyDescent="0.2">
      <c r="A20" s="83" t="s">
        <v>99</v>
      </c>
      <c r="B20" s="83" t="s">
        <v>59</v>
      </c>
      <c r="C20" s="187" t="str">
        <f t="shared" si="0"/>
        <v>F712301251285/RU12</v>
      </c>
      <c r="D20" s="185" t="s">
        <v>949</v>
      </c>
      <c r="E20" s="186">
        <v>73570.2</v>
      </c>
    </row>
    <row r="21" spans="1:5" x14ac:dyDescent="0.2">
      <c r="A21" s="83" t="s">
        <v>2</v>
      </c>
      <c r="B21" s="83" t="s">
        <v>142</v>
      </c>
      <c r="C21" s="187" t="str">
        <f t="shared" si="0"/>
        <v>F712301251485/RU10</v>
      </c>
      <c r="D21" s="185" t="s">
        <v>943</v>
      </c>
      <c r="E21" s="186">
        <v>75960</v>
      </c>
    </row>
    <row r="22" spans="1:5" x14ac:dyDescent="0.2">
      <c r="A22" s="83" t="s">
        <v>2</v>
      </c>
      <c r="B22" s="83" t="s">
        <v>935</v>
      </c>
      <c r="C22" s="187" t="str">
        <f t="shared" si="0"/>
        <v>F712301251459/RU10</v>
      </c>
      <c r="D22" s="185" t="s">
        <v>941</v>
      </c>
      <c r="E22" s="186">
        <v>70380</v>
      </c>
    </row>
    <row r="23" spans="1:5" x14ac:dyDescent="0.2">
      <c r="A23" s="83" t="s">
        <v>2</v>
      </c>
      <c r="B23" s="83" t="s">
        <v>936</v>
      </c>
      <c r="C23" s="187" t="str">
        <f t="shared" si="0"/>
        <v>F712301251559/RU10</v>
      </c>
      <c r="D23" s="185" t="s">
        <v>942</v>
      </c>
      <c r="E23" s="186">
        <v>61330</v>
      </c>
    </row>
    <row r="24" spans="1:5" x14ac:dyDescent="0.2">
      <c r="A24" s="83" t="s">
        <v>626</v>
      </c>
      <c r="B24" s="83" t="s">
        <v>16</v>
      </c>
      <c r="C24" s="187" t="str">
        <f t="shared" si="0"/>
        <v>F712421251056/RU18</v>
      </c>
      <c r="D24" s="185" t="s">
        <v>855</v>
      </c>
      <c r="E24" s="186">
        <v>62580</v>
      </c>
    </row>
    <row r="25" spans="1:5" x14ac:dyDescent="0.2">
      <c r="A25" s="83" t="s">
        <v>626</v>
      </c>
      <c r="B25" s="83" t="s">
        <v>802</v>
      </c>
      <c r="C25" s="187" t="str">
        <f t="shared" si="0"/>
        <v>F712431251129/RU18</v>
      </c>
      <c r="D25" s="185" t="s">
        <v>853</v>
      </c>
      <c r="E25" s="186">
        <v>46130</v>
      </c>
    </row>
    <row r="26" spans="1:5" x14ac:dyDescent="0.2">
      <c r="A26" s="83" t="s">
        <v>626</v>
      </c>
      <c r="B26" s="83" t="s">
        <v>142</v>
      </c>
      <c r="C26" s="187" t="str">
        <f t="shared" si="0"/>
        <v>F712301251485/RU18</v>
      </c>
      <c r="D26" s="185" t="s">
        <v>943</v>
      </c>
      <c r="E26" s="186">
        <v>76460</v>
      </c>
    </row>
    <row r="27" spans="1:5" x14ac:dyDescent="0.2">
      <c r="A27" s="83" t="s">
        <v>2</v>
      </c>
      <c r="B27" s="83" t="s">
        <v>641</v>
      </c>
      <c r="C27" s="187" t="str">
        <f t="shared" si="0"/>
        <v>F712201251365/RU10</v>
      </c>
      <c r="D27" s="185" t="s">
        <v>950</v>
      </c>
      <c r="E27" s="186">
        <v>70420</v>
      </c>
    </row>
    <row r="28" spans="1:5" x14ac:dyDescent="0.2">
      <c r="A28" s="206" t="s">
        <v>223</v>
      </c>
      <c r="B28" s="206" t="s">
        <v>594</v>
      </c>
      <c r="C28" s="209"/>
      <c r="D28" s="207" t="s">
        <v>829</v>
      </c>
      <c r="E28" s="208"/>
    </row>
    <row r="29" spans="1:5" x14ac:dyDescent="0.2">
      <c r="A29" s="83" t="s">
        <v>99</v>
      </c>
      <c r="B29" s="83" t="s">
        <v>720</v>
      </c>
      <c r="C29" s="187" t="str">
        <f t="shared" si="0"/>
        <v>F714531252651/RU12</v>
      </c>
      <c r="D29" s="185" t="s">
        <v>856</v>
      </c>
      <c r="E29" s="186">
        <v>27620</v>
      </c>
    </row>
    <row r="30" spans="1:5" x14ac:dyDescent="0.2">
      <c r="A30" s="83" t="s">
        <v>2</v>
      </c>
      <c r="B30" s="83" t="s">
        <v>328</v>
      </c>
      <c r="C30" s="187" t="str">
        <f t="shared" si="0"/>
        <v>F712421252151/RU10</v>
      </c>
      <c r="D30" s="185" t="s">
        <v>857</v>
      </c>
      <c r="E30" s="186">
        <v>38870</v>
      </c>
    </row>
    <row r="31" spans="1:5" x14ac:dyDescent="0.2">
      <c r="A31" s="83" t="s">
        <v>99</v>
      </c>
      <c r="B31" s="83" t="s">
        <v>614</v>
      </c>
      <c r="C31" s="187" t="str">
        <f t="shared" si="0"/>
        <v>F714531252451/RU12</v>
      </c>
      <c r="D31" s="185" t="s">
        <v>951</v>
      </c>
      <c r="E31" s="186">
        <v>31080</v>
      </c>
    </row>
    <row r="32" spans="1:5" x14ac:dyDescent="0.2">
      <c r="A32" s="83" t="s">
        <v>99</v>
      </c>
      <c r="B32" s="83" t="s">
        <v>613</v>
      </c>
      <c r="C32" s="187" t="str">
        <f t="shared" si="0"/>
        <v>F714421252151/RU12</v>
      </c>
      <c r="D32" s="185" t="s">
        <v>857</v>
      </c>
      <c r="E32" s="186">
        <v>37180</v>
      </c>
    </row>
    <row r="33" spans="1:5" x14ac:dyDescent="0.2">
      <c r="A33" s="83" t="s">
        <v>99</v>
      </c>
      <c r="B33" s="83" t="s">
        <v>612</v>
      </c>
      <c r="C33" s="187" t="str">
        <f t="shared" si="0"/>
        <v>F714531402651/RU12</v>
      </c>
      <c r="D33" s="185" t="s">
        <v>856</v>
      </c>
      <c r="E33" s="186">
        <v>27300</v>
      </c>
    </row>
    <row r="34" spans="1:5" x14ac:dyDescent="0.2">
      <c r="A34" s="83" t="s">
        <v>2</v>
      </c>
      <c r="B34" s="83" t="s">
        <v>365</v>
      </c>
      <c r="C34" s="187" t="str">
        <f t="shared" si="0"/>
        <v>F712531402651/RU10</v>
      </c>
      <c r="D34" s="185" t="s">
        <v>856</v>
      </c>
      <c r="E34" s="186">
        <v>27910</v>
      </c>
    </row>
    <row r="35" spans="1:5" x14ac:dyDescent="0.2">
      <c r="A35" s="83" t="s">
        <v>2</v>
      </c>
      <c r="B35" s="83" t="s">
        <v>60</v>
      </c>
      <c r="C35" s="187" t="str">
        <f t="shared" si="0"/>
        <v>F712301252525/RU10</v>
      </c>
      <c r="D35" s="185" t="s">
        <v>952</v>
      </c>
      <c r="E35" s="186">
        <v>74630</v>
      </c>
    </row>
    <row r="36" spans="1:5" x14ac:dyDescent="0.2">
      <c r="A36" s="83" t="s">
        <v>2</v>
      </c>
      <c r="B36" s="83" t="s">
        <v>61</v>
      </c>
      <c r="C36" s="187" t="str">
        <f t="shared" si="0"/>
        <v>F712301252632/RU10</v>
      </c>
      <c r="D36" s="185" t="s">
        <v>953</v>
      </c>
      <c r="E36" s="186">
        <v>44800</v>
      </c>
    </row>
    <row r="37" spans="1:5" x14ac:dyDescent="0.2">
      <c r="A37" s="83" t="s">
        <v>2</v>
      </c>
      <c r="B37" s="83" t="s">
        <v>283</v>
      </c>
      <c r="C37" s="187" t="str">
        <f t="shared" si="0"/>
        <v>F712421402151/RU10</v>
      </c>
      <c r="D37" s="185" t="s">
        <v>857</v>
      </c>
      <c r="E37" s="186">
        <v>38550</v>
      </c>
    </row>
    <row r="38" spans="1:5" x14ac:dyDescent="0.2">
      <c r="A38" s="83" t="s">
        <v>2</v>
      </c>
      <c r="B38" s="83" t="s">
        <v>554</v>
      </c>
      <c r="C38" s="187" t="str">
        <f t="shared" si="0"/>
        <v>F712531402451/RU10</v>
      </c>
      <c r="D38" s="185" t="s">
        <v>776</v>
      </c>
      <c r="E38" s="186">
        <v>30490</v>
      </c>
    </row>
    <row r="39" spans="1:5" x14ac:dyDescent="0.2">
      <c r="A39" s="83" t="s">
        <v>626</v>
      </c>
      <c r="B39" s="83" t="s">
        <v>60</v>
      </c>
      <c r="C39" s="187" t="str">
        <f t="shared" si="0"/>
        <v>F712301252525/RU18</v>
      </c>
      <c r="D39" s="185" t="s">
        <v>952</v>
      </c>
      <c r="E39" s="186">
        <v>75130</v>
      </c>
    </row>
    <row r="40" spans="1:5" x14ac:dyDescent="0.2">
      <c r="A40" s="83" t="s">
        <v>99</v>
      </c>
      <c r="B40" s="83" t="s">
        <v>60</v>
      </c>
      <c r="C40" s="187" t="str">
        <f t="shared" si="0"/>
        <v>F712301252525/RU12</v>
      </c>
      <c r="D40" s="185" t="s">
        <v>952</v>
      </c>
      <c r="E40" s="186">
        <v>75130</v>
      </c>
    </row>
    <row r="41" spans="1:5" x14ac:dyDescent="0.2">
      <c r="A41" s="83" t="s">
        <v>626</v>
      </c>
      <c r="B41" s="83" t="s">
        <v>61</v>
      </c>
      <c r="C41" s="187" t="str">
        <f t="shared" si="0"/>
        <v>F712301252632/RU18</v>
      </c>
      <c r="D41" s="185" t="s">
        <v>953</v>
      </c>
      <c r="E41" s="186">
        <v>45300</v>
      </c>
    </row>
    <row r="42" spans="1:5" x14ac:dyDescent="0.2">
      <c r="A42" s="83" t="s">
        <v>2</v>
      </c>
      <c r="B42" s="83" t="s">
        <v>559</v>
      </c>
      <c r="C42" s="187" t="str">
        <f t="shared" si="0"/>
        <v>F712301102632/RU10</v>
      </c>
      <c r="D42" s="185" t="s">
        <v>953</v>
      </c>
      <c r="E42" s="186">
        <v>45400</v>
      </c>
    </row>
    <row r="43" spans="1:5" x14ac:dyDescent="0.2">
      <c r="A43" s="83" t="s">
        <v>99</v>
      </c>
      <c r="B43" s="83" t="s">
        <v>559</v>
      </c>
      <c r="C43" s="187" t="str">
        <f t="shared" si="0"/>
        <v>F712301102632/RU12</v>
      </c>
      <c r="D43" s="185" t="s">
        <v>953</v>
      </c>
      <c r="E43" s="186">
        <v>45900</v>
      </c>
    </row>
    <row r="44" spans="1:5" x14ac:dyDescent="0.2">
      <c r="A44" s="83" t="s">
        <v>626</v>
      </c>
      <c r="B44" s="83" t="s">
        <v>559</v>
      </c>
      <c r="C44" s="187" t="str">
        <f t="shared" si="0"/>
        <v>F712301102632/RU18</v>
      </c>
      <c r="D44" s="185" t="s">
        <v>953</v>
      </c>
      <c r="E44" s="186">
        <v>45900</v>
      </c>
    </row>
    <row r="45" spans="1:5" x14ac:dyDescent="0.2">
      <c r="A45" s="83" t="s">
        <v>99</v>
      </c>
      <c r="B45" s="83" t="s">
        <v>61</v>
      </c>
      <c r="C45" s="187" t="str">
        <f t="shared" si="0"/>
        <v>F712301252632/RU12</v>
      </c>
      <c r="D45" s="185" t="s">
        <v>953</v>
      </c>
      <c r="E45" s="186">
        <v>45300</v>
      </c>
    </row>
    <row r="46" spans="1:5" x14ac:dyDescent="0.2">
      <c r="A46" s="83" t="s">
        <v>2</v>
      </c>
      <c r="B46" s="83" t="s">
        <v>556</v>
      </c>
      <c r="C46" s="187" t="str">
        <f t="shared" si="0"/>
        <v>F712421102151/RU10</v>
      </c>
      <c r="D46" s="185" t="s">
        <v>857</v>
      </c>
      <c r="E46" s="186">
        <v>39470</v>
      </c>
    </row>
    <row r="47" spans="1:5" x14ac:dyDescent="0.2">
      <c r="A47" s="83" t="s">
        <v>2</v>
      </c>
      <c r="B47" s="83" t="s">
        <v>741</v>
      </c>
      <c r="C47" s="187" t="str">
        <f t="shared" si="0"/>
        <v>F712421252154/RU10</v>
      </c>
      <c r="D47" s="185" t="s">
        <v>858</v>
      </c>
      <c r="E47" s="186">
        <v>34370</v>
      </c>
    </row>
    <row r="48" spans="1:5" x14ac:dyDescent="0.2">
      <c r="A48" s="83" t="s">
        <v>2</v>
      </c>
      <c r="B48" s="83" t="s">
        <v>742</v>
      </c>
      <c r="C48" s="187" t="str">
        <f t="shared" si="0"/>
        <v>F712531252455/RU10</v>
      </c>
      <c r="D48" s="185" t="s">
        <v>794</v>
      </c>
      <c r="E48" s="186">
        <v>27020</v>
      </c>
    </row>
    <row r="49" spans="1:5" x14ac:dyDescent="0.2">
      <c r="A49" s="83" t="s">
        <v>2</v>
      </c>
      <c r="B49" s="83" t="s">
        <v>743</v>
      </c>
      <c r="C49" s="187" t="str">
        <f t="shared" si="0"/>
        <v>F712531252654/RU10</v>
      </c>
      <c r="D49" s="185" t="s">
        <v>795</v>
      </c>
      <c r="E49" s="186">
        <v>25890</v>
      </c>
    </row>
    <row r="50" spans="1:5" x14ac:dyDescent="0.2">
      <c r="A50" s="83" t="s">
        <v>2</v>
      </c>
      <c r="B50" s="83" t="s">
        <v>744</v>
      </c>
      <c r="C50" s="187" t="str">
        <f t="shared" si="0"/>
        <v>F712531102651/RU10</v>
      </c>
      <c r="D50" s="185" t="s">
        <v>856</v>
      </c>
      <c r="E50" s="186">
        <v>28830</v>
      </c>
    </row>
    <row r="51" spans="1:5" x14ac:dyDescent="0.2">
      <c r="A51" s="83" t="s">
        <v>99</v>
      </c>
      <c r="B51" s="83" t="s">
        <v>797</v>
      </c>
      <c r="C51" s="187" t="str">
        <f t="shared" si="0"/>
        <v>F714421252154/RU12</v>
      </c>
      <c r="D51" s="185" t="s">
        <v>858</v>
      </c>
      <c r="E51" s="186">
        <v>35060</v>
      </c>
    </row>
    <row r="52" spans="1:5" x14ac:dyDescent="0.2">
      <c r="A52" s="83" t="s">
        <v>99</v>
      </c>
      <c r="B52" s="83" t="s">
        <v>798</v>
      </c>
      <c r="C52" s="187" t="str">
        <f t="shared" si="0"/>
        <v>F714531252455/RU12</v>
      </c>
      <c r="D52" s="185" t="s">
        <v>954</v>
      </c>
      <c r="E52" s="186">
        <v>27850</v>
      </c>
    </row>
    <row r="53" spans="1:5" x14ac:dyDescent="0.2">
      <c r="A53" s="83" t="s">
        <v>99</v>
      </c>
      <c r="B53" s="83" t="s">
        <v>799</v>
      </c>
      <c r="C53" s="187" t="str">
        <f t="shared" si="0"/>
        <v>F714531252654/RU12</v>
      </c>
      <c r="D53" s="185" t="s">
        <v>955</v>
      </c>
      <c r="E53" s="186">
        <v>24810</v>
      </c>
    </row>
    <row r="54" spans="1:5" x14ac:dyDescent="0.2">
      <c r="A54" s="83" t="s">
        <v>626</v>
      </c>
      <c r="B54" s="83" t="s">
        <v>741</v>
      </c>
      <c r="C54" s="187" t="str">
        <f t="shared" si="0"/>
        <v>F712421252154/RU18</v>
      </c>
      <c r="D54" s="185" t="s">
        <v>858</v>
      </c>
      <c r="E54" s="186">
        <v>35470</v>
      </c>
    </row>
    <row r="55" spans="1:5" x14ac:dyDescent="0.2">
      <c r="A55" s="83" t="s">
        <v>99</v>
      </c>
      <c r="B55" s="83" t="s">
        <v>744</v>
      </c>
      <c r="C55" s="187" t="str">
        <f t="shared" si="0"/>
        <v>F712531102651/RU12</v>
      </c>
      <c r="D55" s="185" t="s">
        <v>856</v>
      </c>
      <c r="E55" s="186">
        <v>28220</v>
      </c>
    </row>
    <row r="56" spans="1:5" x14ac:dyDescent="0.2">
      <c r="A56" s="83" t="s">
        <v>626</v>
      </c>
      <c r="B56" s="83" t="s">
        <v>743</v>
      </c>
      <c r="C56" s="187" t="str">
        <f t="shared" si="0"/>
        <v>F712531252654/RU18</v>
      </c>
      <c r="D56" s="185" t="s">
        <v>795</v>
      </c>
      <c r="E56" s="186">
        <v>26990</v>
      </c>
    </row>
    <row r="57" spans="1:5" x14ac:dyDescent="0.2">
      <c r="A57" s="83" t="s">
        <v>99</v>
      </c>
      <c r="B57" s="83" t="s">
        <v>556</v>
      </c>
      <c r="C57" s="187" t="str">
        <f t="shared" si="0"/>
        <v>F712421102151/RU12</v>
      </c>
      <c r="D57" s="185" t="s">
        <v>857</v>
      </c>
      <c r="E57" s="186">
        <v>37780</v>
      </c>
    </row>
    <row r="58" spans="1:5" x14ac:dyDescent="0.2">
      <c r="A58" s="83" t="s">
        <v>2</v>
      </c>
      <c r="B58" s="83" t="s">
        <v>825</v>
      </c>
      <c r="C58" s="187" t="str">
        <f t="shared" si="0"/>
        <v>F712301102526/RU10</v>
      </c>
      <c r="D58" s="185" t="s">
        <v>956</v>
      </c>
      <c r="E58" s="186">
        <v>53150</v>
      </c>
    </row>
    <row r="59" spans="1:5" x14ac:dyDescent="0.2">
      <c r="A59" s="83" t="s">
        <v>2</v>
      </c>
      <c r="B59" s="83" t="s">
        <v>693</v>
      </c>
      <c r="C59" s="187" t="str">
        <f t="shared" si="0"/>
        <v>F712531102451/RU10</v>
      </c>
      <c r="D59" s="185" t="s">
        <v>776</v>
      </c>
      <c r="E59" s="186">
        <v>31410</v>
      </c>
    </row>
    <row r="60" spans="1:5" x14ac:dyDescent="0.2">
      <c r="A60" s="83" t="s">
        <v>626</v>
      </c>
      <c r="B60" s="83" t="s">
        <v>744</v>
      </c>
      <c r="C60" s="187" t="str">
        <f t="shared" si="0"/>
        <v>F712531102651/RU18</v>
      </c>
      <c r="D60" s="185" t="s">
        <v>856</v>
      </c>
      <c r="E60" s="186">
        <v>29930</v>
      </c>
    </row>
    <row r="61" spans="1:5" x14ac:dyDescent="0.2">
      <c r="A61" s="83" t="s">
        <v>2</v>
      </c>
      <c r="B61" s="83" t="s">
        <v>877</v>
      </c>
      <c r="C61" s="187" t="str">
        <f t="shared" si="0"/>
        <v>F712421402119/RU10</v>
      </c>
      <c r="D61" s="185" t="s">
        <v>883</v>
      </c>
      <c r="E61" s="186">
        <v>41170</v>
      </c>
    </row>
    <row r="62" spans="1:5" x14ac:dyDescent="0.2">
      <c r="A62" s="83" t="s">
        <v>2</v>
      </c>
      <c r="B62" s="83" t="s">
        <v>878</v>
      </c>
      <c r="C62" s="187" t="str">
        <f t="shared" si="0"/>
        <v>F712531402419/RU10</v>
      </c>
      <c r="D62" s="185" t="s">
        <v>884</v>
      </c>
      <c r="E62" s="186">
        <v>32720</v>
      </c>
    </row>
    <row r="63" spans="1:5" x14ac:dyDescent="0.2">
      <c r="A63" s="83" t="s">
        <v>2</v>
      </c>
      <c r="B63" s="83" t="s">
        <v>879</v>
      </c>
      <c r="C63" s="187" t="str">
        <f t="shared" si="0"/>
        <v>F712531402619/RU10</v>
      </c>
      <c r="D63" s="185" t="s">
        <v>885</v>
      </c>
      <c r="E63" s="186">
        <v>29900</v>
      </c>
    </row>
    <row r="64" spans="1:5" x14ac:dyDescent="0.2">
      <c r="A64" s="83" t="s">
        <v>99</v>
      </c>
      <c r="B64" s="83" t="s">
        <v>880</v>
      </c>
      <c r="C64" s="187" t="str">
        <f t="shared" si="0"/>
        <v>F714421252119/RU12</v>
      </c>
      <c r="D64" s="185" t="s">
        <v>883</v>
      </c>
      <c r="E64" s="186">
        <v>40070</v>
      </c>
    </row>
    <row r="65" spans="1:5" x14ac:dyDescent="0.2">
      <c r="A65" s="83" t="s">
        <v>99</v>
      </c>
      <c r="B65" s="83" t="s">
        <v>881</v>
      </c>
      <c r="C65" s="187" t="str">
        <f t="shared" si="0"/>
        <v>F714531252419/RU12</v>
      </c>
      <c r="D65" s="185" t="s">
        <v>884</v>
      </c>
      <c r="E65" s="186">
        <v>33540</v>
      </c>
    </row>
    <row r="66" spans="1:5" x14ac:dyDescent="0.2">
      <c r="A66" s="83" t="s">
        <v>99</v>
      </c>
      <c r="B66" s="83" t="s">
        <v>882</v>
      </c>
      <c r="C66" s="187" t="str">
        <f t="shared" si="0"/>
        <v>F714531252619/RU12</v>
      </c>
      <c r="D66" s="185" t="s">
        <v>885</v>
      </c>
      <c r="E66" s="186">
        <v>29810</v>
      </c>
    </row>
    <row r="67" spans="1:5" x14ac:dyDescent="0.2">
      <c r="A67" s="83" t="s">
        <v>2</v>
      </c>
      <c r="B67" s="83" t="s">
        <v>895</v>
      </c>
      <c r="C67" s="187" t="str">
        <f t="shared" si="0"/>
        <v>F712421102119/RU10</v>
      </c>
      <c r="D67" s="185" t="s">
        <v>883</v>
      </c>
      <c r="E67" s="186">
        <v>42090</v>
      </c>
    </row>
    <row r="68" spans="1:5" x14ac:dyDescent="0.2">
      <c r="A68" s="83" t="s">
        <v>2</v>
      </c>
      <c r="B68" s="83" t="s">
        <v>896</v>
      </c>
      <c r="C68" s="187" t="str">
        <f t="shared" si="0"/>
        <v>F712421252119/RU10</v>
      </c>
      <c r="D68" s="185" t="s">
        <v>883</v>
      </c>
      <c r="E68" s="186">
        <v>41490</v>
      </c>
    </row>
    <row r="69" spans="1:5" x14ac:dyDescent="0.2">
      <c r="A69" s="83" t="s">
        <v>2</v>
      </c>
      <c r="B69" s="83" t="s">
        <v>898</v>
      </c>
      <c r="C69" s="187" t="str">
        <f t="shared" si="0"/>
        <v>F712531102419/RU10</v>
      </c>
      <c r="D69" s="185" t="s">
        <v>884</v>
      </c>
      <c r="E69" s="186">
        <v>33640</v>
      </c>
    </row>
    <row r="70" spans="1:5" x14ac:dyDescent="0.2">
      <c r="A70" s="83" t="s">
        <v>2</v>
      </c>
      <c r="B70" s="83" t="s">
        <v>899</v>
      </c>
      <c r="C70" s="187" t="str">
        <f t="shared" si="0"/>
        <v>F712531252419/RU10</v>
      </c>
      <c r="D70" s="185" t="s">
        <v>884</v>
      </c>
      <c r="E70" s="186">
        <v>33040</v>
      </c>
    </row>
    <row r="71" spans="1:5" x14ac:dyDescent="0.2">
      <c r="A71" s="83" t="s">
        <v>2</v>
      </c>
      <c r="B71" s="83" t="s">
        <v>901</v>
      </c>
      <c r="C71" s="187" t="str">
        <f t="shared" si="0"/>
        <v>F712531102619/RU10</v>
      </c>
      <c r="D71" s="185" t="s">
        <v>885</v>
      </c>
      <c r="E71" s="186">
        <v>30820</v>
      </c>
    </row>
    <row r="72" spans="1:5" x14ac:dyDescent="0.2">
      <c r="A72" s="83" t="s">
        <v>2</v>
      </c>
      <c r="B72" s="83" t="s">
        <v>902</v>
      </c>
      <c r="C72" s="187" t="str">
        <f t="shared" si="0"/>
        <v>F712531252619/RU10</v>
      </c>
      <c r="D72" s="185" t="s">
        <v>885</v>
      </c>
      <c r="E72" s="186">
        <v>30220</v>
      </c>
    </row>
    <row r="73" spans="1:5" x14ac:dyDescent="0.2">
      <c r="A73" s="83" t="s">
        <v>2</v>
      </c>
      <c r="B73" s="83" t="s">
        <v>633</v>
      </c>
      <c r="C73" s="187" t="str">
        <f t="shared" si="0"/>
        <v>F712201402507/RU10</v>
      </c>
      <c r="D73" s="185" t="s">
        <v>803</v>
      </c>
      <c r="E73" s="186">
        <v>78280</v>
      </c>
    </row>
    <row r="74" spans="1:5" x14ac:dyDescent="0.2">
      <c r="A74" s="83" t="s">
        <v>99</v>
      </c>
      <c r="B74" s="83" t="s">
        <v>895</v>
      </c>
      <c r="C74" s="187" t="str">
        <f t="shared" si="0"/>
        <v>F712421102119/RU12</v>
      </c>
      <c r="D74" s="185" t="s">
        <v>883</v>
      </c>
      <c r="E74" s="186">
        <v>40670</v>
      </c>
    </row>
    <row r="75" spans="1:5" x14ac:dyDescent="0.2">
      <c r="A75" s="83" t="s">
        <v>99</v>
      </c>
      <c r="B75" s="83" t="s">
        <v>898</v>
      </c>
      <c r="C75" s="187" t="str">
        <f t="shared" si="0"/>
        <v>F712531102419/RU12</v>
      </c>
      <c r="D75" s="185" t="s">
        <v>884</v>
      </c>
      <c r="E75" s="186">
        <v>34140</v>
      </c>
    </row>
    <row r="76" spans="1:5" x14ac:dyDescent="0.2">
      <c r="A76" s="83" t="s">
        <v>99</v>
      </c>
      <c r="B76" s="83" t="s">
        <v>901</v>
      </c>
      <c r="C76" s="187" t="str">
        <f t="shared" si="0"/>
        <v>F712531102619/RU12</v>
      </c>
      <c r="D76" s="185" t="s">
        <v>885</v>
      </c>
      <c r="E76" s="186">
        <v>30410</v>
      </c>
    </row>
    <row r="77" spans="1:5" x14ac:dyDescent="0.2">
      <c r="A77" s="83" t="s">
        <v>99</v>
      </c>
      <c r="B77" s="83" t="s">
        <v>903</v>
      </c>
      <c r="C77" s="187" t="str">
        <f t="shared" si="0"/>
        <v>F714531402619/RU12</v>
      </c>
      <c r="D77" s="185" t="s">
        <v>885</v>
      </c>
      <c r="E77" s="186">
        <v>29490</v>
      </c>
    </row>
    <row r="78" spans="1:5" x14ac:dyDescent="0.2">
      <c r="A78" s="83" t="s">
        <v>626</v>
      </c>
      <c r="B78" s="83" t="s">
        <v>896</v>
      </c>
      <c r="C78" s="187" t="str">
        <f t="shared" si="0"/>
        <v>F712421252119/RU18</v>
      </c>
      <c r="D78" s="185" t="s">
        <v>883</v>
      </c>
      <c r="E78" s="186">
        <v>42590</v>
      </c>
    </row>
    <row r="79" spans="1:5" x14ac:dyDescent="0.2">
      <c r="A79" s="83" t="s">
        <v>626</v>
      </c>
      <c r="B79" s="83" t="s">
        <v>899</v>
      </c>
      <c r="C79" s="187" t="str">
        <f t="shared" si="0"/>
        <v>F712531252419/RU18</v>
      </c>
      <c r="D79" s="185" t="s">
        <v>884</v>
      </c>
      <c r="E79" s="186">
        <v>34140</v>
      </c>
    </row>
    <row r="80" spans="1:5" x14ac:dyDescent="0.2">
      <c r="A80" s="83" t="s">
        <v>626</v>
      </c>
      <c r="B80" s="83" t="s">
        <v>879</v>
      </c>
      <c r="C80" s="187" t="str">
        <f t="shared" si="0"/>
        <v>F712531402619/RU18</v>
      </c>
      <c r="D80" s="185" t="s">
        <v>885</v>
      </c>
      <c r="E80" s="186">
        <v>31000</v>
      </c>
    </row>
    <row r="81" spans="1:5" x14ac:dyDescent="0.2">
      <c r="A81" s="83" t="s">
        <v>626</v>
      </c>
      <c r="B81" s="83" t="s">
        <v>328</v>
      </c>
      <c r="C81" s="187" t="str">
        <f t="shared" si="0"/>
        <v>F712421252151/RU18</v>
      </c>
      <c r="D81" s="185" t="s">
        <v>857</v>
      </c>
      <c r="E81" s="186">
        <v>39970</v>
      </c>
    </row>
    <row r="82" spans="1:5" x14ac:dyDescent="0.2">
      <c r="A82" s="83" t="s">
        <v>626</v>
      </c>
      <c r="B82" s="83" t="s">
        <v>554</v>
      </c>
      <c r="C82" s="187" t="str">
        <f t="shared" si="0"/>
        <v>F712531402451/RU18</v>
      </c>
      <c r="D82" s="185" t="s">
        <v>776</v>
      </c>
      <c r="E82" s="186">
        <v>31590</v>
      </c>
    </row>
    <row r="83" spans="1:5" x14ac:dyDescent="0.2">
      <c r="A83" s="83" t="s">
        <v>626</v>
      </c>
      <c r="B83" s="83" t="s">
        <v>365</v>
      </c>
      <c r="C83" s="187" t="str">
        <f t="shared" si="0"/>
        <v>F712531402651/RU18</v>
      </c>
      <c r="D83" s="185" t="s">
        <v>856</v>
      </c>
      <c r="E83" s="186">
        <v>29010</v>
      </c>
    </row>
    <row r="84" spans="1:5" x14ac:dyDescent="0.2">
      <c r="A84" s="206" t="s">
        <v>223</v>
      </c>
      <c r="B84" s="206" t="s">
        <v>594</v>
      </c>
      <c r="C84" s="206"/>
      <c r="D84" s="207" t="s">
        <v>830</v>
      </c>
      <c r="E84" s="208"/>
    </row>
    <row r="85" spans="1:5" x14ac:dyDescent="0.2">
      <c r="A85" s="83" t="s">
        <v>2</v>
      </c>
      <c r="B85" s="83" t="s">
        <v>643</v>
      </c>
      <c r="C85" s="187" t="str">
        <f t="shared" si="0"/>
        <v>F712421253166/RU10</v>
      </c>
      <c r="D85" s="185" t="s">
        <v>859</v>
      </c>
      <c r="E85" s="186">
        <v>41320</v>
      </c>
    </row>
    <row r="86" spans="1:5" x14ac:dyDescent="0.2">
      <c r="A86" s="83" t="s">
        <v>99</v>
      </c>
      <c r="B86" s="83" t="s">
        <v>659</v>
      </c>
      <c r="C86" s="187" t="str">
        <f t="shared" si="0"/>
        <v>F714421253166/RU12</v>
      </c>
      <c r="D86" s="185" t="s">
        <v>859</v>
      </c>
      <c r="E86" s="186">
        <v>40770</v>
      </c>
    </row>
    <row r="87" spans="1:5" x14ac:dyDescent="0.2">
      <c r="A87" s="83" t="s">
        <v>2</v>
      </c>
      <c r="B87" s="83" t="s">
        <v>644</v>
      </c>
      <c r="C87" s="187" t="str">
        <f t="shared" si="0"/>
        <v>F712531253366/RU10</v>
      </c>
      <c r="D87" s="185" t="s">
        <v>864</v>
      </c>
      <c r="E87" s="186">
        <v>34360</v>
      </c>
    </row>
    <row r="88" spans="1:5" x14ac:dyDescent="0.2">
      <c r="A88" s="83" t="s">
        <v>2</v>
      </c>
      <c r="B88" s="83" t="s">
        <v>646</v>
      </c>
      <c r="C88" s="187" t="str">
        <f t="shared" si="0"/>
        <v>F712421253178/RU10</v>
      </c>
      <c r="D88" s="185" t="s">
        <v>860</v>
      </c>
      <c r="E88" s="186">
        <v>37960</v>
      </c>
    </row>
    <row r="89" spans="1:5" x14ac:dyDescent="0.2">
      <c r="A89" s="83" t="s">
        <v>2</v>
      </c>
      <c r="B89" s="83" t="s">
        <v>648</v>
      </c>
      <c r="C89" s="187" t="str">
        <f t="shared" si="0"/>
        <v>F712531253398/RU10</v>
      </c>
      <c r="D89" s="185" t="s">
        <v>862</v>
      </c>
      <c r="E89" s="186">
        <v>30810</v>
      </c>
    </row>
    <row r="90" spans="1:5" x14ac:dyDescent="0.2">
      <c r="A90" s="83" t="s">
        <v>2</v>
      </c>
      <c r="B90" s="83" t="s">
        <v>649</v>
      </c>
      <c r="C90" s="187" t="str">
        <f t="shared" si="0"/>
        <v>F712531403366/RU10</v>
      </c>
      <c r="D90" s="185" t="s">
        <v>864</v>
      </c>
      <c r="E90" s="186">
        <v>34040</v>
      </c>
    </row>
    <row r="91" spans="1:5" x14ac:dyDescent="0.2">
      <c r="A91" s="83" t="s">
        <v>2</v>
      </c>
      <c r="B91" s="83" t="s">
        <v>650</v>
      </c>
      <c r="C91" s="187" t="str">
        <f t="shared" ref="C91:C141" si="1">CONCATENATE(B91,"/",A91)</f>
        <v>F712421403166/RU10</v>
      </c>
      <c r="D91" s="185" t="s">
        <v>859</v>
      </c>
      <c r="E91" s="186">
        <v>41000</v>
      </c>
    </row>
    <row r="92" spans="1:5" x14ac:dyDescent="0.2">
      <c r="A92" s="83" t="s">
        <v>2</v>
      </c>
      <c r="B92" s="83" t="s">
        <v>652</v>
      </c>
      <c r="C92" s="187" t="str">
        <f t="shared" si="1"/>
        <v>F712421403130/RU10</v>
      </c>
      <c r="D92" s="185" t="s">
        <v>875</v>
      </c>
      <c r="E92" s="186">
        <v>36800</v>
      </c>
    </row>
    <row r="93" spans="1:5" x14ac:dyDescent="0.2">
      <c r="A93" s="83" t="s">
        <v>2</v>
      </c>
      <c r="B93" s="83" t="s">
        <v>653</v>
      </c>
      <c r="C93" s="187" t="str">
        <f t="shared" si="1"/>
        <v>F712531403230/RU10</v>
      </c>
      <c r="D93" s="185" t="s">
        <v>916</v>
      </c>
      <c r="E93" s="186">
        <v>34300</v>
      </c>
    </row>
    <row r="94" spans="1:5" x14ac:dyDescent="0.2">
      <c r="A94" s="83" t="s">
        <v>2</v>
      </c>
      <c r="B94" s="198" t="s">
        <v>654</v>
      </c>
      <c r="C94" s="187" t="str">
        <f t="shared" si="1"/>
        <v>F712531403330/RU10</v>
      </c>
      <c r="D94" s="185" t="s">
        <v>917</v>
      </c>
      <c r="E94" s="186">
        <v>33800</v>
      </c>
    </row>
    <row r="95" spans="1:5" x14ac:dyDescent="0.2">
      <c r="A95" s="83" t="s">
        <v>2</v>
      </c>
      <c r="B95" s="83" t="s">
        <v>655</v>
      </c>
      <c r="C95" s="187" t="str">
        <f t="shared" si="1"/>
        <v>F712531403340/RU10</v>
      </c>
      <c r="D95" s="185" t="s">
        <v>918</v>
      </c>
      <c r="E95" s="186">
        <v>30800</v>
      </c>
    </row>
    <row r="96" spans="1:5" x14ac:dyDescent="0.2">
      <c r="A96" s="83" t="s">
        <v>99</v>
      </c>
      <c r="B96" s="83" t="s">
        <v>656</v>
      </c>
      <c r="C96" s="187" t="str">
        <f t="shared" si="1"/>
        <v>F714421253178/RU12</v>
      </c>
      <c r="D96" s="185" t="s">
        <v>860</v>
      </c>
      <c r="E96" s="186">
        <v>37320</v>
      </c>
    </row>
    <row r="97" spans="1:5" x14ac:dyDescent="0.2">
      <c r="A97" s="83" t="s">
        <v>99</v>
      </c>
      <c r="B97" s="83" t="s">
        <v>657</v>
      </c>
      <c r="C97" s="187" t="str">
        <f t="shared" si="1"/>
        <v>F714521253278/RU12</v>
      </c>
      <c r="D97" s="185" t="s">
        <v>861</v>
      </c>
      <c r="E97" s="186">
        <v>32560</v>
      </c>
    </row>
    <row r="98" spans="1:5" x14ac:dyDescent="0.2">
      <c r="A98" s="83" t="s">
        <v>99</v>
      </c>
      <c r="B98" s="83" t="s">
        <v>658</v>
      </c>
      <c r="C98" s="187" t="str">
        <f t="shared" si="1"/>
        <v>F714531253398/RU12</v>
      </c>
      <c r="D98" s="185" t="s">
        <v>862</v>
      </c>
      <c r="E98" s="186">
        <v>30370</v>
      </c>
    </row>
    <row r="99" spans="1:5" x14ac:dyDescent="0.2">
      <c r="A99" s="83" t="s">
        <v>99</v>
      </c>
      <c r="B99" s="83" t="s">
        <v>660</v>
      </c>
      <c r="C99" s="187" t="str">
        <f t="shared" si="1"/>
        <v>F714521253266/RU12</v>
      </c>
      <c r="D99" s="185" t="s">
        <v>863</v>
      </c>
      <c r="E99" s="186">
        <v>35920</v>
      </c>
    </row>
    <row r="100" spans="1:5" x14ac:dyDescent="0.2">
      <c r="A100" s="83" t="s">
        <v>99</v>
      </c>
      <c r="B100" s="83" t="s">
        <v>661</v>
      </c>
      <c r="C100" s="187" t="str">
        <f t="shared" si="1"/>
        <v>F714531253366/RU12</v>
      </c>
      <c r="D100" s="185" t="s">
        <v>864</v>
      </c>
      <c r="E100" s="186">
        <v>33340</v>
      </c>
    </row>
    <row r="101" spans="1:5" x14ac:dyDescent="0.2">
      <c r="A101" s="83" t="s">
        <v>2</v>
      </c>
      <c r="B101" s="198" t="s">
        <v>662</v>
      </c>
      <c r="C101" s="187" t="str">
        <f t="shared" si="1"/>
        <v>F712421103166/RU10</v>
      </c>
      <c r="D101" s="185" t="s">
        <v>859</v>
      </c>
      <c r="E101" s="186">
        <v>41920</v>
      </c>
    </row>
    <row r="102" spans="1:5" x14ac:dyDescent="0.2">
      <c r="A102" s="83" t="s">
        <v>99</v>
      </c>
      <c r="B102" s="198" t="s">
        <v>662</v>
      </c>
      <c r="C102" s="187" t="str">
        <f t="shared" si="1"/>
        <v>F712421103166/RU12</v>
      </c>
      <c r="D102" s="185" t="s">
        <v>859</v>
      </c>
      <c r="E102" s="186">
        <v>41370</v>
      </c>
    </row>
    <row r="103" spans="1:5" x14ac:dyDescent="0.2">
      <c r="A103" s="83" t="s">
        <v>626</v>
      </c>
      <c r="B103" s="198" t="s">
        <v>326</v>
      </c>
      <c r="C103" s="187" t="str">
        <f t="shared" si="1"/>
        <v>F712301253285/RU18</v>
      </c>
      <c r="D103" s="185" t="s">
        <v>748</v>
      </c>
      <c r="E103" s="186">
        <v>72200</v>
      </c>
    </row>
    <row r="104" spans="1:5" x14ac:dyDescent="0.2">
      <c r="A104" s="198" t="s">
        <v>2</v>
      </c>
      <c r="B104" s="198" t="s">
        <v>326</v>
      </c>
      <c r="C104" s="187" t="str">
        <f t="shared" si="1"/>
        <v>F712301253285/RU10</v>
      </c>
      <c r="D104" s="185" t="s">
        <v>748</v>
      </c>
      <c r="E104" s="186">
        <v>71700</v>
      </c>
    </row>
    <row r="105" spans="1:5" x14ac:dyDescent="0.2">
      <c r="A105" s="83" t="s">
        <v>99</v>
      </c>
      <c r="B105" s="198" t="s">
        <v>326</v>
      </c>
      <c r="C105" s="187" t="str">
        <f t="shared" si="1"/>
        <v>F712301253285/RU12</v>
      </c>
      <c r="D105" s="185" t="s">
        <v>748</v>
      </c>
      <c r="E105" s="186">
        <v>72200</v>
      </c>
    </row>
    <row r="106" spans="1:5" x14ac:dyDescent="0.2">
      <c r="A106" s="198" t="s">
        <v>2</v>
      </c>
      <c r="B106" s="198" t="s">
        <v>562</v>
      </c>
      <c r="C106" s="187" t="str">
        <f t="shared" si="1"/>
        <v>F712301103285/RU10</v>
      </c>
      <c r="D106" s="185" t="s">
        <v>748</v>
      </c>
      <c r="E106" s="186">
        <v>72300</v>
      </c>
    </row>
    <row r="107" spans="1:5" x14ac:dyDescent="0.2">
      <c r="A107" s="198" t="s">
        <v>99</v>
      </c>
      <c r="B107" s="198" t="s">
        <v>562</v>
      </c>
      <c r="C107" s="187" t="str">
        <f t="shared" si="1"/>
        <v>F712301103285/RU12</v>
      </c>
      <c r="D107" s="185" t="s">
        <v>748</v>
      </c>
      <c r="E107" s="186">
        <v>72800</v>
      </c>
    </row>
    <row r="108" spans="1:5" x14ac:dyDescent="0.2">
      <c r="A108" s="83" t="s">
        <v>2</v>
      </c>
      <c r="B108" s="83" t="s">
        <v>694</v>
      </c>
      <c r="C108" s="187" t="str">
        <f t="shared" si="1"/>
        <v>F712531253266/RU10</v>
      </c>
      <c r="D108" s="185" t="s">
        <v>863</v>
      </c>
      <c r="E108" s="186">
        <v>36130</v>
      </c>
    </row>
    <row r="109" spans="1:5" x14ac:dyDescent="0.2">
      <c r="A109" s="83" t="s">
        <v>2</v>
      </c>
      <c r="B109" s="83" t="s">
        <v>695</v>
      </c>
      <c r="C109" s="187" t="str">
        <f t="shared" si="1"/>
        <v>F712531253278/RU10</v>
      </c>
      <c r="D109" s="185" t="s">
        <v>861</v>
      </c>
      <c r="E109" s="186">
        <v>33090</v>
      </c>
    </row>
    <row r="110" spans="1:5" x14ac:dyDescent="0.2">
      <c r="A110" s="198" t="s">
        <v>2</v>
      </c>
      <c r="B110" s="198" t="s">
        <v>696</v>
      </c>
      <c r="C110" s="187" t="str">
        <f t="shared" si="1"/>
        <v>F712531403266/RU10</v>
      </c>
      <c r="D110" s="185" t="s">
        <v>863</v>
      </c>
      <c r="E110" s="186">
        <v>35810</v>
      </c>
    </row>
    <row r="111" spans="1:5" x14ac:dyDescent="0.2">
      <c r="A111" s="83" t="s">
        <v>2</v>
      </c>
      <c r="B111" s="83" t="s">
        <v>735</v>
      </c>
      <c r="C111" s="187" t="str">
        <f t="shared" si="1"/>
        <v>F712531103266/RU10</v>
      </c>
      <c r="D111" s="185" t="s">
        <v>863</v>
      </c>
      <c r="E111" s="186">
        <v>36730</v>
      </c>
    </row>
    <row r="112" spans="1:5" x14ac:dyDescent="0.2">
      <c r="A112" s="198" t="s">
        <v>626</v>
      </c>
      <c r="B112" s="198" t="s">
        <v>662</v>
      </c>
      <c r="C112" s="187" t="str">
        <f t="shared" si="1"/>
        <v>F712421103166/RU18</v>
      </c>
      <c r="D112" s="185" t="s">
        <v>859</v>
      </c>
      <c r="E112" s="186">
        <v>43020</v>
      </c>
    </row>
    <row r="113" spans="1:5" x14ac:dyDescent="0.2">
      <c r="A113" s="198" t="s">
        <v>2</v>
      </c>
      <c r="B113" s="198" t="s">
        <v>811</v>
      </c>
      <c r="C113" s="187" t="str">
        <f t="shared" si="1"/>
        <v>F712301403301/RU10</v>
      </c>
      <c r="D113" s="185" t="s">
        <v>957</v>
      </c>
      <c r="E113" s="186">
        <v>67070</v>
      </c>
    </row>
    <row r="114" spans="1:5" x14ac:dyDescent="0.2">
      <c r="A114" s="198" t="s">
        <v>626</v>
      </c>
      <c r="B114" s="198" t="s">
        <v>811</v>
      </c>
      <c r="C114" s="187" t="str">
        <f t="shared" si="1"/>
        <v>F712301403301/RU18</v>
      </c>
      <c r="D114" s="185" t="s">
        <v>957</v>
      </c>
      <c r="E114" s="186">
        <v>67570</v>
      </c>
    </row>
    <row r="115" spans="1:5" x14ac:dyDescent="0.2">
      <c r="A115" s="198" t="s">
        <v>2</v>
      </c>
      <c r="B115" s="198" t="s">
        <v>812</v>
      </c>
      <c r="C115" s="187" t="str">
        <f t="shared" si="1"/>
        <v>F712301403117/RU10</v>
      </c>
      <c r="D115" s="185" t="s">
        <v>958</v>
      </c>
      <c r="E115" s="186">
        <v>83500</v>
      </c>
    </row>
    <row r="116" spans="1:5" x14ac:dyDescent="0.2">
      <c r="A116" s="198" t="s">
        <v>626</v>
      </c>
      <c r="B116" s="198" t="s">
        <v>812</v>
      </c>
      <c r="C116" s="187" t="str">
        <f t="shared" si="1"/>
        <v>F712301403117/RU18</v>
      </c>
      <c r="D116" s="185" t="s">
        <v>958</v>
      </c>
      <c r="E116" s="186">
        <v>84000</v>
      </c>
    </row>
    <row r="117" spans="1:5" x14ac:dyDescent="0.2">
      <c r="A117" s="83" t="s">
        <v>99</v>
      </c>
      <c r="B117" s="83" t="s">
        <v>604</v>
      </c>
      <c r="C117" s="187" t="str">
        <f t="shared" si="1"/>
        <v>F712201403279/RU12</v>
      </c>
      <c r="D117" s="185" t="s">
        <v>750</v>
      </c>
      <c r="E117" s="186">
        <v>95700</v>
      </c>
    </row>
    <row r="118" spans="1:5" x14ac:dyDescent="0.2">
      <c r="A118" s="83" t="s">
        <v>99</v>
      </c>
      <c r="B118" s="198" t="s">
        <v>872</v>
      </c>
      <c r="C118" s="187" t="str">
        <f t="shared" si="1"/>
        <v>F714421253065/RU12</v>
      </c>
      <c r="D118" s="185" t="s">
        <v>874</v>
      </c>
      <c r="E118" s="186">
        <v>44740</v>
      </c>
    </row>
    <row r="119" spans="1:5" x14ac:dyDescent="0.2">
      <c r="A119" s="83" t="s">
        <v>626</v>
      </c>
      <c r="B119" s="83" t="s">
        <v>562</v>
      </c>
      <c r="C119" s="187" t="str">
        <f t="shared" si="1"/>
        <v>F712301103285/RU18</v>
      </c>
      <c r="D119" s="185" t="s">
        <v>748</v>
      </c>
      <c r="E119" s="186">
        <v>72800</v>
      </c>
    </row>
    <row r="120" spans="1:5" x14ac:dyDescent="0.2">
      <c r="A120" s="83" t="s">
        <v>2</v>
      </c>
      <c r="B120" s="83" t="s">
        <v>835</v>
      </c>
      <c r="C120" s="187" t="str">
        <f t="shared" si="1"/>
        <v>F712421253065/RU10</v>
      </c>
      <c r="D120" s="185" t="s">
        <v>874</v>
      </c>
      <c r="E120" s="186">
        <v>45020</v>
      </c>
    </row>
    <row r="121" spans="1:5" x14ac:dyDescent="0.2">
      <c r="A121" s="83" t="s">
        <v>626</v>
      </c>
      <c r="B121" s="83" t="s">
        <v>835</v>
      </c>
      <c r="C121" s="187" t="str">
        <f t="shared" si="1"/>
        <v>F712421253065/RU18</v>
      </c>
      <c r="D121" s="185" t="s">
        <v>874</v>
      </c>
      <c r="E121" s="186">
        <v>46120</v>
      </c>
    </row>
    <row r="122" spans="1:5" x14ac:dyDescent="0.2">
      <c r="A122" s="83" t="s">
        <v>2</v>
      </c>
      <c r="B122" s="83" t="s">
        <v>886</v>
      </c>
      <c r="C122" s="187" t="str">
        <f t="shared" si="1"/>
        <v>F712421403100/RU10</v>
      </c>
      <c r="D122" s="185" t="s">
        <v>892</v>
      </c>
      <c r="E122" s="186">
        <v>43770</v>
      </c>
    </row>
    <row r="123" spans="1:5" x14ac:dyDescent="0.2">
      <c r="A123" s="83" t="s">
        <v>2</v>
      </c>
      <c r="B123" s="83" t="s">
        <v>888</v>
      </c>
      <c r="C123" s="187" t="str">
        <f t="shared" si="1"/>
        <v>F712531403300/RU10</v>
      </c>
      <c r="D123" s="185" t="s">
        <v>894</v>
      </c>
      <c r="E123" s="186">
        <v>36520</v>
      </c>
    </row>
    <row r="124" spans="1:5" x14ac:dyDescent="0.2">
      <c r="A124" s="83" t="s">
        <v>99</v>
      </c>
      <c r="B124" s="83" t="s">
        <v>889</v>
      </c>
      <c r="C124" s="187" t="str">
        <f t="shared" si="1"/>
        <v>F714421253100/RU12</v>
      </c>
      <c r="D124" s="185" t="s">
        <v>892</v>
      </c>
      <c r="E124" s="186">
        <v>43960</v>
      </c>
    </row>
    <row r="125" spans="1:5" x14ac:dyDescent="0.2">
      <c r="A125" s="83" t="s">
        <v>99</v>
      </c>
      <c r="B125" s="83" t="s">
        <v>890</v>
      </c>
      <c r="C125" s="187" t="str">
        <f t="shared" si="1"/>
        <v>F714531253200/RU12</v>
      </c>
      <c r="D125" s="185" t="s">
        <v>893</v>
      </c>
      <c r="E125" s="186">
        <v>38740</v>
      </c>
    </row>
    <row r="126" spans="1:5" x14ac:dyDescent="0.2">
      <c r="A126" s="83" t="s">
        <v>99</v>
      </c>
      <c r="B126" s="83" t="s">
        <v>891</v>
      </c>
      <c r="C126" s="187" t="str">
        <f t="shared" si="1"/>
        <v>F714531253300/RU12</v>
      </c>
      <c r="D126" s="185" t="s">
        <v>894</v>
      </c>
      <c r="E126" s="186">
        <v>35940</v>
      </c>
    </row>
    <row r="127" spans="1:5" x14ac:dyDescent="0.2">
      <c r="A127" s="83" t="s">
        <v>2</v>
      </c>
      <c r="B127" s="83" t="s">
        <v>905</v>
      </c>
      <c r="C127" s="187" t="str">
        <f t="shared" si="1"/>
        <v>F712421253100/RU10</v>
      </c>
      <c r="D127" s="185" t="s">
        <v>892</v>
      </c>
      <c r="E127" s="186">
        <v>44090</v>
      </c>
    </row>
    <row r="128" spans="1:5" x14ac:dyDescent="0.2">
      <c r="A128" s="83" t="s">
        <v>2</v>
      </c>
      <c r="B128" s="83" t="s">
        <v>908</v>
      </c>
      <c r="C128" s="187" t="str">
        <f t="shared" si="1"/>
        <v>F712531253200/RU10</v>
      </c>
      <c r="D128" s="185" t="s">
        <v>893</v>
      </c>
      <c r="E128" s="186">
        <v>38760</v>
      </c>
    </row>
    <row r="129" spans="1:5" x14ac:dyDescent="0.2">
      <c r="A129" s="83" t="s">
        <v>2</v>
      </c>
      <c r="B129" s="83" t="s">
        <v>911</v>
      </c>
      <c r="C129" s="187" t="str">
        <f t="shared" si="1"/>
        <v>F712531253300/RU10</v>
      </c>
      <c r="D129" s="185" t="s">
        <v>894</v>
      </c>
      <c r="E129" s="186">
        <v>36840</v>
      </c>
    </row>
    <row r="130" spans="1:5" x14ac:dyDescent="0.2">
      <c r="A130" s="83" t="s">
        <v>99</v>
      </c>
      <c r="B130" s="83" t="s">
        <v>904</v>
      </c>
      <c r="C130" s="187" t="str">
        <f t="shared" si="1"/>
        <v>F712421103100/RU12</v>
      </c>
      <c r="D130" s="185" t="s">
        <v>892</v>
      </c>
      <c r="E130" s="186">
        <v>44560</v>
      </c>
    </row>
    <row r="131" spans="1:5" x14ac:dyDescent="0.2">
      <c r="A131" s="83" t="s">
        <v>99</v>
      </c>
      <c r="B131" s="83" t="s">
        <v>907</v>
      </c>
      <c r="C131" s="187" t="str">
        <f t="shared" si="1"/>
        <v>F712531103200/RU12</v>
      </c>
      <c r="D131" s="185" t="s">
        <v>893</v>
      </c>
      <c r="E131" s="186">
        <v>39340</v>
      </c>
    </row>
    <row r="132" spans="1:5" x14ac:dyDescent="0.2">
      <c r="A132" s="83" t="s">
        <v>99</v>
      </c>
      <c r="B132" s="83" t="s">
        <v>910</v>
      </c>
      <c r="C132" s="187" t="str">
        <f t="shared" si="1"/>
        <v>F712531103300/RU12</v>
      </c>
      <c r="D132" s="185" t="s">
        <v>894</v>
      </c>
      <c r="E132" s="186">
        <v>36540</v>
      </c>
    </row>
    <row r="133" spans="1:5" x14ac:dyDescent="0.2">
      <c r="A133" s="83" t="s">
        <v>626</v>
      </c>
      <c r="B133" s="83" t="s">
        <v>905</v>
      </c>
      <c r="C133" s="187" t="str">
        <f t="shared" si="1"/>
        <v>F712421253100/RU18</v>
      </c>
      <c r="D133" s="185" t="s">
        <v>892</v>
      </c>
      <c r="E133" s="186">
        <v>45190</v>
      </c>
    </row>
    <row r="134" spans="1:5" x14ac:dyDescent="0.2">
      <c r="A134" s="83" t="s">
        <v>626</v>
      </c>
      <c r="B134" s="83" t="s">
        <v>908</v>
      </c>
      <c r="C134" s="187" t="str">
        <f t="shared" si="1"/>
        <v>F712531253200/RU18</v>
      </c>
      <c r="D134" s="185" t="s">
        <v>893</v>
      </c>
      <c r="E134" s="186">
        <v>39860</v>
      </c>
    </row>
    <row r="135" spans="1:5" x14ac:dyDescent="0.2">
      <c r="A135" s="83" t="s">
        <v>626</v>
      </c>
      <c r="B135" s="83" t="s">
        <v>911</v>
      </c>
      <c r="C135" s="187" t="str">
        <f t="shared" si="1"/>
        <v>F712531253300/RU18</v>
      </c>
      <c r="D135" s="185" t="s">
        <v>894</v>
      </c>
      <c r="E135" s="186">
        <v>37940</v>
      </c>
    </row>
    <row r="136" spans="1:5" x14ac:dyDescent="0.2">
      <c r="A136" s="83" t="s">
        <v>626</v>
      </c>
      <c r="B136" s="83" t="s">
        <v>910</v>
      </c>
      <c r="C136" s="187" t="str">
        <f t="shared" si="1"/>
        <v>F712531103300/RU18</v>
      </c>
      <c r="D136" s="185" t="s">
        <v>894</v>
      </c>
      <c r="E136" s="186">
        <v>38540</v>
      </c>
    </row>
    <row r="137" spans="1:5" x14ac:dyDescent="0.2">
      <c r="A137" s="83" t="s">
        <v>2</v>
      </c>
      <c r="B137" s="83" t="s">
        <v>925</v>
      </c>
      <c r="C137" s="187" t="str">
        <f t="shared" si="1"/>
        <v>F712301403250/RU10</v>
      </c>
      <c r="D137" s="185" t="s">
        <v>928</v>
      </c>
      <c r="E137" s="186">
        <v>101110</v>
      </c>
    </row>
    <row r="138" spans="1:5" x14ac:dyDescent="0.2">
      <c r="A138" s="83" t="s">
        <v>2</v>
      </c>
      <c r="B138" s="83" t="s">
        <v>606</v>
      </c>
      <c r="C138" s="187" t="str">
        <f t="shared" si="1"/>
        <v>F712301403115/RU10</v>
      </c>
      <c r="D138" s="185" t="s">
        <v>827</v>
      </c>
      <c r="E138" s="186">
        <v>108150</v>
      </c>
    </row>
    <row r="139" spans="1:5" x14ac:dyDescent="0.2">
      <c r="A139" s="83" t="s">
        <v>626</v>
      </c>
      <c r="B139" s="83" t="s">
        <v>643</v>
      </c>
      <c r="C139" s="187" t="str">
        <f t="shared" si="1"/>
        <v>F712421253166/RU18</v>
      </c>
      <c r="D139" s="185" t="s">
        <v>859</v>
      </c>
      <c r="E139" s="186">
        <v>42420</v>
      </c>
    </row>
    <row r="140" spans="1:5" x14ac:dyDescent="0.2">
      <c r="A140" s="83" t="s">
        <v>626</v>
      </c>
      <c r="B140" s="83" t="s">
        <v>644</v>
      </c>
      <c r="C140" s="187" t="str">
        <f t="shared" si="1"/>
        <v>F712531253366/RU18</v>
      </c>
      <c r="D140" s="185" t="s">
        <v>864</v>
      </c>
      <c r="E140" s="186">
        <v>35460</v>
      </c>
    </row>
    <row r="141" spans="1:5" x14ac:dyDescent="0.2">
      <c r="A141" s="83" t="s">
        <v>626</v>
      </c>
      <c r="B141" s="83" t="s">
        <v>646</v>
      </c>
      <c r="C141" s="187" t="str">
        <f t="shared" si="1"/>
        <v>F712421253178/RU18</v>
      </c>
      <c r="D141" s="185" t="s">
        <v>860</v>
      </c>
      <c r="E141" s="186">
        <v>39060</v>
      </c>
    </row>
    <row r="142" spans="1:5" x14ac:dyDescent="0.2">
      <c r="A142" s="83" t="s">
        <v>626</v>
      </c>
      <c r="B142" s="83" t="s">
        <v>648</v>
      </c>
      <c r="C142" s="187" t="str">
        <f t="shared" ref="C142:C144" si="2">CONCATENATE(B142,"/",A142)</f>
        <v>F712531253398/RU18</v>
      </c>
      <c r="D142" s="185" t="s">
        <v>862</v>
      </c>
      <c r="E142" s="186">
        <v>31910</v>
      </c>
    </row>
    <row r="143" spans="1:5" x14ac:dyDescent="0.2">
      <c r="A143" s="83" t="s">
        <v>626</v>
      </c>
      <c r="B143" s="83" t="s">
        <v>694</v>
      </c>
      <c r="C143" s="187" t="str">
        <f t="shared" si="2"/>
        <v>F712531253266/RU18</v>
      </c>
      <c r="D143" s="185" t="s">
        <v>863</v>
      </c>
      <c r="E143" s="186">
        <v>37230</v>
      </c>
    </row>
    <row r="144" spans="1:5" x14ac:dyDescent="0.2">
      <c r="A144" s="83" t="s">
        <v>626</v>
      </c>
      <c r="B144" s="83" t="s">
        <v>695</v>
      </c>
      <c r="C144" s="187" t="str">
        <f t="shared" si="2"/>
        <v>F712531253278/RU18</v>
      </c>
      <c r="D144" s="185" t="s">
        <v>861</v>
      </c>
      <c r="E144" s="186">
        <v>34190</v>
      </c>
    </row>
    <row r="145" spans="1:5" x14ac:dyDescent="0.2">
      <c r="A145" s="206" t="s">
        <v>223</v>
      </c>
      <c r="B145" s="206" t="s">
        <v>594</v>
      </c>
      <c r="C145" s="206"/>
      <c r="D145" s="207" t="s">
        <v>831</v>
      </c>
      <c r="E145" s="208"/>
    </row>
    <row r="146" spans="1:5" x14ac:dyDescent="0.2">
      <c r="A146" s="83" t="s">
        <v>2</v>
      </c>
      <c r="B146" s="83" t="s">
        <v>691</v>
      </c>
      <c r="C146" s="187" t="str">
        <f t="shared" ref="C146:C176" si="3">CONCATENATE(B146,"/",A146)</f>
        <v>F712421104151/RU10</v>
      </c>
      <c r="D146" s="185" t="s">
        <v>930</v>
      </c>
      <c r="E146" s="186">
        <v>36210</v>
      </c>
    </row>
    <row r="147" spans="1:5" x14ac:dyDescent="0.2">
      <c r="A147" s="83" t="s">
        <v>2</v>
      </c>
      <c r="B147" s="83" t="s">
        <v>332</v>
      </c>
      <c r="C147" s="187" t="str">
        <f t="shared" si="3"/>
        <v>F712421254161/RU10</v>
      </c>
      <c r="D147" s="185" t="s">
        <v>959</v>
      </c>
      <c r="E147" s="186">
        <v>45190</v>
      </c>
    </row>
    <row r="148" spans="1:5" x14ac:dyDescent="0.2">
      <c r="A148" s="83" t="s">
        <v>2</v>
      </c>
      <c r="B148" s="83" t="s">
        <v>629</v>
      </c>
      <c r="C148" s="187" t="str">
        <f t="shared" si="3"/>
        <v>F712421254151/RU10</v>
      </c>
      <c r="D148" s="185" t="s">
        <v>930</v>
      </c>
      <c r="E148" s="186">
        <v>35610</v>
      </c>
    </row>
    <row r="149" spans="1:5" x14ac:dyDescent="0.2">
      <c r="A149" s="83" t="s">
        <v>99</v>
      </c>
      <c r="B149" s="83" t="s">
        <v>617</v>
      </c>
      <c r="C149" s="187" t="str">
        <f t="shared" si="3"/>
        <v>F714531254261/RU12</v>
      </c>
      <c r="D149" s="185" t="s">
        <v>960</v>
      </c>
      <c r="E149" s="186">
        <v>35370</v>
      </c>
    </row>
    <row r="150" spans="1:5" x14ac:dyDescent="0.2">
      <c r="A150" s="198" t="s">
        <v>99</v>
      </c>
      <c r="B150" s="83" t="s">
        <v>299</v>
      </c>
      <c r="C150" s="187" t="str">
        <f t="shared" si="3"/>
        <v>F714411254151/RU12</v>
      </c>
      <c r="D150" s="185" t="s">
        <v>930</v>
      </c>
      <c r="E150" s="186">
        <v>38820</v>
      </c>
    </row>
    <row r="151" spans="1:5" x14ac:dyDescent="0.2">
      <c r="A151" s="83" t="s">
        <v>99</v>
      </c>
      <c r="B151" s="83" t="s">
        <v>615</v>
      </c>
      <c r="C151" s="187" t="str">
        <f t="shared" si="3"/>
        <v>F714531254361/RU12</v>
      </c>
      <c r="D151" s="185" t="s">
        <v>866</v>
      </c>
      <c r="E151" s="186">
        <v>32610</v>
      </c>
    </row>
    <row r="152" spans="1:5" x14ac:dyDescent="0.2">
      <c r="A152" s="83" t="s">
        <v>2</v>
      </c>
      <c r="B152" s="83" t="s">
        <v>26</v>
      </c>
      <c r="C152" s="187" t="str">
        <f t="shared" si="3"/>
        <v>F712511254552/RU10</v>
      </c>
      <c r="D152" s="185" t="s">
        <v>323</v>
      </c>
      <c r="E152" s="186">
        <v>36090</v>
      </c>
    </row>
    <row r="153" spans="1:5" x14ac:dyDescent="0.2">
      <c r="A153" s="83" t="s">
        <v>2</v>
      </c>
      <c r="B153" s="83" t="s">
        <v>80</v>
      </c>
      <c r="C153" s="187" t="str">
        <f t="shared" si="3"/>
        <v>F712511404552/RU10</v>
      </c>
      <c r="D153" s="185" t="s">
        <v>323</v>
      </c>
      <c r="E153" s="186">
        <v>35770</v>
      </c>
    </row>
    <row r="154" spans="1:5" x14ac:dyDescent="0.2">
      <c r="A154" s="83" t="s">
        <v>99</v>
      </c>
      <c r="B154" s="83" t="s">
        <v>98</v>
      </c>
      <c r="C154" s="187" t="str">
        <f t="shared" si="3"/>
        <v>F714511254552/RU12</v>
      </c>
      <c r="D154" s="185" t="s">
        <v>961</v>
      </c>
      <c r="E154" s="186">
        <v>33950</v>
      </c>
    </row>
    <row r="155" spans="1:5" x14ac:dyDescent="0.2">
      <c r="A155" s="83" t="s">
        <v>2</v>
      </c>
      <c r="B155" s="83" t="s">
        <v>699</v>
      </c>
      <c r="C155" s="187" t="str">
        <f t="shared" si="3"/>
        <v>F712421254102/RU10</v>
      </c>
      <c r="D155" s="185" t="s">
        <v>867</v>
      </c>
      <c r="E155" s="186">
        <v>48650</v>
      </c>
    </row>
    <row r="156" spans="1:5" x14ac:dyDescent="0.2">
      <c r="A156" s="83" t="s">
        <v>2</v>
      </c>
      <c r="B156" s="83" t="s">
        <v>871</v>
      </c>
      <c r="C156" s="187" t="str">
        <f t="shared" si="3"/>
        <v>F712301404767/RU10</v>
      </c>
      <c r="D156" s="185" t="s">
        <v>937</v>
      </c>
      <c r="E156" s="186">
        <v>65380</v>
      </c>
    </row>
    <row r="157" spans="1:5" x14ac:dyDescent="0.2">
      <c r="A157" s="83" t="s">
        <v>99</v>
      </c>
      <c r="B157" s="83" t="s">
        <v>263</v>
      </c>
      <c r="C157" s="187" t="str">
        <f t="shared" si="3"/>
        <v>F714411254102/RU12</v>
      </c>
      <c r="D157" s="185" t="s">
        <v>867</v>
      </c>
      <c r="E157" s="186">
        <v>50680</v>
      </c>
    </row>
    <row r="158" spans="1:5" x14ac:dyDescent="0.2">
      <c r="A158" s="83" t="s">
        <v>2</v>
      </c>
      <c r="B158" s="83" t="s">
        <v>282</v>
      </c>
      <c r="C158" s="187" t="str">
        <f t="shared" si="3"/>
        <v>F712531404351/RU10</v>
      </c>
      <c r="D158" s="185" t="s">
        <v>868</v>
      </c>
      <c r="E158" s="186">
        <v>32340</v>
      </c>
    </row>
    <row r="159" spans="1:5" x14ac:dyDescent="0.2">
      <c r="A159" s="83" t="s">
        <v>2</v>
      </c>
      <c r="B159" s="83" t="s">
        <v>284</v>
      </c>
      <c r="C159" s="187" t="str">
        <f t="shared" si="3"/>
        <v>F712421404161/RU10</v>
      </c>
      <c r="D159" s="185" t="s">
        <v>959</v>
      </c>
      <c r="E159" s="186">
        <v>44870</v>
      </c>
    </row>
    <row r="160" spans="1:5" x14ac:dyDescent="0.2">
      <c r="A160" s="83" t="s">
        <v>2</v>
      </c>
      <c r="B160" s="83" t="s">
        <v>287</v>
      </c>
      <c r="C160" s="187" t="str">
        <f t="shared" si="3"/>
        <v>F712531404361/RU10</v>
      </c>
      <c r="D160" s="185" t="s">
        <v>866</v>
      </c>
      <c r="E160" s="186">
        <v>32270</v>
      </c>
    </row>
    <row r="161" spans="1:5" x14ac:dyDescent="0.2">
      <c r="A161" s="83" t="s">
        <v>2</v>
      </c>
      <c r="B161" s="83" t="s">
        <v>286</v>
      </c>
      <c r="C161" s="187" t="str">
        <f t="shared" si="3"/>
        <v>F712421404151/RU10</v>
      </c>
      <c r="D161" s="185" t="s">
        <v>930</v>
      </c>
      <c r="E161" s="186">
        <v>35290</v>
      </c>
    </row>
    <row r="162" spans="1:5" x14ac:dyDescent="0.2">
      <c r="A162" s="83" t="s">
        <v>2</v>
      </c>
      <c r="B162" s="83" t="s">
        <v>555</v>
      </c>
      <c r="C162" s="187" t="str">
        <f t="shared" si="3"/>
        <v>F712531404261/RU10</v>
      </c>
      <c r="D162" s="185" t="s">
        <v>960</v>
      </c>
      <c r="E162" s="186">
        <v>34160</v>
      </c>
    </row>
    <row r="163" spans="1:5" x14ac:dyDescent="0.2">
      <c r="A163" s="83" t="s">
        <v>99</v>
      </c>
      <c r="B163" s="83" t="s">
        <v>39</v>
      </c>
      <c r="C163" s="187" t="str">
        <f t="shared" si="3"/>
        <v>F714411254161/RU12</v>
      </c>
      <c r="D163" s="185" t="s">
        <v>959</v>
      </c>
      <c r="E163" s="186">
        <v>44350</v>
      </c>
    </row>
    <row r="164" spans="1:5" x14ac:dyDescent="0.2">
      <c r="A164" s="83" t="s">
        <v>2</v>
      </c>
      <c r="B164" s="83" t="s">
        <v>313</v>
      </c>
      <c r="C164" s="187" t="str">
        <f t="shared" si="3"/>
        <v>F712421104161/RU10</v>
      </c>
      <c r="D164" s="185" t="s">
        <v>959</v>
      </c>
      <c r="E164" s="186">
        <v>45790</v>
      </c>
    </row>
    <row r="165" spans="1:5" x14ac:dyDescent="0.2">
      <c r="A165" s="83" t="s">
        <v>99</v>
      </c>
      <c r="B165" s="83" t="s">
        <v>616</v>
      </c>
      <c r="C165" s="187" t="str">
        <f t="shared" si="3"/>
        <v>F714531254351/RU12</v>
      </c>
      <c r="D165" s="185" t="s">
        <v>868</v>
      </c>
      <c r="E165" s="186">
        <v>32300</v>
      </c>
    </row>
    <row r="166" spans="1:5" x14ac:dyDescent="0.2">
      <c r="A166" s="83" t="s">
        <v>626</v>
      </c>
      <c r="B166" s="83" t="s">
        <v>810</v>
      </c>
      <c r="C166" s="187" t="str">
        <f t="shared" si="3"/>
        <v>F712421104102/RU18</v>
      </c>
      <c r="D166" s="185" t="s">
        <v>867</v>
      </c>
      <c r="E166" s="186">
        <v>50350</v>
      </c>
    </row>
    <row r="167" spans="1:5" x14ac:dyDescent="0.2">
      <c r="A167" s="83" t="s">
        <v>2</v>
      </c>
      <c r="B167" s="83" t="s">
        <v>718</v>
      </c>
      <c r="C167" s="187" t="str">
        <f t="shared" si="3"/>
        <v>F712411254106/RU10</v>
      </c>
      <c r="D167" s="185" t="s">
        <v>962</v>
      </c>
      <c r="E167" s="186">
        <v>50730</v>
      </c>
    </row>
    <row r="168" spans="1:5" x14ac:dyDescent="0.2">
      <c r="A168" s="83" t="s">
        <v>2</v>
      </c>
      <c r="B168" s="83" t="s">
        <v>921</v>
      </c>
      <c r="C168" s="187" t="str">
        <f t="shared" si="3"/>
        <v>F712421404181/RU10</v>
      </c>
      <c r="D168" s="185" t="s">
        <v>922</v>
      </c>
      <c r="E168" s="186">
        <v>31180</v>
      </c>
    </row>
    <row r="169" spans="1:5" x14ac:dyDescent="0.2">
      <c r="A169" s="83" t="s">
        <v>99</v>
      </c>
      <c r="B169" s="83" t="s">
        <v>810</v>
      </c>
      <c r="C169" s="187" t="str">
        <f t="shared" si="3"/>
        <v>F712421104102/RU12</v>
      </c>
      <c r="D169" s="185" t="s">
        <v>867</v>
      </c>
      <c r="E169" s="186">
        <v>51280</v>
      </c>
    </row>
    <row r="170" spans="1:5" x14ac:dyDescent="0.2">
      <c r="A170" s="83" t="s">
        <v>626</v>
      </c>
      <c r="B170" s="83" t="s">
        <v>629</v>
      </c>
      <c r="C170" s="187" t="str">
        <f t="shared" si="3"/>
        <v>F712421254151/RU18</v>
      </c>
      <c r="D170" s="185" t="s">
        <v>930</v>
      </c>
      <c r="E170" s="186">
        <v>36710</v>
      </c>
    </row>
    <row r="171" spans="1:5" x14ac:dyDescent="0.2">
      <c r="A171" s="83" t="s">
        <v>626</v>
      </c>
      <c r="B171" s="83" t="s">
        <v>332</v>
      </c>
      <c r="C171" s="187" t="str">
        <f t="shared" si="3"/>
        <v>F712421254161/RU18</v>
      </c>
      <c r="D171" s="185" t="s">
        <v>959</v>
      </c>
      <c r="E171" s="186">
        <v>46290</v>
      </c>
    </row>
    <row r="172" spans="1:5" x14ac:dyDescent="0.2">
      <c r="A172" s="83" t="s">
        <v>626</v>
      </c>
      <c r="B172" s="83" t="s">
        <v>26</v>
      </c>
      <c r="C172" s="187" t="str">
        <f t="shared" si="3"/>
        <v>F712511254552/RU18</v>
      </c>
      <c r="D172" s="185" t="s">
        <v>323</v>
      </c>
      <c r="E172" s="186">
        <v>37190</v>
      </c>
    </row>
    <row r="173" spans="1:5" x14ac:dyDescent="0.2">
      <c r="A173" s="83" t="s">
        <v>626</v>
      </c>
      <c r="B173" s="83" t="s">
        <v>555</v>
      </c>
      <c r="C173" s="187" t="str">
        <f t="shared" si="3"/>
        <v>F712531404261/RU18</v>
      </c>
      <c r="D173" s="185" t="s">
        <v>960</v>
      </c>
      <c r="E173" s="186">
        <v>35260</v>
      </c>
    </row>
    <row r="174" spans="1:5" x14ac:dyDescent="0.2">
      <c r="A174" s="83" t="s">
        <v>626</v>
      </c>
      <c r="B174" s="83" t="s">
        <v>282</v>
      </c>
      <c r="C174" s="187" t="str">
        <f t="shared" si="3"/>
        <v>F712531404351/RU18</v>
      </c>
      <c r="D174" s="185" t="s">
        <v>868</v>
      </c>
      <c r="E174" s="186">
        <v>33440</v>
      </c>
    </row>
    <row r="175" spans="1:5" x14ac:dyDescent="0.2">
      <c r="A175" s="83" t="s">
        <v>626</v>
      </c>
      <c r="B175" s="83" t="s">
        <v>287</v>
      </c>
      <c r="C175" s="187" t="str">
        <f t="shared" si="3"/>
        <v>F712531404361/RU18</v>
      </c>
      <c r="D175" s="185" t="s">
        <v>866</v>
      </c>
      <c r="E175" s="186">
        <v>33370</v>
      </c>
    </row>
    <row r="176" spans="1:5" x14ac:dyDescent="0.2">
      <c r="A176" s="83" t="s">
        <v>626</v>
      </c>
      <c r="B176" s="83" t="s">
        <v>699</v>
      </c>
      <c r="C176" s="187" t="str">
        <f t="shared" si="3"/>
        <v>F712421254102/RU18</v>
      </c>
      <c r="D176" s="185" t="s">
        <v>867</v>
      </c>
      <c r="E176" s="186">
        <v>49750</v>
      </c>
    </row>
    <row r="177" spans="1:5" x14ac:dyDescent="0.2">
      <c r="A177" s="206" t="s">
        <v>223</v>
      </c>
      <c r="B177" s="206" t="s">
        <v>594</v>
      </c>
      <c r="C177" s="206"/>
      <c r="D177" s="207" t="s">
        <v>832</v>
      </c>
      <c r="E177" s="208"/>
    </row>
    <row r="178" spans="1:5" x14ac:dyDescent="0.2">
      <c r="A178" s="83" t="s">
        <v>2</v>
      </c>
      <c r="B178" s="83" t="s">
        <v>66</v>
      </c>
      <c r="C178" s="187" t="str">
        <f t="shared" ref="C178:C193" si="4">CONCATENATE(B178,"/",A178)</f>
        <v>F712301257329/RU10</v>
      </c>
      <c r="D178" s="185" t="s">
        <v>963</v>
      </c>
      <c r="E178" s="186">
        <v>44450.399999999994</v>
      </c>
    </row>
    <row r="179" spans="1:5" x14ac:dyDescent="0.2">
      <c r="A179" s="83" t="s">
        <v>626</v>
      </c>
      <c r="B179" s="83" t="s">
        <v>66</v>
      </c>
      <c r="C179" s="187" t="str">
        <f t="shared" si="4"/>
        <v>F712301257329/RU18</v>
      </c>
      <c r="D179" s="185" t="s">
        <v>963</v>
      </c>
      <c r="E179" s="186">
        <v>44949.899999999994</v>
      </c>
    </row>
    <row r="180" spans="1:5" x14ac:dyDescent="0.2">
      <c r="A180" s="83" t="s">
        <v>99</v>
      </c>
      <c r="B180" s="83" t="s">
        <v>66</v>
      </c>
      <c r="C180" s="187" t="str">
        <f t="shared" si="4"/>
        <v>F712301257329/RU12</v>
      </c>
      <c r="D180" s="185" t="s">
        <v>963</v>
      </c>
      <c r="E180" s="186">
        <v>44949.899999999994</v>
      </c>
    </row>
    <row r="181" spans="1:5" x14ac:dyDescent="0.2">
      <c r="A181" s="83" t="s">
        <v>99</v>
      </c>
      <c r="B181" s="83" t="s">
        <v>619</v>
      </c>
      <c r="C181" s="187" t="str">
        <f t="shared" si="4"/>
        <v>F714451407109/RU12</v>
      </c>
      <c r="D181" s="185" t="s">
        <v>869</v>
      </c>
      <c r="E181" s="186">
        <v>32210</v>
      </c>
    </row>
    <row r="182" spans="1:5" x14ac:dyDescent="0.2">
      <c r="A182" s="83" t="s">
        <v>2</v>
      </c>
      <c r="B182" s="83" t="s">
        <v>620</v>
      </c>
      <c r="C182" s="187" t="str">
        <f t="shared" si="4"/>
        <v>F712451407109/RU10</v>
      </c>
      <c r="D182" s="185" t="s">
        <v>869</v>
      </c>
      <c r="E182" s="186">
        <v>35960</v>
      </c>
    </row>
    <row r="183" spans="1:5" x14ac:dyDescent="0.2">
      <c r="A183" s="83" t="s">
        <v>2</v>
      </c>
      <c r="B183" s="83" t="s">
        <v>65</v>
      </c>
      <c r="C183" s="187" t="str">
        <f t="shared" si="4"/>
        <v>F712301257129/RU10</v>
      </c>
      <c r="D183" s="185" t="s">
        <v>964</v>
      </c>
      <c r="E183" s="186">
        <v>69700</v>
      </c>
    </row>
    <row r="184" spans="1:5" x14ac:dyDescent="0.2">
      <c r="A184" s="83" t="s">
        <v>626</v>
      </c>
      <c r="B184" s="83" t="s">
        <v>65</v>
      </c>
      <c r="C184" s="187" t="str">
        <f t="shared" si="4"/>
        <v>F712301257129/RU18</v>
      </c>
      <c r="D184" s="185" t="s">
        <v>964</v>
      </c>
      <c r="E184" s="186">
        <v>70200</v>
      </c>
    </row>
    <row r="185" spans="1:5" x14ac:dyDescent="0.2">
      <c r="A185" s="83" t="s">
        <v>2</v>
      </c>
      <c r="B185" s="83" t="s">
        <v>140</v>
      </c>
      <c r="C185" s="187" t="str">
        <f t="shared" si="4"/>
        <v>F712301257489/RU10</v>
      </c>
      <c r="D185" s="185" t="s">
        <v>965</v>
      </c>
      <c r="E185" s="186">
        <v>46360.149999999994</v>
      </c>
    </row>
    <row r="186" spans="1:5" x14ac:dyDescent="0.2">
      <c r="A186" s="83" t="s">
        <v>2</v>
      </c>
      <c r="B186" s="83" t="s">
        <v>79</v>
      </c>
      <c r="C186" s="187" t="str">
        <f t="shared" si="4"/>
        <v>F712451257109/RU10</v>
      </c>
      <c r="D186" s="185" t="s">
        <v>869</v>
      </c>
      <c r="E186" s="186">
        <v>36280</v>
      </c>
    </row>
    <row r="187" spans="1:5" x14ac:dyDescent="0.2">
      <c r="A187" s="83" t="s">
        <v>99</v>
      </c>
      <c r="B187" s="83" t="s">
        <v>237</v>
      </c>
      <c r="C187" s="187" t="str">
        <f t="shared" si="4"/>
        <v>F714551407369/RU12</v>
      </c>
      <c r="D187" s="185" t="s">
        <v>870</v>
      </c>
      <c r="E187" s="186">
        <v>22650</v>
      </c>
    </row>
    <row r="188" spans="1:5" x14ac:dyDescent="0.2">
      <c r="A188" s="83" t="s">
        <v>99</v>
      </c>
      <c r="B188" s="83" t="s">
        <v>181</v>
      </c>
      <c r="C188" s="187" t="str">
        <f t="shared" si="4"/>
        <v>F714551407450/RU12</v>
      </c>
      <c r="D188" s="185" t="s">
        <v>966</v>
      </c>
      <c r="E188" s="186">
        <v>25180</v>
      </c>
    </row>
    <row r="189" spans="1:5" x14ac:dyDescent="0.2">
      <c r="A189" s="83" t="s">
        <v>99</v>
      </c>
      <c r="B189" s="83" t="s">
        <v>140</v>
      </c>
      <c r="C189" s="187" t="str">
        <f t="shared" si="4"/>
        <v>F712301257489/RU12</v>
      </c>
      <c r="D189" s="185" t="s">
        <v>965</v>
      </c>
      <c r="E189" s="186">
        <v>46859.649999999994</v>
      </c>
    </row>
    <row r="190" spans="1:5" x14ac:dyDescent="0.2">
      <c r="A190" s="83" t="s">
        <v>626</v>
      </c>
      <c r="B190" s="83" t="s">
        <v>140</v>
      </c>
      <c r="C190" s="187" t="str">
        <f t="shared" si="4"/>
        <v>F712301257489/RU18</v>
      </c>
      <c r="D190" s="185" t="s">
        <v>965</v>
      </c>
      <c r="E190" s="186">
        <v>46859.649999999994</v>
      </c>
    </row>
    <row r="191" spans="1:5" x14ac:dyDescent="0.2">
      <c r="A191" s="83" t="s">
        <v>99</v>
      </c>
      <c r="B191" s="83" t="s">
        <v>65</v>
      </c>
      <c r="C191" s="187" t="str">
        <f t="shared" si="4"/>
        <v>F712301257129/RU12</v>
      </c>
      <c r="D191" s="185" t="s">
        <v>964</v>
      </c>
      <c r="E191" s="186">
        <v>70200</v>
      </c>
    </row>
    <row r="192" spans="1:5" x14ac:dyDescent="0.2">
      <c r="A192" s="83" t="s">
        <v>626</v>
      </c>
      <c r="B192" s="198" t="s">
        <v>181</v>
      </c>
      <c r="C192" s="187" t="str">
        <f t="shared" si="4"/>
        <v>F714551407450/RU18</v>
      </c>
      <c r="D192" s="185" t="s">
        <v>966</v>
      </c>
      <c r="E192" s="186">
        <v>25680</v>
      </c>
    </row>
    <row r="193" spans="1:5" x14ac:dyDescent="0.2">
      <c r="A193" s="83" t="s">
        <v>626</v>
      </c>
      <c r="B193" s="83" t="s">
        <v>620</v>
      </c>
      <c r="C193" s="187" t="str">
        <f t="shared" si="4"/>
        <v>F712451407109/RU18</v>
      </c>
      <c r="D193" s="185" t="s">
        <v>869</v>
      </c>
      <c r="E193" s="186">
        <v>37060</v>
      </c>
    </row>
    <row r="194" spans="1:5" x14ac:dyDescent="0.2">
      <c r="A194" s="206" t="s">
        <v>223</v>
      </c>
      <c r="B194" s="206" t="s">
        <v>594</v>
      </c>
      <c r="C194" s="206"/>
      <c r="D194" s="207" t="s">
        <v>833</v>
      </c>
      <c r="E194" s="208"/>
    </row>
    <row r="195" spans="1:5" x14ac:dyDescent="0.2">
      <c r="A195" s="83" t="s">
        <v>626</v>
      </c>
      <c r="B195" s="83" t="s">
        <v>627</v>
      </c>
      <c r="C195" s="187" t="str">
        <f t="shared" ref="C195:C200" si="5">CONCATENATE(B195,"/",A195)</f>
        <v>F714431256169/RU18</v>
      </c>
      <c r="D195" s="185" t="s">
        <v>967</v>
      </c>
      <c r="E195" s="186">
        <v>28900</v>
      </c>
    </row>
    <row r="196" spans="1:5" x14ac:dyDescent="0.2">
      <c r="A196" s="83" t="s">
        <v>626</v>
      </c>
      <c r="B196" s="83" t="s">
        <v>628</v>
      </c>
      <c r="C196" s="187" t="str">
        <f t="shared" si="5"/>
        <v>F714531256469/RU18</v>
      </c>
      <c r="D196" s="185" t="s">
        <v>968</v>
      </c>
      <c r="E196" s="186">
        <v>24970</v>
      </c>
    </row>
    <row r="197" spans="1:5" x14ac:dyDescent="0.2">
      <c r="A197" s="83" t="s">
        <v>99</v>
      </c>
      <c r="B197" s="83" t="s">
        <v>627</v>
      </c>
      <c r="C197" s="187" t="str">
        <f t="shared" si="5"/>
        <v>F714431256169/RU12</v>
      </c>
      <c r="D197" s="185" t="s">
        <v>967</v>
      </c>
      <c r="E197" s="186">
        <v>28400</v>
      </c>
    </row>
    <row r="198" spans="1:5" x14ac:dyDescent="0.2">
      <c r="A198" s="83" t="s">
        <v>99</v>
      </c>
      <c r="B198" s="83" t="s">
        <v>628</v>
      </c>
      <c r="C198" s="187" t="str">
        <f t="shared" si="5"/>
        <v>F714531256469/RU12</v>
      </c>
      <c r="D198" s="185" t="s">
        <v>968</v>
      </c>
      <c r="E198" s="186">
        <v>24470</v>
      </c>
    </row>
    <row r="199" spans="1:5" x14ac:dyDescent="0.2">
      <c r="A199" s="83" t="s">
        <v>2</v>
      </c>
      <c r="B199" s="83" t="s">
        <v>628</v>
      </c>
      <c r="C199" s="187" t="str">
        <f t="shared" si="5"/>
        <v>F714531256469/RU10</v>
      </c>
      <c r="D199" s="185" t="s">
        <v>968</v>
      </c>
      <c r="E199" s="186">
        <v>24970</v>
      </c>
    </row>
    <row r="200" spans="1:5" x14ac:dyDescent="0.2">
      <c r="A200" s="83" t="s">
        <v>2</v>
      </c>
      <c r="B200" s="83" t="s">
        <v>627</v>
      </c>
      <c r="C200" s="187" t="str">
        <f t="shared" si="5"/>
        <v>F714431256169/RU10</v>
      </c>
      <c r="D200" s="185" t="s">
        <v>967</v>
      </c>
      <c r="E200" s="186">
        <v>28900</v>
      </c>
    </row>
    <row r="201" spans="1:5" x14ac:dyDescent="0.2">
      <c r="A201" s="206" t="s">
        <v>223</v>
      </c>
      <c r="B201" s="206" t="s">
        <v>594</v>
      </c>
      <c r="C201" s="206"/>
      <c r="D201" s="207" t="s">
        <v>834</v>
      </c>
      <c r="E201" s="208"/>
    </row>
    <row r="202" spans="1:5" x14ac:dyDescent="0.2">
      <c r="A202" s="83" t="s">
        <v>2</v>
      </c>
      <c r="B202" s="83" t="s">
        <v>713</v>
      </c>
      <c r="C202" s="187" t="str">
        <f t="shared" ref="C202:C221" si="6">CONCATENATE(B202,"/",A202)</f>
        <v>F712541259217/RU10</v>
      </c>
      <c r="D202" s="185" t="s">
        <v>944</v>
      </c>
      <c r="E202" s="186">
        <v>26920</v>
      </c>
    </row>
    <row r="203" spans="1:5" x14ac:dyDescent="0.2">
      <c r="A203" s="83" t="s">
        <v>99</v>
      </c>
      <c r="B203" s="83" t="s">
        <v>714</v>
      </c>
      <c r="C203" s="187" t="str">
        <f t="shared" si="6"/>
        <v>F714541259217/RU12</v>
      </c>
      <c r="D203" s="185" t="s">
        <v>944</v>
      </c>
      <c r="E203" s="186">
        <v>25530</v>
      </c>
    </row>
    <row r="204" spans="1:5" x14ac:dyDescent="0.2">
      <c r="A204" s="83" t="s">
        <v>626</v>
      </c>
      <c r="B204" s="83" t="s">
        <v>713</v>
      </c>
      <c r="C204" s="187" t="str">
        <f t="shared" si="6"/>
        <v>F712541259217/RU18</v>
      </c>
      <c r="D204" s="185" t="s">
        <v>944</v>
      </c>
      <c r="E204" s="186">
        <v>28020</v>
      </c>
    </row>
    <row r="205" spans="1:5" x14ac:dyDescent="0.2">
      <c r="A205" s="83" t="s">
        <v>2</v>
      </c>
      <c r="B205" s="83" t="s">
        <v>819</v>
      </c>
      <c r="C205" s="187" t="str">
        <f t="shared" si="6"/>
        <v>F712541109206/RU10</v>
      </c>
      <c r="D205" s="185" t="s">
        <v>822</v>
      </c>
      <c r="E205" s="186">
        <v>31200</v>
      </c>
    </row>
    <row r="206" spans="1:5" x14ac:dyDescent="0.2">
      <c r="A206" s="83" t="s">
        <v>626</v>
      </c>
      <c r="B206" s="83" t="s">
        <v>819</v>
      </c>
      <c r="C206" s="187" t="str">
        <f t="shared" si="6"/>
        <v>F712541109206/RU18</v>
      </c>
      <c r="D206" s="185" t="s">
        <v>822</v>
      </c>
      <c r="E206" s="186">
        <v>32300</v>
      </c>
    </row>
    <row r="207" spans="1:5" x14ac:dyDescent="0.2">
      <c r="A207" s="83" t="s">
        <v>99</v>
      </c>
      <c r="B207" s="83" t="s">
        <v>819</v>
      </c>
      <c r="C207" s="187" t="str">
        <f t="shared" si="6"/>
        <v>F712541109206/RU12</v>
      </c>
      <c r="D207" s="185" t="s">
        <v>822</v>
      </c>
      <c r="E207" s="186">
        <v>30140</v>
      </c>
    </row>
    <row r="208" spans="1:5" x14ac:dyDescent="0.2">
      <c r="A208" s="83" t="s">
        <v>99</v>
      </c>
      <c r="B208" s="83" t="s">
        <v>621</v>
      </c>
      <c r="C208" s="187" t="str">
        <f t="shared" si="6"/>
        <v>F714541259206/RU12</v>
      </c>
      <c r="D208" s="185" t="s">
        <v>822</v>
      </c>
      <c r="E208" s="186">
        <v>29540</v>
      </c>
    </row>
    <row r="209" spans="1:5" x14ac:dyDescent="0.2">
      <c r="A209" s="83" t="s">
        <v>2</v>
      </c>
      <c r="B209" s="83" t="s">
        <v>820</v>
      </c>
      <c r="C209" s="187" t="str">
        <f t="shared" si="6"/>
        <v>F712541409206/RU10</v>
      </c>
      <c r="D209" s="185" t="s">
        <v>822</v>
      </c>
      <c r="E209" s="186">
        <v>30280</v>
      </c>
    </row>
    <row r="210" spans="1:5" x14ac:dyDescent="0.2">
      <c r="A210" s="83" t="s">
        <v>2</v>
      </c>
      <c r="B210" s="83" t="s">
        <v>821</v>
      </c>
      <c r="C210" s="187" t="str">
        <f t="shared" si="6"/>
        <v>F712541259206/RU10</v>
      </c>
      <c r="D210" s="185" t="s">
        <v>822</v>
      </c>
      <c r="E210" s="186">
        <v>30600</v>
      </c>
    </row>
    <row r="211" spans="1:5" x14ac:dyDescent="0.2">
      <c r="A211" s="83" t="s">
        <v>99</v>
      </c>
      <c r="B211" s="2" t="s">
        <v>851</v>
      </c>
      <c r="C211" s="187" t="str">
        <f t="shared" si="6"/>
        <v>F714541259226/RU12</v>
      </c>
      <c r="D211" s="2" t="s">
        <v>876</v>
      </c>
      <c r="E211" s="186">
        <v>28480</v>
      </c>
    </row>
    <row r="212" spans="1:5" x14ac:dyDescent="0.2">
      <c r="A212" s="83" t="s">
        <v>99</v>
      </c>
      <c r="B212" s="2" t="s">
        <v>852</v>
      </c>
      <c r="C212" s="187" t="str">
        <f t="shared" si="6"/>
        <v>F714541259426/RU12</v>
      </c>
      <c r="D212" s="2" t="s">
        <v>846</v>
      </c>
      <c r="E212" s="186">
        <v>28810</v>
      </c>
    </row>
    <row r="213" spans="1:5" x14ac:dyDescent="0.2">
      <c r="A213" s="83" t="s">
        <v>2</v>
      </c>
      <c r="B213" s="2" t="s">
        <v>837</v>
      </c>
      <c r="C213" s="187" t="str">
        <f t="shared" si="6"/>
        <v>F712541109426/RU10</v>
      </c>
      <c r="D213" s="185" t="s">
        <v>846</v>
      </c>
      <c r="E213" s="186">
        <v>30480</v>
      </c>
    </row>
    <row r="214" spans="1:5" x14ac:dyDescent="0.2">
      <c r="A214" s="83" t="s">
        <v>2</v>
      </c>
      <c r="B214" s="2" t="s">
        <v>838</v>
      </c>
      <c r="C214" s="187" t="str">
        <f t="shared" si="6"/>
        <v>F712541409426/RU10</v>
      </c>
      <c r="D214" s="185" t="s">
        <v>846</v>
      </c>
      <c r="E214" s="186">
        <v>29560</v>
      </c>
    </row>
    <row r="215" spans="1:5" x14ac:dyDescent="0.2">
      <c r="A215" s="83" t="s">
        <v>2</v>
      </c>
      <c r="B215" s="2" t="s">
        <v>839</v>
      </c>
      <c r="C215" s="187" t="str">
        <f t="shared" si="6"/>
        <v>F712541109226/RU10</v>
      </c>
      <c r="D215" s="185" t="s">
        <v>876</v>
      </c>
      <c r="E215" s="186">
        <v>30420</v>
      </c>
    </row>
    <row r="216" spans="1:5" x14ac:dyDescent="0.2">
      <c r="A216" s="83" t="s">
        <v>2</v>
      </c>
      <c r="B216" s="2" t="s">
        <v>840</v>
      </c>
      <c r="C216" s="187" t="str">
        <f t="shared" si="6"/>
        <v>F712541409226/RU10</v>
      </c>
      <c r="D216" s="185" t="s">
        <v>876</v>
      </c>
      <c r="E216" s="186">
        <v>29500</v>
      </c>
    </row>
    <row r="217" spans="1:5" x14ac:dyDescent="0.2">
      <c r="A217" s="83" t="s">
        <v>626</v>
      </c>
      <c r="B217" s="83" t="s">
        <v>821</v>
      </c>
      <c r="C217" s="187" t="str">
        <f t="shared" si="6"/>
        <v>F712541259206/RU18</v>
      </c>
      <c r="D217" s="185" t="s">
        <v>822</v>
      </c>
      <c r="E217" s="186">
        <v>31700</v>
      </c>
    </row>
    <row r="218" spans="1:5" x14ac:dyDescent="0.2">
      <c r="A218" s="83" t="s">
        <v>99</v>
      </c>
      <c r="B218" s="83" t="s">
        <v>836</v>
      </c>
      <c r="C218" s="187" t="str">
        <f t="shared" si="6"/>
        <v>F714541259510/RU12</v>
      </c>
      <c r="D218" s="185" t="s">
        <v>969</v>
      </c>
      <c r="E218" s="186">
        <v>40610</v>
      </c>
    </row>
    <row r="219" spans="1:5" x14ac:dyDescent="0.2">
      <c r="A219" s="206" t="s">
        <v>223</v>
      </c>
      <c r="B219" s="206" t="s">
        <v>594</v>
      </c>
      <c r="C219" s="206"/>
      <c r="D219" s="207" t="s">
        <v>946</v>
      </c>
      <c r="E219" s="208"/>
    </row>
    <row r="220" spans="1:5" x14ac:dyDescent="0.2">
      <c r="A220" s="83" t="s">
        <v>99</v>
      </c>
      <c r="B220" s="83" t="s">
        <v>945</v>
      </c>
      <c r="C220" s="187" t="str">
        <f t="shared" si="6"/>
        <v>F714541250104/RU12</v>
      </c>
      <c r="D220" s="185" t="s">
        <v>970</v>
      </c>
      <c r="E220" s="186">
        <v>42370</v>
      </c>
    </row>
    <row r="221" spans="1:5" x14ac:dyDescent="0.2">
      <c r="A221" s="83" t="s">
        <v>2</v>
      </c>
      <c r="B221" s="83" t="s">
        <v>945</v>
      </c>
      <c r="C221" s="187" t="str">
        <f t="shared" si="6"/>
        <v>F714541250104/RU10</v>
      </c>
      <c r="D221" s="185" t="s">
        <v>970</v>
      </c>
      <c r="E221" s="186">
        <v>42870</v>
      </c>
    </row>
    <row r="222" spans="1:5" x14ac:dyDescent="0.2">
      <c r="E222" s="30"/>
    </row>
  </sheetData>
  <autoFilter ref="A1:E221" xr:uid="{6B013DE5-F5C1-4D28-B146-F7A2037E1AC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9AE8-E01A-41CD-904E-BD0024FD1CD6}">
  <dimension ref="A1:E170"/>
  <sheetViews>
    <sheetView workbookViewId="0">
      <selection activeCell="I15" sqref="I15"/>
    </sheetView>
  </sheetViews>
  <sheetFormatPr baseColWidth="10" defaultColWidth="8.83203125" defaultRowHeight="15" x14ac:dyDescent="0.2"/>
  <cols>
    <col min="1" max="1" width="9.83203125" style="8" customWidth="1"/>
    <col min="2" max="2" width="17.6640625" style="9" bestFit="1" customWidth="1"/>
    <col min="3" max="3" width="20.5" style="8" customWidth="1"/>
    <col min="4" max="4" width="51.83203125" style="8" customWidth="1"/>
    <col min="5" max="5" width="16.83203125" style="10" customWidth="1"/>
  </cols>
  <sheetData>
    <row r="1" spans="1:5" ht="15" customHeight="1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43678</v>
      </c>
      <c r="E2" s="111" t="s">
        <v>597</v>
      </c>
    </row>
    <row r="3" spans="1:5" x14ac:dyDescent="0.2">
      <c r="A3" s="114" t="s">
        <v>2</v>
      </c>
      <c r="B3" s="151" t="s">
        <v>58</v>
      </c>
      <c r="C3" s="115" t="str">
        <f>CONCATENATE(B3,"/",A3)</f>
        <v>F712301251189/RU10</v>
      </c>
      <c r="D3" s="131" t="s">
        <v>578</v>
      </c>
      <c r="E3" s="137">
        <v>72770</v>
      </c>
    </row>
    <row r="4" spans="1:5" x14ac:dyDescent="0.2">
      <c r="A4" s="114" t="s">
        <v>343</v>
      </c>
      <c r="B4" s="130" t="s">
        <v>16</v>
      </c>
      <c r="C4" s="115" t="str">
        <f t="shared" ref="C4:C126" si="0">CONCATENATE(B4,"/",A4)</f>
        <v>F712421251056/RU24</v>
      </c>
      <c r="D4" s="140" t="s">
        <v>580</v>
      </c>
      <c r="E4" s="137">
        <v>51720</v>
      </c>
    </row>
    <row r="5" spans="1:5" x14ac:dyDescent="0.2">
      <c r="A5" s="151" t="s">
        <v>2</v>
      </c>
      <c r="B5" s="151" t="s">
        <v>700</v>
      </c>
      <c r="C5" s="115" t="str">
        <f t="shared" si="0"/>
        <v>F712531403306/RU10</v>
      </c>
      <c r="D5" s="152" t="s">
        <v>707</v>
      </c>
      <c r="E5" s="137">
        <v>24480</v>
      </c>
    </row>
    <row r="6" spans="1:5" x14ac:dyDescent="0.2">
      <c r="A6" s="114" t="s">
        <v>2</v>
      </c>
      <c r="B6" s="151" t="s">
        <v>633</v>
      </c>
      <c r="C6" s="115" t="str">
        <f t="shared" si="0"/>
        <v>F712201402507/RU10</v>
      </c>
      <c r="D6" s="140" t="s">
        <v>705</v>
      </c>
      <c r="E6" s="137">
        <v>60750</v>
      </c>
    </row>
    <row r="7" spans="1:5" x14ac:dyDescent="0.2">
      <c r="A7" s="114" t="s">
        <v>626</v>
      </c>
      <c r="B7" s="130" t="s">
        <v>694</v>
      </c>
      <c r="C7" s="115" t="str">
        <f t="shared" si="0"/>
        <v>F712531253266/RU18</v>
      </c>
      <c r="D7" s="140" t="s">
        <v>706</v>
      </c>
      <c r="E7" s="137">
        <v>29570</v>
      </c>
    </row>
    <row r="8" spans="1:5" x14ac:dyDescent="0.2">
      <c r="A8" s="114" t="s">
        <v>2</v>
      </c>
      <c r="B8" s="151" t="s">
        <v>701</v>
      </c>
      <c r="C8" s="115" t="str">
        <f t="shared" si="0"/>
        <v>F712441409120/RU10</v>
      </c>
      <c r="D8" s="152" t="s">
        <v>708</v>
      </c>
      <c r="E8" s="137">
        <v>21800</v>
      </c>
    </row>
    <row r="9" spans="1:5" x14ac:dyDescent="0.2">
      <c r="A9" s="114" t="s">
        <v>343</v>
      </c>
      <c r="B9" s="130" t="s">
        <v>697</v>
      </c>
      <c r="C9" s="115" t="str">
        <f t="shared" si="0"/>
        <v>F714541259216/RU24</v>
      </c>
      <c r="D9" s="152" t="s">
        <v>588</v>
      </c>
      <c r="E9" s="137">
        <v>23430</v>
      </c>
    </row>
    <row r="10" spans="1:5" x14ac:dyDescent="0.2">
      <c r="A10" s="114" t="s">
        <v>2</v>
      </c>
      <c r="B10" s="130" t="s">
        <v>702</v>
      </c>
      <c r="C10" s="115" t="str">
        <f t="shared" si="0"/>
        <v>F712541109216/RU10</v>
      </c>
      <c r="D10" s="152" t="s">
        <v>588</v>
      </c>
      <c r="E10" s="137">
        <v>24020</v>
      </c>
    </row>
    <row r="11" spans="1:5" x14ac:dyDescent="0.2">
      <c r="A11" s="114" t="s">
        <v>626</v>
      </c>
      <c r="B11" s="130" t="s">
        <v>695</v>
      </c>
      <c r="C11" s="115" t="str">
        <f t="shared" si="0"/>
        <v>F712531253278/RU18</v>
      </c>
      <c r="D11" s="140" t="s">
        <v>673</v>
      </c>
      <c r="E11" s="137">
        <v>26520</v>
      </c>
    </row>
    <row r="12" spans="1:5" x14ac:dyDescent="0.2">
      <c r="A12" s="114" t="s">
        <v>626</v>
      </c>
      <c r="B12" s="130" t="s">
        <v>699</v>
      </c>
      <c r="C12" s="115" t="str">
        <f t="shared" si="0"/>
        <v>F712421254102/RU18</v>
      </c>
      <c r="D12" s="152" t="s">
        <v>593</v>
      </c>
      <c r="E12" s="137">
        <v>36480</v>
      </c>
    </row>
    <row r="13" spans="1:5" x14ac:dyDescent="0.2">
      <c r="A13" s="114" t="s">
        <v>626</v>
      </c>
      <c r="B13" s="130" t="s">
        <v>607</v>
      </c>
      <c r="C13" s="115" t="str">
        <f t="shared" si="0"/>
        <v>F712301403119/RU18</v>
      </c>
      <c r="D13" s="140" t="s">
        <v>618</v>
      </c>
      <c r="E13" s="137">
        <v>66770</v>
      </c>
    </row>
    <row r="14" spans="1:5" x14ac:dyDescent="0.2">
      <c r="A14" s="114" t="s">
        <v>99</v>
      </c>
      <c r="B14" s="130" t="s">
        <v>702</v>
      </c>
      <c r="C14" s="115" t="str">
        <f t="shared" si="0"/>
        <v>F712541109216/RU12</v>
      </c>
      <c r="D14" s="152" t="s">
        <v>588</v>
      </c>
      <c r="E14" s="137">
        <v>23530</v>
      </c>
    </row>
    <row r="15" spans="1:5" x14ac:dyDescent="0.2">
      <c r="A15" s="114" t="s">
        <v>2</v>
      </c>
      <c r="B15" s="151" t="s">
        <v>703</v>
      </c>
      <c r="C15" s="115" t="str">
        <f t="shared" si="0"/>
        <v>F712541409320/RU10</v>
      </c>
      <c r="D15" s="152" t="s">
        <v>709</v>
      </c>
      <c r="E15" s="137">
        <v>21400</v>
      </c>
    </row>
    <row r="16" spans="1:5" x14ac:dyDescent="0.2">
      <c r="A16" s="114" t="s">
        <v>2</v>
      </c>
      <c r="B16" s="151" t="s">
        <v>704</v>
      </c>
      <c r="C16" s="115" t="str">
        <f t="shared" si="0"/>
        <v>F712541409420/RU10</v>
      </c>
      <c r="D16" s="152" t="s">
        <v>710</v>
      </c>
      <c r="E16" s="137">
        <v>20850</v>
      </c>
    </row>
    <row r="17" spans="1:5" x14ac:dyDescent="0.2">
      <c r="A17" s="114" t="s">
        <v>2</v>
      </c>
      <c r="B17" s="130" t="s">
        <v>556</v>
      </c>
      <c r="C17" s="115" t="str">
        <f t="shared" si="0"/>
        <v>F712421102151/RU10</v>
      </c>
      <c r="D17" s="141" t="s">
        <v>538</v>
      </c>
      <c r="E17" s="137">
        <v>29140</v>
      </c>
    </row>
    <row r="18" spans="1:5" x14ac:dyDescent="0.2">
      <c r="A18" s="114" t="s">
        <v>2</v>
      </c>
      <c r="B18" s="130" t="s">
        <v>313</v>
      </c>
      <c r="C18" s="115" t="str">
        <f t="shared" si="0"/>
        <v>F712421104161/RU10</v>
      </c>
      <c r="D18" s="141" t="s">
        <v>407</v>
      </c>
      <c r="E18" s="137">
        <v>34150</v>
      </c>
    </row>
    <row r="19" spans="1:5" x14ac:dyDescent="0.2">
      <c r="A19" s="114" t="s">
        <v>2</v>
      </c>
      <c r="B19" s="130" t="s">
        <v>641</v>
      </c>
      <c r="C19" s="115" t="str">
        <f t="shared" si="0"/>
        <v>F712201251365/RU10</v>
      </c>
      <c r="D19" s="141" t="s">
        <v>638</v>
      </c>
      <c r="E19" s="137">
        <v>57790</v>
      </c>
    </row>
    <row r="20" spans="1:5" x14ac:dyDescent="0.2">
      <c r="A20" s="114" t="s">
        <v>2</v>
      </c>
      <c r="B20" s="130" t="s">
        <v>640</v>
      </c>
      <c r="C20" s="115" t="str">
        <f t="shared" si="0"/>
        <v>F712301251295/RU10</v>
      </c>
      <c r="D20" s="141" t="s">
        <v>637</v>
      </c>
      <c r="E20" s="137">
        <v>63150</v>
      </c>
    </row>
    <row r="21" spans="1:5" x14ac:dyDescent="0.2">
      <c r="A21" s="114" t="s">
        <v>2</v>
      </c>
      <c r="B21" s="130" t="s">
        <v>691</v>
      </c>
      <c r="C21" s="115" t="str">
        <f t="shared" si="0"/>
        <v>F712421104151/RU10</v>
      </c>
      <c r="D21" s="141" t="s">
        <v>583</v>
      </c>
      <c r="E21" s="137">
        <v>27920</v>
      </c>
    </row>
    <row r="22" spans="1:5" x14ac:dyDescent="0.2">
      <c r="A22" s="114" t="s">
        <v>2</v>
      </c>
      <c r="B22" s="130" t="s">
        <v>693</v>
      </c>
      <c r="C22" s="115" t="str">
        <f t="shared" si="0"/>
        <v>F712531102451/RU10</v>
      </c>
      <c r="D22" s="141" t="s">
        <v>592</v>
      </c>
      <c r="E22" s="137">
        <v>23920</v>
      </c>
    </row>
    <row r="23" spans="1:5" x14ac:dyDescent="0.2">
      <c r="A23" s="114" t="s">
        <v>2</v>
      </c>
      <c r="B23" s="136" t="s">
        <v>225</v>
      </c>
      <c r="C23" s="115" t="str">
        <f t="shared" si="0"/>
        <v>F712301254713/RU10</v>
      </c>
      <c r="D23" s="140" t="s">
        <v>688</v>
      </c>
      <c r="E23" s="137">
        <v>65530</v>
      </c>
    </row>
    <row r="24" spans="1:5" x14ac:dyDescent="0.2">
      <c r="A24" s="114" t="s">
        <v>626</v>
      </c>
      <c r="B24" s="130" t="s">
        <v>225</v>
      </c>
      <c r="C24" s="115" t="str">
        <f t="shared" si="0"/>
        <v>F712301254713/RU18</v>
      </c>
      <c r="D24" s="140" t="s">
        <v>688</v>
      </c>
      <c r="E24" s="137">
        <v>66030</v>
      </c>
    </row>
    <row r="25" spans="1:5" x14ac:dyDescent="0.2">
      <c r="A25" s="114" t="s">
        <v>343</v>
      </c>
      <c r="B25" s="136" t="s">
        <v>78</v>
      </c>
      <c r="C25" s="115" t="str">
        <f t="shared" si="0"/>
        <v>F712451251129/RU24</v>
      </c>
      <c r="D25" s="140" t="s">
        <v>552</v>
      </c>
      <c r="E25" s="137">
        <v>34440</v>
      </c>
    </row>
    <row r="26" spans="1:5" x14ac:dyDescent="0.2">
      <c r="A26" s="147" t="s">
        <v>99</v>
      </c>
      <c r="B26" s="147" t="s">
        <v>697</v>
      </c>
      <c r="C26" s="115" t="str">
        <f t="shared" si="0"/>
        <v>F714541259216/RU12</v>
      </c>
      <c r="D26" s="152" t="s">
        <v>588</v>
      </c>
      <c r="E26" s="137">
        <v>22930</v>
      </c>
    </row>
    <row r="27" spans="1:5" x14ac:dyDescent="0.2">
      <c r="A27" s="114" t="s">
        <v>2</v>
      </c>
      <c r="B27" s="130" t="s">
        <v>684</v>
      </c>
      <c r="C27" s="115" t="str">
        <f t="shared" si="0"/>
        <v>F712541409216/RU10</v>
      </c>
      <c r="D27" s="146" t="s">
        <v>588</v>
      </c>
      <c r="E27" s="137">
        <v>23100</v>
      </c>
    </row>
    <row r="28" spans="1:5" x14ac:dyDescent="0.2">
      <c r="A28" s="114" t="s">
        <v>626</v>
      </c>
      <c r="B28" s="130" t="s">
        <v>627</v>
      </c>
      <c r="C28" s="115" t="str">
        <f t="shared" si="0"/>
        <v>F714431256169/RU18</v>
      </c>
      <c r="D28" s="140" t="s">
        <v>630</v>
      </c>
      <c r="E28" s="137">
        <v>22810</v>
      </c>
    </row>
    <row r="29" spans="1:5" x14ac:dyDescent="0.2">
      <c r="A29" s="114" t="s">
        <v>626</v>
      </c>
      <c r="B29" s="130" t="s">
        <v>628</v>
      </c>
      <c r="C29" s="115" t="str">
        <f t="shared" si="0"/>
        <v>F714531256469/RU18</v>
      </c>
      <c r="D29" s="140" t="s">
        <v>631</v>
      </c>
      <c r="E29" s="137">
        <v>19800</v>
      </c>
    </row>
    <row r="30" spans="1:5" x14ac:dyDescent="0.2">
      <c r="A30" s="114" t="s">
        <v>626</v>
      </c>
      <c r="B30" s="130" t="s">
        <v>608</v>
      </c>
      <c r="C30" s="115" t="str">
        <f t="shared" si="0"/>
        <v>F712301403319/RU18</v>
      </c>
      <c r="D30" s="140" t="s">
        <v>683</v>
      </c>
      <c r="E30" s="137">
        <v>53620</v>
      </c>
    </row>
    <row r="31" spans="1:5" x14ac:dyDescent="0.2">
      <c r="A31" s="114" t="s">
        <v>99</v>
      </c>
      <c r="B31" s="130" t="s">
        <v>78</v>
      </c>
      <c r="C31" s="115" t="str">
        <f t="shared" si="0"/>
        <v>F712451251129/RU12</v>
      </c>
      <c r="D31" s="140" t="s">
        <v>552</v>
      </c>
      <c r="E31" s="137">
        <v>34440</v>
      </c>
    </row>
    <row r="32" spans="1:5" x14ac:dyDescent="0.2">
      <c r="A32" s="114" t="s">
        <v>2</v>
      </c>
      <c r="B32" s="136" t="s">
        <v>685</v>
      </c>
      <c r="C32" s="115" t="str">
        <f t="shared" si="0"/>
        <v>F712531404300/RU10</v>
      </c>
      <c r="D32" s="140" t="s">
        <v>689</v>
      </c>
      <c r="E32" s="137">
        <v>23540</v>
      </c>
    </row>
    <row r="33" spans="1:5" x14ac:dyDescent="0.2">
      <c r="A33" s="114" t="s">
        <v>2</v>
      </c>
      <c r="B33" s="136" t="s">
        <v>686</v>
      </c>
      <c r="C33" s="115" t="str">
        <f t="shared" si="0"/>
        <v>F712531404200/RU10</v>
      </c>
      <c r="D33" s="140" t="s">
        <v>690</v>
      </c>
      <c r="E33" s="137">
        <v>27060</v>
      </c>
    </row>
    <row r="34" spans="1:5" x14ac:dyDescent="0.2">
      <c r="A34" s="114" t="s">
        <v>2</v>
      </c>
      <c r="B34" s="143" t="s">
        <v>7</v>
      </c>
      <c r="C34" s="115" t="str">
        <f t="shared" si="0"/>
        <v>F712411404101/RU10</v>
      </c>
      <c r="D34" s="140" t="s">
        <v>610</v>
      </c>
      <c r="E34" s="137">
        <v>33500</v>
      </c>
    </row>
    <row r="35" spans="1:5" x14ac:dyDescent="0.2">
      <c r="A35" s="114" t="s">
        <v>2</v>
      </c>
      <c r="B35" s="130" t="s">
        <v>643</v>
      </c>
      <c r="C35" s="115" t="str">
        <f t="shared" si="0"/>
        <v>F712421253166/RU10</v>
      </c>
      <c r="D35" s="131" t="s">
        <v>667</v>
      </c>
      <c r="E35" s="137">
        <v>32380</v>
      </c>
    </row>
    <row r="36" spans="1:5" x14ac:dyDescent="0.2">
      <c r="A36" s="148" t="s">
        <v>99</v>
      </c>
      <c r="B36" s="148" t="s">
        <v>659</v>
      </c>
      <c r="C36" s="115" t="str">
        <f t="shared" si="0"/>
        <v>F714421253166/RU12</v>
      </c>
      <c r="D36" s="131" t="s">
        <v>667</v>
      </c>
      <c r="E36" s="137">
        <v>33190</v>
      </c>
    </row>
    <row r="37" spans="1:5" x14ac:dyDescent="0.2">
      <c r="A37" s="148" t="s">
        <v>343</v>
      </c>
      <c r="B37" s="148" t="s">
        <v>659</v>
      </c>
      <c r="C37" s="115" t="str">
        <f t="shared" si="0"/>
        <v>F714421253166/RU24</v>
      </c>
      <c r="D37" s="131" t="s">
        <v>667</v>
      </c>
      <c r="E37" s="137">
        <v>33690</v>
      </c>
    </row>
    <row r="38" spans="1:5" x14ac:dyDescent="0.2">
      <c r="A38" s="114" t="s">
        <v>626</v>
      </c>
      <c r="B38" s="130" t="s">
        <v>643</v>
      </c>
      <c r="C38" s="115" t="str">
        <f t="shared" si="0"/>
        <v>F712421253166/RU18</v>
      </c>
      <c r="D38" s="131" t="s">
        <v>667</v>
      </c>
      <c r="E38" s="137">
        <v>32880</v>
      </c>
    </row>
    <row r="39" spans="1:5" x14ac:dyDescent="0.2">
      <c r="A39" s="114" t="s">
        <v>2</v>
      </c>
      <c r="B39" s="130" t="s">
        <v>644</v>
      </c>
      <c r="C39" s="115" t="str">
        <f t="shared" si="0"/>
        <v>F712531253366/RU10</v>
      </c>
      <c r="D39" s="131" t="s">
        <v>668</v>
      </c>
      <c r="E39" s="137">
        <v>27130</v>
      </c>
    </row>
    <row r="40" spans="1:5" x14ac:dyDescent="0.2">
      <c r="A40" s="114" t="s">
        <v>626</v>
      </c>
      <c r="B40" s="130" t="s">
        <v>644</v>
      </c>
      <c r="C40" s="115" t="str">
        <f t="shared" si="0"/>
        <v>F712531253366/RU18</v>
      </c>
      <c r="D40" s="131" t="s">
        <v>668</v>
      </c>
      <c r="E40" s="137">
        <v>27630</v>
      </c>
    </row>
    <row r="41" spans="1:5" x14ac:dyDescent="0.2">
      <c r="A41" s="114" t="s">
        <v>2</v>
      </c>
      <c r="B41" s="130" t="s">
        <v>646</v>
      </c>
      <c r="C41" s="115" t="str">
        <f t="shared" si="0"/>
        <v>F712421253178/RU10</v>
      </c>
      <c r="D41" s="116" t="s">
        <v>665</v>
      </c>
      <c r="E41" s="137">
        <v>30010</v>
      </c>
    </row>
    <row r="42" spans="1:5" x14ac:dyDescent="0.2">
      <c r="A42" s="114" t="s">
        <v>626</v>
      </c>
      <c r="B42" s="130" t="s">
        <v>646</v>
      </c>
      <c r="C42" s="115" t="str">
        <f t="shared" si="0"/>
        <v>F712421253178/RU18</v>
      </c>
      <c r="D42" s="116" t="s">
        <v>665</v>
      </c>
      <c r="E42" s="137">
        <v>30510</v>
      </c>
    </row>
    <row r="43" spans="1:5" x14ac:dyDescent="0.2">
      <c r="A43" s="114" t="s">
        <v>2</v>
      </c>
      <c r="B43" s="130" t="s">
        <v>648</v>
      </c>
      <c r="C43" s="115" t="str">
        <f t="shared" si="0"/>
        <v>F712531253398/RU10</v>
      </c>
      <c r="D43" s="116" t="s">
        <v>666</v>
      </c>
      <c r="E43" s="137">
        <v>24160</v>
      </c>
    </row>
    <row r="44" spans="1:5" x14ac:dyDescent="0.2">
      <c r="A44" s="114" t="s">
        <v>626</v>
      </c>
      <c r="B44" s="130" t="s">
        <v>648</v>
      </c>
      <c r="C44" s="115" t="str">
        <f t="shared" si="0"/>
        <v>F712531253398/RU18</v>
      </c>
      <c r="D44" s="116" t="s">
        <v>666</v>
      </c>
      <c r="E44" s="137">
        <v>24660</v>
      </c>
    </row>
    <row r="45" spans="1:5" x14ac:dyDescent="0.2">
      <c r="A45" s="114" t="s">
        <v>2</v>
      </c>
      <c r="B45" s="130" t="s">
        <v>649</v>
      </c>
      <c r="C45" s="115" t="str">
        <f t="shared" si="0"/>
        <v>F712531403366/RU10</v>
      </c>
      <c r="D45" s="131" t="s">
        <v>668</v>
      </c>
      <c r="E45" s="137">
        <v>26810</v>
      </c>
    </row>
    <row r="46" spans="1:5" x14ac:dyDescent="0.2">
      <c r="A46" s="114" t="s">
        <v>2</v>
      </c>
      <c r="B46" s="130" t="s">
        <v>650</v>
      </c>
      <c r="C46" s="115" t="str">
        <f t="shared" si="0"/>
        <v>F712421403166/RU10</v>
      </c>
      <c r="D46" s="131" t="s">
        <v>667</v>
      </c>
      <c r="E46" s="137">
        <v>32060</v>
      </c>
    </row>
    <row r="47" spans="1:5" x14ac:dyDescent="0.2">
      <c r="A47" s="114" t="s">
        <v>2</v>
      </c>
      <c r="B47" s="135" t="s">
        <v>652</v>
      </c>
      <c r="C47" s="115" t="str">
        <f t="shared" si="0"/>
        <v>F712421403130/RU10</v>
      </c>
      <c r="D47" s="131" t="s">
        <v>669</v>
      </c>
      <c r="E47" s="137">
        <v>27760</v>
      </c>
    </row>
    <row r="48" spans="1:5" x14ac:dyDescent="0.2">
      <c r="A48" s="114" t="s">
        <v>626</v>
      </c>
      <c r="B48" s="130" t="s">
        <v>652</v>
      </c>
      <c r="C48" s="115" t="str">
        <f t="shared" si="0"/>
        <v>F712421403130/RU18</v>
      </c>
      <c r="D48" s="131" t="s">
        <v>669</v>
      </c>
      <c r="E48" s="137">
        <v>30260</v>
      </c>
    </row>
    <row r="49" spans="1:5" x14ac:dyDescent="0.2">
      <c r="A49" s="114" t="s">
        <v>2</v>
      </c>
      <c r="B49" s="130" t="s">
        <v>653</v>
      </c>
      <c r="C49" s="115" t="str">
        <f t="shared" si="0"/>
        <v>F712531403230/RU10</v>
      </c>
      <c r="D49" s="131" t="s">
        <v>670</v>
      </c>
      <c r="E49" s="137">
        <v>25950</v>
      </c>
    </row>
    <row r="50" spans="1:5" x14ac:dyDescent="0.2">
      <c r="A50" s="114" t="s">
        <v>2</v>
      </c>
      <c r="B50" s="130" t="s">
        <v>654</v>
      </c>
      <c r="C50" s="115" t="str">
        <f t="shared" si="0"/>
        <v>F712531403330/RU10</v>
      </c>
      <c r="D50" s="131" t="s">
        <v>671</v>
      </c>
      <c r="E50" s="137">
        <v>25580</v>
      </c>
    </row>
    <row r="51" spans="1:5" x14ac:dyDescent="0.2">
      <c r="A51" s="114" t="s">
        <v>2</v>
      </c>
      <c r="B51" s="130" t="s">
        <v>655</v>
      </c>
      <c r="C51" s="115" t="str">
        <f t="shared" si="0"/>
        <v>F712531403340/RU10</v>
      </c>
      <c r="D51" s="131" t="s">
        <v>672</v>
      </c>
      <c r="E51" s="137">
        <v>24480</v>
      </c>
    </row>
    <row r="52" spans="1:5" x14ac:dyDescent="0.2">
      <c r="A52" s="114" t="s">
        <v>99</v>
      </c>
      <c r="B52" s="130" t="s">
        <v>656</v>
      </c>
      <c r="C52" s="115" t="str">
        <f t="shared" si="0"/>
        <v>F714421253178/RU12</v>
      </c>
      <c r="D52" s="116" t="s">
        <v>665</v>
      </c>
      <c r="E52" s="137">
        <v>30400</v>
      </c>
    </row>
    <row r="53" spans="1:5" x14ac:dyDescent="0.2">
      <c r="A53" s="114" t="s">
        <v>343</v>
      </c>
      <c r="B53" s="130" t="s">
        <v>656</v>
      </c>
      <c r="C53" s="115" t="str">
        <f t="shared" si="0"/>
        <v>F714421253178/RU24</v>
      </c>
      <c r="D53" s="116" t="s">
        <v>665</v>
      </c>
      <c r="E53" s="137">
        <v>30900</v>
      </c>
    </row>
    <row r="54" spans="1:5" x14ac:dyDescent="0.2">
      <c r="A54" s="114" t="s">
        <v>99</v>
      </c>
      <c r="B54" s="130" t="s">
        <v>657</v>
      </c>
      <c r="C54" s="115" t="str">
        <f t="shared" si="0"/>
        <v>F714521253278/RU12</v>
      </c>
      <c r="D54" s="131" t="s">
        <v>673</v>
      </c>
      <c r="E54" s="137">
        <v>26390</v>
      </c>
    </row>
    <row r="55" spans="1:5" x14ac:dyDescent="0.2">
      <c r="A55" s="114" t="s">
        <v>343</v>
      </c>
      <c r="B55" s="130" t="s">
        <v>657</v>
      </c>
      <c r="C55" s="115" t="str">
        <f t="shared" si="0"/>
        <v>F714521253278/RU24</v>
      </c>
      <c r="D55" s="131" t="s">
        <v>673</v>
      </c>
      <c r="E55" s="137">
        <v>26890</v>
      </c>
    </row>
    <row r="56" spans="1:5" x14ac:dyDescent="0.2">
      <c r="A56" s="114" t="s">
        <v>99</v>
      </c>
      <c r="B56" s="130" t="s">
        <v>658</v>
      </c>
      <c r="C56" s="115" t="str">
        <f t="shared" si="0"/>
        <v>F714531253398/RU12</v>
      </c>
      <c r="D56" s="116" t="s">
        <v>666</v>
      </c>
      <c r="E56" s="137">
        <v>24520</v>
      </c>
    </row>
    <row r="57" spans="1:5" x14ac:dyDescent="0.2">
      <c r="A57" s="114" t="s">
        <v>343</v>
      </c>
      <c r="B57" s="130" t="s">
        <v>658</v>
      </c>
      <c r="C57" s="115" t="str">
        <f t="shared" si="0"/>
        <v>F714531253398/RU24</v>
      </c>
      <c r="D57" s="116" t="s">
        <v>666</v>
      </c>
      <c r="E57" s="137">
        <v>25020</v>
      </c>
    </row>
    <row r="58" spans="1:5" x14ac:dyDescent="0.2">
      <c r="A58" s="114" t="s">
        <v>99</v>
      </c>
      <c r="B58" s="130" t="s">
        <v>660</v>
      </c>
      <c r="C58" s="115" t="str">
        <f>CONCATENATE(B58,"/",A58)</f>
        <v>F714521253266/RU12</v>
      </c>
      <c r="D58" s="131" t="s">
        <v>674</v>
      </c>
      <c r="E58" s="137">
        <v>29070</v>
      </c>
    </row>
    <row r="59" spans="1:5" x14ac:dyDescent="0.2">
      <c r="A59" s="114" t="s">
        <v>343</v>
      </c>
      <c r="B59" s="130" t="s">
        <v>660</v>
      </c>
      <c r="C59" s="115" t="str">
        <f t="shared" si="0"/>
        <v>F714521253266/RU24</v>
      </c>
      <c r="D59" s="131" t="s">
        <v>674</v>
      </c>
      <c r="E59" s="137">
        <v>29570</v>
      </c>
    </row>
    <row r="60" spans="1:5" x14ac:dyDescent="0.2">
      <c r="A60" s="114" t="s">
        <v>99</v>
      </c>
      <c r="B60" s="130" t="s">
        <v>661</v>
      </c>
      <c r="C60" s="115" t="str">
        <f t="shared" si="0"/>
        <v>F714531253366/RU12</v>
      </c>
      <c r="D60" s="131" t="s">
        <v>668</v>
      </c>
      <c r="E60" s="137">
        <v>26990</v>
      </c>
    </row>
    <row r="61" spans="1:5" x14ac:dyDescent="0.2">
      <c r="A61" s="114" t="s">
        <v>343</v>
      </c>
      <c r="B61" s="130" t="s">
        <v>661</v>
      </c>
      <c r="C61" s="115" t="str">
        <f t="shared" si="0"/>
        <v>F714531253366/RU24</v>
      </c>
      <c r="D61" s="131" t="s">
        <v>668</v>
      </c>
      <c r="E61" s="137">
        <v>27490</v>
      </c>
    </row>
    <row r="62" spans="1:5" x14ac:dyDescent="0.2">
      <c r="A62" s="114" t="s">
        <v>2</v>
      </c>
      <c r="B62" s="130" t="s">
        <v>662</v>
      </c>
      <c r="C62" s="115" t="str">
        <f t="shared" si="0"/>
        <v>F712421103166/RU10</v>
      </c>
      <c r="D62" s="131" t="s">
        <v>667</v>
      </c>
      <c r="E62" s="137">
        <v>32980</v>
      </c>
    </row>
    <row r="63" spans="1:5" x14ac:dyDescent="0.2">
      <c r="A63" s="114" t="s">
        <v>626</v>
      </c>
      <c r="B63" s="130" t="s">
        <v>662</v>
      </c>
      <c r="C63" s="115" t="str">
        <f t="shared" si="0"/>
        <v>F712421103166/RU18</v>
      </c>
      <c r="D63" s="131" t="s">
        <v>667</v>
      </c>
      <c r="E63" s="137">
        <v>33480</v>
      </c>
    </row>
    <row r="64" spans="1:5" x14ac:dyDescent="0.2">
      <c r="A64" s="114" t="s">
        <v>99</v>
      </c>
      <c r="B64" s="130" t="s">
        <v>662</v>
      </c>
      <c r="C64" s="115" t="str">
        <f t="shared" si="0"/>
        <v>F712421103166/RU12</v>
      </c>
      <c r="D64" s="131" t="s">
        <v>667</v>
      </c>
      <c r="E64" s="137">
        <v>33790</v>
      </c>
    </row>
    <row r="65" spans="1:5" x14ac:dyDescent="0.2">
      <c r="A65" s="114" t="s">
        <v>2</v>
      </c>
      <c r="B65" s="130" t="s">
        <v>328</v>
      </c>
      <c r="C65" s="115" t="str">
        <f t="shared" si="0"/>
        <v>F712421252151/RU10</v>
      </c>
      <c r="D65" s="141" t="s">
        <v>538</v>
      </c>
      <c r="E65" s="137">
        <v>28540</v>
      </c>
    </row>
    <row r="66" spans="1:5" x14ac:dyDescent="0.2">
      <c r="A66" s="114" t="s">
        <v>626</v>
      </c>
      <c r="B66" s="130" t="s">
        <v>328</v>
      </c>
      <c r="C66" s="115" t="str">
        <f t="shared" si="0"/>
        <v>F712421252151/RU18</v>
      </c>
      <c r="D66" s="131" t="s">
        <v>538</v>
      </c>
      <c r="E66" s="137">
        <v>29040</v>
      </c>
    </row>
    <row r="67" spans="1:5" x14ac:dyDescent="0.2">
      <c r="A67" s="114" t="s">
        <v>626</v>
      </c>
      <c r="B67" s="130" t="s">
        <v>629</v>
      </c>
      <c r="C67" s="115" t="str">
        <f t="shared" si="0"/>
        <v>F712421254151/RU18</v>
      </c>
      <c r="D67" s="141" t="s">
        <v>583</v>
      </c>
      <c r="E67" s="137">
        <v>27820</v>
      </c>
    </row>
    <row r="68" spans="1:5" x14ac:dyDescent="0.2">
      <c r="A68" s="114" t="s">
        <v>2</v>
      </c>
      <c r="B68" s="130" t="s">
        <v>332</v>
      </c>
      <c r="C68" s="115" t="str">
        <f t="shared" si="0"/>
        <v>F712421254161/RU10</v>
      </c>
      <c r="D68" s="141" t="s">
        <v>407</v>
      </c>
      <c r="E68" s="137">
        <v>33550</v>
      </c>
    </row>
    <row r="69" spans="1:5" x14ac:dyDescent="0.2">
      <c r="A69" s="114" t="s">
        <v>626</v>
      </c>
      <c r="B69" s="130" t="s">
        <v>332</v>
      </c>
      <c r="C69" s="115" t="str">
        <f t="shared" si="0"/>
        <v>F712421254161/RU18</v>
      </c>
      <c r="D69" s="131" t="s">
        <v>407</v>
      </c>
      <c r="E69" s="137">
        <v>34050</v>
      </c>
    </row>
    <row r="70" spans="1:5" x14ac:dyDescent="0.2">
      <c r="A70" s="114" t="s">
        <v>626</v>
      </c>
      <c r="B70" s="130" t="s">
        <v>282</v>
      </c>
      <c r="C70" s="115" t="str">
        <f t="shared" si="0"/>
        <v>F712531404351/RU18</v>
      </c>
      <c r="D70" s="131" t="s">
        <v>558</v>
      </c>
      <c r="E70" s="137">
        <v>24400</v>
      </c>
    </row>
    <row r="71" spans="1:5" x14ac:dyDescent="0.2">
      <c r="A71" s="114" t="s">
        <v>2</v>
      </c>
      <c r="B71" s="130" t="s">
        <v>663</v>
      </c>
      <c r="C71" s="115" t="str">
        <f t="shared" si="0"/>
        <v>F712551401216/RU10</v>
      </c>
      <c r="D71" s="131" t="s">
        <v>675</v>
      </c>
      <c r="E71" s="137">
        <v>25300</v>
      </c>
    </row>
    <row r="72" spans="1:5" x14ac:dyDescent="0.2">
      <c r="A72" s="114" t="s">
        <v>2</v>
      </c>
      <c r="B72" s="130" t="s">
        <v>664</v>
      </c>
      <c r="C72" s="115" t="str">
        <f t="shared" si="0"/>
        <v>F712551401360/RU10</v>
      </c>
      <c r="D72" s="131" t="s">
        <v>676</v>
      </c>
      <c r="E72" s="137">
        <v>24330</v>
      </c>
    </row>
    <row r="73" spans="1:5" x14ac:dyDescent="0.2">
      <c r="A73" s="114" t="s">
        <v>99</v>
      </c>
      <c r="B73" s="130" t="s">
        <v>627</v>
      </c>
      <c r="C73" s="115" t="str">
        <f t="shared" si="0"/>
        <v>F714431256169/RU12</v>
      </c>
      <c r="D73" s="140" t="s">
        <v>630</v>
      </c>
      <c r="E73" s="137">
        <v>22310</v>
      </c>
    </row>
    <row r="74" spans="1:5" x14ac:dyDescent="0.2">
      <c r="A74" s="114" t="s">
        <v>99</v>
      </c>
      <c r="B74" s="125" t="s">
        <v>628</v>
      </c>
      <c r="C74" s="115" t="str">
        <f t="shared" si="0"/>
        <v>F714531256469/RU12</v>
      </c>
      <c r="D74" s="140" t="s">
        <v>631</v>
      </c>
      <c r="E74" s="137">
        <v>19300</v>
      </c>
    </row>
    <row r="75" spans="1:5" x14ac:dyDescent="0.2">
      <c r="A75" s="114" t="s">
        <v>2</v>
      </c>
      <c r="B75" s="130" t="s">
        <v>642</v>
      </c>
      <c r="C75" s="115" t="str">
        <f t="shared" si="0"/>
        <v>F712551109216/RU10</v>
      </c>
      <c r="D75" s="140" t="s">
        <v>588</v>
      </c>
      <c r="E75" s="137">
        <v>24020</v>
      </c>
    </row>
    <row r="76" spans="1:5" x14ac:dyDescent="0.2">
      <c r="A76" s="114" t="s">
        <v>626</v>
      </c>
      <c r="B76" s="130" t="s">
        <v>642</v>
      </c>
      <c r="C76" s="115" t="str">
        <f t="shared" si="0"/>
        <v>F712551109216/RU18</v>
      </c>
      <c r="D76" s="149" t="s">
        <v>588</v>
      </c>
      <c r="E76" s="137">
        <v>24520</v>
      </c>
    </row>
    <row r="77" spans="1:5" x14ac:dyDescent="0.2">
      <c r="A77" s="148" t="s">
        <v>2</v>
      </c>
      <c r="B77" s="148" t="s">
        <v>698</v>
      </c>
      <c r="C77" s="115" t="str">
        <f t="shared" si="0"/>
        <v>F712541259216/RU10</v>
      </c>
      <c r="D77" s="149" t="s">
        <v>588</v>
      </c>
      <c r="E77" s="137">
        <v>23420</v>
      </c>
    </row>
    <row r="78" spans="1:5" x14ac:dyDescent="0.2">
      <c r="A78" s="148" t="s">
        <v>626</v>
      </c>
      <c r="B78" s="148" t="s">
        <v>698</v>
      </c>
      <c r="C78" s="115" t="str">
        <f t="shared" si="0"/>
        <v>F712541259216/RU18</v>
      </c>
      <c r="D78" s="149" t="s">
        <v>588</v>
      </c>
      <c r="E78" s="137">
        <v>23920</v>
      </c>
    </row>
    <row r="79" spans="1:5" x14ac:dyDescent="0.2">
      <c r="A79" s="114" t="s">
        <v>2</v>
      </c>
      <c r="B79" s="125" t="s">
        <v>629</v>
      </c>
      <c r="C79" s="115" t="str">
        <f t="shared" si="0"/>
        <v>F712421254151/RU10</v>
      </c>
      <c r="D79" s="127" t="s">
        <v>632</v>
      </c>
      <c r="E79" s="137">
        <v>27320</v>
      </c>
    </row>
    <row r="80" spans="1:5" x14ac:dyDescent="0.2">
      <c r="A80" s="121" t="s">
        <v>2</v>
      </c>
      <c r="B80" s="133" t="s">
        <v>66</v>
      </c>
      <c r="C80" s="115" t="str">
        <f t="shared" si="0"/>
        <v>F712301257329/RU10</v>
      </c>
      <c r="D80" s="132" t="s">
        <v>579</v>
      </c>
      <c r="E80" s="137">
        <v>34710</v>
      </c>
    </row>
    <row r="81" spans="1:5" x14ac:dyDescent="0.2">
      <c r="A81" s="130" t="s">
        <v>626</v>
      </c>
      <c r="B81" s="130" t="s">
        <v>66</v>
      </c>
      <c r="C81" s="115" t="str">
        <f t="shared" si="0"/>
        <v>F712301257329/RU18</v>
      </c>
      <c r="D81" s="132" t="s">
        <v>579</v>
      </c>
      <c r="E81" s="137">
        <v>35210</v>
      </c>
    </row>
    <row r="82" spans="1:5" x14ac:dyDescent="0.2">
      <c r="A82" s="121" t="s">
        <v>99</v>
      </c>
      <c r="B82" s="121" t="s">
        <v>66</v>
      </c>
      <c r="C82" s="115" t="str">
        <f t="shared" si="0"/>
        <v>F712301257329/RU12</v>
      </c>
      <c r="D82" s="132" t="s">
        <v>579</v>
      </c>
      <c r="E82" s="137">
        <v>35210</v>
      </c>
    </row>
    <row r="83" spans="1:5" x14ac:dyDescent="0.2">
      <c r="A83" s="121" t="s">
        <v>2</v>
      </c>
      <c r="B83" s="121" t="s">
        <v>533</v>
      </c>
      <c r="C83" s="115" t="str">
        <f t="shared" si="0"/>
        <v>F712421401092/RU10</v>
      </c>
      <c r="D83" s="123" t="s">
        <v>563</v>
      </c>
      <c r="E83" s="137">
        <v>51590</v>
      </c>
    </row>
    <row r="84" spans="1:5" x14ac:dyDescent="0.2">
      <c r="A84" s="121" t="s">
        <v>343</v>
      </c>
      <c r="B84" s="121" t="s">
        <v>619</v>
      </c>
      <c r="C84" s="115" t="str">
        <f t="shared" si="0"/>
        <v>F714451407109/RU24</v>
      </c>
      <c r="D84" s="123" t="s">
        <v>543</v>
      </c>
      <c r="E84" s="137">
        <v>26250</v>
      </c>
    </row>
    <row r="85" spans="1:5" x14ac:dyDescent="0.2">
      <c r="A85" s="121" t="s">
        <v>2</v>
      </c>
      <c r="B85" s="142" t="s">
        <v>622</v>
      </c>
      <c r="C85" s="115" t="str">
        <f t="shared" si="0"/>
        <v>F712301251369/RU10</v>
      </c>
      <c r="D85" s="123" t="s">
        <v>624</v>
      </c>
      <c r="E85" s="137">
        <v>53510</v>
      </c>
    </row>
    <row r="86" spans="1:5" x14ac:dyDescent="0.2">
      <c r="A86" s="121" t="s">
        <v>2</v>
      </c>
      <c r="B86" s="121" t="s">
        <v>623</v>
      </c>
      <c r="C86" s="115" t="str">
        <f t="shared" si="0"/>
        <v>F712301403328/RU10</v>
      </c>
      <c r="D86" s="123" t="s">
        <v>625</v>
      </c>
      <c r="E86" s="137">
        <v>54000</v>
      </c>
    </row>
    <row r="87" spans="1:5" x14ac:dyDescent="0.2">
      <c r="A87" s="114" t="s">
        <v>99</v>
      </c>
      <c r="B87" s="133" t="s">
        <v>617</v>
      </c>
      <c r="C87" s="115" t="str">
        <f t="shared" si="0"/>
        <v>F714531254261/RU12</v>
      </c>
      <c r="D87" s="132" t="s">
        <v>591</v>
      </c>
      <c r="E87" s="137">
        <v>27760</v>
      </c>
    </row>
    <row r="88" spans="1:5" x14ac:dyDescent="0.2">
      <c r="A88" s="114" t="s">
        <v>343</v>
      </c>
      <c r="B88" s="114" t="s">
        <v>617</v>
      </c>
      <c r="C88" s="115" t="str">
        <f t="shared" si="0"/>
        <v>F714531254261/RU24</v>
      </c>
      <c r="D88" s="132" t="s">
        <v>591</v>
      </c>
      <c r="E88" s="137">
        <v>28260</v>
      </c>
    </row>
    <row r="89" spans="1:5" x14ac:dyDescent="0.2">
      <c r="A89" s="114" t="s">
        <v>99</v>
      </c>
      <c r="B89" s="118" t="s">
        <v>619</v>
      </c>
      <c r="C89" s="115" t="str">
        <f t="shared" si="0"/>
        <v>F714451407109/RU12</v>
      </c>
      <c r="D89" s="120" t="s">
        <v>543</v>
      </c>
      <c r="E89" s="137">
        <v>25750</v>
      </c>
    </row>
    <row r="90" spans="1:5" x14ac:dyDescent="0.2">
      <c r="A90" s="121" t="s">
        <v>626</v>
      </c>
      <c r="B90" s="125" t="s">
        <v>620</v>
      </c>
      <c r="C90" s="115" t="str">
        <f t="shared" si="0"/>
        <v>F712451407109/RU18</v>
      </c>
      <c r="D90" s="120" t="s">
        <v>543</v>
      </c>
      <c r="E90" s="137">
        <v>27470</v>
      </c>
    </row>
    <row r="91" spans="1:5" x14ac:dyDescent="0.2">
      <c r="A91" s="114" t="s">
        <v>2</v>
      </c>
      <c r="B91" s="114" t="s">
        <v>620</v>
      </c>
      <c r="C91" s="115" t="str">
        <f t="shared" si="0"/>
        <v>F712451407109/RU10</v>
      </c>
      <c r="D91" s="120" t="s">
        <v>543</v>
      </c>
      <c r="E91" s="137">
        <v>26970</v>
      </c>
    </row>
    <row r="92" spans="1:5" x14ac:dyDescent="0.2">
      <c r="A92" s="136" t="s">
        <v>343</v>
      </c>
      <c r="B92" s="136" t="s">
        <v>299</v>
      </c>
      <c r="C92" s="115" t="str">
        <f t="shared" si="0"/>
        <v>F714411254151/RU24</v>
      </c>
      <c r="D92" s="140" t="s">
        <v>583</v>
      </c>
      <c r="E92" s="137">
        <v>29350</v>
      </c>
    </row>
    <row r="93" spans="1:5" x14ac:dyDescent="0.2">
      <c r="A93" s="136" t="s">
        <v>99</v>
      </c>
      <c r="B93" s="136" t="s">
        <v>299</v>
      </c>
      <c r="C93" s="115" t="str">
        <f t="shared" si="0"/>
        <v>F714411254151/RU12</v>
      </c>
      <c r="D93" s="140" t="s">
        <v>583</v>
      </c>
      <c r="E93" s="137">
        <v>28850</v>
      </c>
    </row>
    <row r="94" spans="1:5" x14ac:dyDescent="0.2">
      <c r="A94" s="114" t="s">
        <v>99</v>
      </c>
      <c r="B94" s="114" t="s">
        <v>615</v>
      </c>
      <c r="C94" s="115" t="str">
        <f t="shared" si="0"/>
        <v>F714531254361/RU12</v>
      </c>
      <c r="D94" s="132" t="s">
        <v>589</v>
      </c>
      <c r="E94" s="137">
        <v>25130</v>
      </c>
    </row>
    <row r="95" spans="1:5" x14ac:dyDescent="0.2">
      <c r="A95" s="114" t="s">
        <v>343</v>
      </c>
      <c r="B95" s="114" t="s">
        <v>615</v>
      </c>
      <c r="C95" s="115" t="str">
        <f t="shared" si="0"/>
        <v>F714531254361/RU24</v>
      </c>
      <c r="D95" s="132" t="s">
        <v>589</v>
      </c>
      <c r="E95" s="137">
        <v>25630</v>
      </c>
    </row>
    <row r="96" spans="1:5" x14ac:dyDescent="0.2">
      <c r="A96" s="114" t="s">
        <v>99</v>
      </c>
      <c r="B96" s="114" t="s">
        <v>614</v>
      </c>
      <c r="C96" s="115" t="str">
        <f t="shared" si="0"/>
        <v>F714531252451/RU12</v>
      </c>
      <c r="D96" s="141" t="s">
        <v>592</v>
      </c>
      <c r="E96" s="137">
        <v>24140</v>
      </c>
    </row>
    <row r="97" spans="1:5" x14ac:dyDescent="0.2">
      <c r="A97" s="114" t="s">
        <v>343</v>
      </c>
      <c r="B97" s="114" t="s">
        <v>614</v>
      </c>
      <c r="C97" s="115" t="str">
        <f t="shared" si="0"/>
        <v>F714531252451/RU24</v>
      </c>
      <c r="D97" s="132" t="s">
        <v>592</v>
      </c>
      <c r="E97" s="137">
        <v>24640</v>
      </c>
    </row>
    <row r="98" spans="1:5" x14ac:dyDescent="0.2">
      <c r="A98" s="114" t="s">
        <v>99</v>
      </c>
      <c r="B98" s="114" t="s">
        <v>613</v>
      </c>
      <c r="C98" s="115" t="str">
        <f t="shared" si="0"/>
        <v>F714421252151/RU12</v>
      </c>
      <c r="D98" s="132" t="s">
        <v>538</v>
      </c>
      <c r="E98" s="137">
        <v>30040</v>
      </c>
    </row>
    <row r="99" spans="1:5" x14ac:dyDescent="0.2">
      <c r="A99" s="114" t="s">
        <v>343</v>
      </c>
      <c r="B99" s="114" t="s">
        <v>613</v>
      </c>
      <c r="C99" s="115" t="str">
        <f t="shared" si="0"/>
        <v>F714421252151/RU24</v>
      </c>
      <c r="D99" s="132" t="s">
        <v>538</v>
      </c>
      <c r="E99" s="137">
        <v>30540</v>
      </c>
    </row>
    <row r="100" spans="1:5" x14ac:dyDescent="0.2">
      <c r="A100" s="114" t="s">
        <v>99</v>
      </c>
      <c r="B100" s="118" t="s">
        <v>612</v>
      </c>
      <c r="C100" s="115" t="str">
        <f t="shared" si="0"/>
        <v>F714531402651/RU12</v>
      </c>
      <c r="D100" s="132" t="s">
        <v>405</v>
      </c>
      <c r="E100" s="137">
        <v>21110</v>
      </c>
    </row>
    <row r="101" spans="1:5" x14ac:dyDescent="0.2">
      <c r="A101" s="114" t="s">
        <v>343</v>
      </c>
      <c r="B101" s="114" t="s">
        <v>612</v>
      </c>
      <c r="C101" s="115" t="str">
        <f t="shared" si="0"/>
        <v>F714531402651/RU24</v>
      </c>
      <c r="D101" s="132" t="s">
        <v>405</v>
      </c>
      <c r="E101" s="137">
        <v>21610</v>
      </c>
    </row>
    <row r="102" spans="1:5" x14ac:dyDescent="0.2">
      <c r="A102" s="114" t="s">
        <v>2</v>
      </c>
      <c r="B102" s="114" t="s">
        <v>65</v>
      </c>
      <c r="C102" s="115" t="str">
        <f t="shared" si="0"/>
        <v>F712301257129/RU10</v>
      </c>
      <c r="D102" s="132" t="s">
        <v>577</v>
      </c>
      <c r="E102" s="137">
        <v>51800</v>
      </c>
    </row>
    <row r="103" spans="1:5" x14ac:dyDescent="0.2">
      <c r="A103" s="114" t="s">
        <v>626</v>
      </c>
      <c r="B103" s="125" t="s">
        <v>65</v>
      </c>
      <c r="C103" s="115" t="str">
        <f t="shared" si="0"/>
        <v>F712301257129/RU18</v>
      </c>
      <c r="D103" s="132" t="s">
        <v>577</v>
      </c>
      <c r="E103" s="137">
        <v>52300</v>
      </c>
    </row>
    <row r="104" spans="1:5" x14ac:dyDescent="0.2">
      <c r="A104" s="114" t="s">
        <v>2</v>
      </c>
      <c r="B104" s="114" t="s">
        <v>59</v>
      </c>
      <c r="C104" s="115" t="str">
        <f t="shared" si="0"/>
        <v>F712301251285/RU10</v>
      </c>
      <c r="D104" s="116" t="s">
        <v>530</v>
      </c>
      <c r="E104" s="137">
        <v>61200</v>
      </c>
    </row>
    <row r="105" spans="1:5" x14ac:dyDescent="0.2">
      <c r="A105" s="114" t="s">
        <v>2</v>
      </c>
      <c r="B105" s="114" t="s">
        <v>601</v>
      </c>
      <c r="C105" s="115" t="str">
        <f t="shared" si="0"/>
        <v>F712301403309/RU10</v>
      </c>
      <c r="D105" s="132" t="s">
        <v>677</v>
      </c>
      <c r="E105" s="137">
        <v>51100</v>
      </c>
    </row>
    <row r="106" spans="1:5" x14ac:dyDescent="0.2">
      <c r="A106" s="114" t="s">
        <v>2</v>
      </c>
      <c r="B106" s="114" t="s">
        <v>602</v>
      </c>
      <c r="C106" s="115" t="str">
        <f t="shared" si="0"/>
        <v>F712301403377/RU10</v>
      </c>
      <c r="D106" s="132" t="s">
        <v>678</v>
      </c>
      <c r="E106" s="137">
        <v>62480</v>
      </c>
    </row>
    <row r="107" spans="1:5" x14ac:dyDescent="0.2">
      <c r="A107" s="114" t="s">
        <v>2</v>
      </c>
      <c r="B107" s="114" t="s">
        <v>603</v>
      </c>
      <c r="C107" s="115" t="str">
        <f t="shared" si="0"/>
        <v>F712551409216/RU10</v>
      </c>
      <c r="D107" s="140" t="s">
        <v>588</v>
      </c>
      <c r="E107" s="137">
        <v>23100</v>
      </c>
    </row>
    <row r="108" spans="1:5" x14ac:dyDescent="0.2">
      <c r="A108" s="124" t="s">
        <v>626</v>
      </c>
      <c r="B108" s="125" t="s">
        <v>365</v>
      </c>
      <c r="C108" s="115" t="str">
        <f t="shared" si="0"/>
        <v>F712531402651/RU18</v>
      </c>
      <c r="D108" s="116" t="s">
        <v>611</v>
      </c>
      <c r="E108" s="137">
        <v>21590</v>
      </c>
    </row>
    <row r="109" spans="1:5" x14ac:dyDescent="0.2">
      <c r="A109" s="114" t="s">
        <v>2</v>
      </c>
      <c r="B109" s="114" t="s">
        <v>365</v>
      </c>
      <c r="C109" s="115" t="str">
        <f t="shared" si="0"/>
        <v>F712531402651/RU10</v>
      </c>
      <c r="D109" s="116" t="s">
        <v>611</v>
      </c>
      <c r="E109" s="137">
        <v>21090</v>
      </c>
    </row>
    <row r="110" spans="1:5" x14ac:dyDescent="0.2">
      <c r="A110" s="114" t="s">
        <v>2</v>
      </c>
      <c r="B110" s="114" t="s">
        <v>60</v>
      </c>
      <c r="C110" s="115" t="str">
        <f t="shared" si="0"/>
        <v>F712301252525/RU10</v>
      </c>
      <c r="D110" s="116" t="s">
        <v>532</v>
      </c>
      <c r="E110" s="137">
        <v>59250</v>
      </c>
    </row>
    <row r="111" spans="1:5" x14ac:dyDescent="0.2">
      <c r="A111" s="114" t="s">
        <v>2</v>
      </c>
      <c r="B111" s="114" t="s">
        <v>61</v>
      </c>
      <c r="C111" s="115" t="str">
        <f t="shared" si="0"/>
        <v>F712301252632/RU10</v>
      </c>
      <c r="D111" s="116" t="s">
        <v>560</v>
      </c>
      <c r="E111" s="137">
        <v>35650</v>
      </c>
    </row>
    <row r="112" spans="1:5" x14ac:dyDescent="0.2">
      <c r="A112" s="114" t="s">
        <v>2</v>
      </c>
      <c r="B112" s="114" t="s">
        <v>140</v>
      </c>
      <c r="C112" s="115" t="str">
        <f t="shared" si="0"/>
        <v>F712301257489/RU10</v>
      </c>
      <c r="D112" s="116" t="s">
        <v>573</v>
      </c>
      <c r="E112" s="137">
        <v>35750</v>
      </c>
    </row>
    <row r="113" spans="1:5" x14ac:dyDescent="0.2">
      <c r="A113" s="114" t="s">
        <v>2</v>
      </c>
      <c r="B113" s="114" t="s">
        <v>16</v>
      </c>
      <c r="C113" s="115" t="str">
        <f t="shared" si="0"/>
        <v>F712421251056/RU10</v>
      </c>
      <c r="D113" s="140" t="s">
        <v>580</v>
      </c>
      <c r="E113" s="137">
        <v>51220</v>
      </c>
    </row>
    <row r="114" spans="1:5" x14ac:dyDescent="0.2">
      <c r="A114" s="114" t="s">
        <v>2</v>
      </c>
      <c r="B114" s="114" t="s">
        <v>79</v>
      </c>
      <c r="C114" s="115" t="str">
        <f t="shared" si="0"/>
        <v>F712451257109/RU10</v>
      </c>
      <c r="D114" s="116" t="s">
        <v>543</v>
      </c>
      <c r="E114" s="137">
        <v>27290</v>
      </c>
    </row>
    <row r="115" spans="1:5" x14ac:dyDescent="0.2">
      <c r="A115" s="121" t="s">
        <v>626</v>
      </c>
      <c r="B115" s="125" t="s">
        <v>26</v>
      </c>
      <c r="C115" s="115" t="str">
        <f t="shared" si="0"/>
        <v>F712511254552/RU18</v>
      </c>
      <c r="D115" s="116" t="s">
        <v>544</v>
      </c>
      <c r="E115" s="137">
        <v>28140</v>
      </c>
    </row>
    <row r="116" spans="1:5" x14ac:dyDescent="0.2">
      <c r="A116" s="114" t="s">
        <v>2</v>
      </c>
      <c r="B116" s="114" t="s">
        <v>26</v>
      </c>
      <c r="C116" s="115" t="str">
        <f t="shared" si="0"/>
        <v>F712511254552/RU10</v>
      </c>
      <c r="D116" s="116" t="s">
        <v>544</v>
      </c>
      <c r="E116" s="137">
        <v>27640</v>
      </c>
    </row>
    <row r="117" spans="1:5" x14ac:dyDescent="0.2">
      <c r="A117" s="114" t="s">
        <v>2</v>
      </c>
      <c r="B117" s="114" t="s">
        <v>80</v>
      </c>
      <c r="C117" s="115" t="str">
        <f t="shared" si="0"/>
        <v>F712511404552/RU10</v>
      </c>
      <c r="D117" s="116" t="s">
        <v>544</v>
      </c>
      <c r="E117" s="137">
        <v>27320</v>
      </c>
    </row>
    <row r="118" spans="1:5" x14ac:dyDescent="0.2">
      <c r="A118" s="114" t="s">
        <v>99</v>
      </c>
      <c r="B118" s="114" t="s">
        <v>98</v>
      </c>
      <c r="C118" s="115" t="str">
        <f t="shared" si="0"/>
        <v>F714511254552/RU12</v>
      </c>
      <c r="D118" s="116" t="s">
        <v>544</v>
      </c>
      <c r="E118" s="137">
        <v>26080</v>
      </c>
    </row>
    <row r="119" spans="1:5" x14ac:dyDescent="0.2">
      <c r="A119" s="148" t="s">
        <v>2</v>
      </c>
      <c r="B119" s="148" t="s">
        <v>699</v>
      </c>
      <c r="C119" s="115" t="str">
        <f t="shared" si="0"/>
        <v>F712421254102/RU10</v>
      </c>
      <c r="D119" s="152" t="s">
        <v>593</v>
      </c>
      <c r="E119" s="137">
        <v>35980</v>
      </c>
    </row>
    <row r="120" spans="1:5" x14ac:dyDescent="0.2">
      <c r="A120" s="114" t="s">
        <v>99</v>
      </c>
      <c r="B120" s="114" t="s">
        <v>263</v>
      </c>
      <c r="C120" s="115" t="str">
        <f t="shared" si="0"/>
        <v>F714411254102/RU12</v>
      </c>
      <c r="D120" s="116" t="s">
        <v>584</v>
      </c>
      <c r="E120" s="137">
        <v>38370</v>
      </c>
    </row>
    <row r="121" spans="1:5" x14ac:dyDescent="0.2">
      <c r="A121" s="114" t="s">
        <v>2</v>
      </c>
      <c r="B121" s="114" t="s">
        <v>282</v>
      </c>
      <c r="C121" s="115" t="str">
        <f t="shared" si="0"/>
        <v>F712531404351/RU10</v>
      </c>
      <c r="D121" s="116" t="s">
        <v>558</v>
      </c>
      <c r="E121" s="137">
        <v>23900</v>
      </c>
    </row>
    <row r="122" spans="1:5" x14ac:dyDescent="0.2">
      <c r="A122" s="114" t="s">
        <v>2</v>
      </c>
      <c r="B122" s="114" t="s">
        <v>283</v>
      </c>
      <c r="C122" s="115" t="str">
        <f t="shared" si="0"/>
        <v>F712421402151/RU10</v>
      </c>
      <c r="D122" s="116" t="s">
        <v>538</v>
      </c>
      <c r="E122" s="137">
        <v>28220</v>
      </c>
    </row>
    <row r="123" spans="1:5" x14ac:dyDescent="0.2">
      <c r="A123" s="114" t="s">
        <v>2</v>
      </c>
      <c r="B123" s="114" t="s">
        <v>284</v>
      </c>
      <c r="C123" s="115" t="str">
        <f t="shared" si="0"/>
        <v>F712421404161/RU10</v>
      </c>
      <c r="D123" s="132" t="s">
        <v>407</v>
      </c>
      <c r="E123" s="137">
        <v>33230</v>
      </c>
    </row>
    <row r="124" spans="1:5" x14ac:dyDescent="0.2">
      <c r="A124" s="121" t="s">
        <v>626</v>
      </c>
      <c r="B124" s="125" t="s">
        <v>287</v>
      </c>
      <c r="C124" s="115" t="str">
        <f t="shared" si="0"/>
        <v>F712531404361/RU18</v>
      </c>
      <c r="D124" s="116" t="s">
        <v>589</v>
      </c>
      <c r="E124" s="137">
        <v>24780</v>
      </c>
    </row>
    <row r="125" spans="1:5" x14ac:dyDescent="0.2">
      <c r="A125" s="114" t="s">
        <v>2</v>
      </c>
      <c r="B125" s="114" t="s">
        <v>287</v>
      </c>
      <c r="C125" s="115" t="str">
        <f t="shared" si="0"/>
        <v>F712531404361/RU10</v>
      </c>
      <c r="D125" s="116" t="s">
        <v>589</v>
      </c>
      <c r="E125" s="137">
        <v>24280</v>
      </c>
    </row>
    <row r="126" spans="1:5" x14ac:dyDescent="0.2">
      <c r="A126" s="114" t="s">
        <v>99</v>
      </c>
      <c r="B126" s="114" t="s">
        <v>237</v>
      </c>
      <c r="C126" s="115" t="str">
        <f t="shared" si="0"/>
        <v>F714551407369/RU12</v>
      </c>
      <c r="D126" s="116" t="s">
        <v>587</v>
      </c>
      <c r="E126" s="137">
        <v>17680</v>
      </c>
    </row>
    <row r="127" spans="1:5" x14ac:dyDescent="0.2">
      <c r="A127" s="121" t="s">
        <v>626</v>
      </c>
      <c r="B127" s="125" t="s">
        <v>78</v>
      </c>
      <c r="C127" s="115" t="str">
        <f t="shared" ref="C127:C169" si="1">CONCATENATE(B127,"/",A127)</f>
        <v>F712451251129/RU18</v>
      </c>
      <c r="D127" s="140" t="s">
        <v>552</v>
      </c>
      <c r="E127" s="137">
        <v>34440</v>
      </c>
    </row>
    <row r="128" spans="1:5" x14ac:dyDescent="0.2">
      <c r="A128" s="114" t="s">
        <v>2</v>
      </c>
      <c r="B128" s="114" t="s">
        <v>78</v>
      </c>
      <c r="C128" s="115" t="str">
        <f t="shared" si="1"/>
        <v>F712451251129/RU10</v>
      </c>
      <c r="D128" s="116" t="s">
        <v>552</v>
      </c>
      <c r="E128" s="137">
        <v>33940</v>
      </c>
    </row>
    <row r="129" spans="1:5" x14ac:dyDescent="0.2">
      <c r="A129" s="114" t="s">
        <v>99</v>
      </c>
      <c r="B129" s="117" t="s">
        <v>181</v>
      </c>
      <c r="C129" s="115" t="str">
        <f t="shared" si="1"/>
        <v>F714551407450/RU12</v>
      </c>
      <c r="D129" s="116" t="s">
        <v>586</v>
      </c>
      <c r="E129" s="137">
        <v>19680</v>
      </c>
    </row>
    <row r="130" spans="1:5" x14ac:dyDescent="0.2">
      <c r="A130" s="117" t="s">
        <v>343</v>
      </c>
      <c r="B130" s="117" t="s">
        <v>98</v>
      </c>
      <c r="C130" s="115" t="str">
        <f t="shared" si="1"/>
        <v>F714511254552/RU24</v>
      </c>
      <c r="D130" s="116" t="s">
        <v>544</v>
      </c>
      <c r="E130" s="137">
        <v>26580</v>
      </c>
    </row>
    <row r="131" spans="1:5" x14ac:dyDescent="0.2">
      <c r="A131" s="117" t="s">
        <v>343</v>
      </c>
      <c r="B131" s="117" t="s">
        <v>263</v>
      </c>
      <c r="C131" s="115" t="str">
        <f t="shared" si="1"/>
        <v>F714411254102/RU24</v>
      </c>
      <c r="D131" s="116" t="s">
        <v>584</v>
      </c>
      <c r="E131" s="137">
        <v>38870</v>
      </c>
    </row>
    <row r="132" spans="1:5" x14ac:dyDescent="0.2">
      <c r="A132" s="117" t="s">
        <v>343</v>
      </c>
      <c r="B132" s="117" t="s">
        <v>39</v>
      </c>
      <c r="C132" s="115" t="str">
        <f t="shared" si="1"/>
        <v>F714411254161/RU24</v>
      </c>
      <c r="D132" s="132" t="s">
        <v>407</v>
      </c>
      <c r="E132" s="137">
        <v>35500</v>
      </c>
    </row>
    <row r="133" spans="1:5" x14ac:dyDescent="0.2">
      <c r="A133" s="114" t="s">
        <v>2</v>
      </c>
      <c r="B133" s="114" t="s">
        <v>286</v>
      </c>
      <c r="C133" s="115" t="str">
        <f t="shared" si="1"/>
        <v>F712421404151/RU10</v>
      </c>
      <c r="D133" s="116" t="s">
        <v>583</v>
      </c>
      <c r="E133" s="137">
        <v>27000</v>
      </c>
    </row>
    <row r="134" spans="1:5" x14ac:dyDescent="0.2">
      <c r="A134" s="121" t="s">
        <v>626</v>
      </c>
      <c r="B134" s="125" t="s">
        <v>554</v>
      </c>
      <c r="C134" s="115" t="str">
        <f t="shared" si="1"/>
        <v>F712531402451/RU18</v>
      </c>
      <c r="D134" s="116" t="s">
        <v>592</v>
      </c>
      <c r="E134" s="137">
        <v>23500</v>
      </c>
    </row>
    <row r="135" spans="1:5" x14ac:dyDescent="0.2">
      <c r="A135" s="114" t="s">
        <v>2</v>
      </c>
      <c r="B135" s="114" t="s">
        <v>554</v>
      </c>
      <c r="C135" s="115" t="str">
        <f t="shared" si="1"/>
        <v>F712531402451/RU10</v>
      </c>
      <c r="D135" s="116" t="s">
        <v>592</v>
      </c>
      <c r="E135" s="137">
        <v>23000</v>
      </c>
    </row>
    <row r="136" spans="1:5" x14ac:dyDescent="0.2">
      <c r="A136" s="121" t="s">
        <v>626</v>
      </c>
      <c r="B136" s="125" t="s">
        <v>555</v>
      </c>
      <c r="C136" s="115" t="str">
        <f t="shared" si="1"/>
        <v>F712531404261/RU18</v>
      </c>
      <c r="D136" s="116" t="s">
        <v>591</v>
      </c>
      <c r="E136" s="137">
        <v>26370</v>
      </c>
    </row>
    <row r="137" spans="1:5" x14ac:dyDescent="0.2">
      <c r="A137" s="114" t="s">
        <v>2</v>
      </c>
      <c r="B137" s="114" t="s">
        <v>555</v>
      </c>
      <c r="C137" s="115" t="str">
        <f t="shared" si="1"/>
        <v>F712531404261/RU10</v>
      </c>
      <c r="D137" s="116" t="s">
        <v>591</v>
      </c>
      <c r="E137" s="137">
        <v>25870</v>
      </c>
    </row>
    <row r="138" spans="1:5" x14ac:dyDescent="0.2">
      <c r="A138" s="114" t="s">
        <v>626</v>
      </c>
      <c r="B138" s="125" t="s">
        <v>58</v>
      </c>
      <c r="C138" s="115" t="str">
        <f t="shared" si="1"/>
        <v>F712301251189/RU18</v>
      </c>
      <c r="D138" s="116" t="s">
        <v>578</v>
      </c>
      <c r="E138" s="137">
        <v>73270</v>
      </c>
    </row>
    <row r="139" spans="1:5" x14ac:dyDescent="0.2">
      <c r="A139" s="114" t="s">
        <v>626</v>
      </c>
      <c r="B139" s="125" t="s">
        <v>59</v>
      </c>
      <c r="C139" s="115" t="str">
        <f t="shared" si="1"/>
        <v>F712301251285/RU18</v>
      </c>
      <c r="D139" s="116" t="s">
        <v>530</v>
      </c>
      <c r="E139" s="137">
        <v>61700</v>
      </c>
    </row>
    <row r="140" spans="1:5" x14ac:dyDescent="0.2">
      <c r="A140" s="114" t="s">
        <v>626</v>
      </c>
      <c r="B140" s="125" t="s">
        <v>60</v>
      </c>
      <c r="C140" s="115" t="str">
        <f t="shared" si="1"/>
        <v>F712301252525/RU18</v>
      </c>
      <c r="D140" s="116" t="s">
        <v>532</v>
      </c>
      <c r="E140" s="137">
        <v>59750</v>
      </c>
    </row>
    <row r="141" spans="1:5" x14ac:dyDescent="0.2">
      <c r="A141" s="114" t="s">
        <v>99</v>
      </c>
      <c r="B141" s="117" t="s">
        <v>58</v>
      </c>
      <c r="C141" s="115" t="str">
        <f t="shared" si="1"/>
        <v>F712301251189/RU12</v>
      </c>
      <c r="D141" s="116" t="s">
        <v>578</v>
      </c>
      <c r="E141" s="139">
        <v>73270</v>
      </c>
    </row>
    <row r="142" spans="1:5" x14ac:dyDescent="0.2">
      <c r="A142" s="114" t="s">
        <v>99</v>
      </c>
      <c r="B142" s="117" t="s">
        <v>59</v>
      </c>
      <c r="C142" s="115" t="str">
        <f t="shared" si="1"/>
        <v>F712301251285/RU12</v>
      </c>
      <c r="D142" s="116" t="s">
        <v>530</v>
      </c>
      <c r="E142" s="139">
        <v>61700</v>
      </c>
    </row>
    <row r="143" spans="1:5" x14ac:dyDescent="0.2">
      <c r="A143" s="114" t="s">
        <v>99</v>
      </c>
      <c r="B143" s="117" t="s">
        <v>140</v>
      </c>
      <c r="C143" s="115" t="str">
        <f t="shared" si="1"/>
        <v>F712301257489/RU12</v>
      </c>
      <c r="D143" s="116" t="s">
        <v>573</v>
      </c>
      <c r="E143" s="139">
        <v>36250</v>
      </c>
    </row>
    <row r="144" spans="1:5" x14ac:dyDescent="0.2">
      <c r="A144" s="114" t="s">
        <v>2</v>
      </c>
      <c r="B144" s="117" t="s">
        <v>547</v>
      </c>
      <c r="C144" s="115" t="str">
        <f t="shared" si="1"/>
        <v>F712301403235/RU10</v>
      </c>
      <c r="D144" s="116" t="s">
        <v>564</v>
      </c>
      <c r="E144" s="137">
        <v>61950</v>
      </c>
    </row>
    <row r="145" spans="1:5" x14ac:dyDescent="0.2">
      <c r="A145" s="117" t="s">
        <v>626</v>
      </c>
      <c r="B145" s="126" t="s">
        <v>326</v>
      </c>
      <c r="C145" s="115" t="str">
        <f t="shared" si="1"/>
        <v>F712301253285/RU18</v>
      </c>
      <c r="D145" s="116" t="s">
        <v>561</v>
      </c>
      <c r="E145" s="139">
        <v>57990</v>
      </c>
    </row>
    <row r="146" spans="1:5" x14ac:dyDescent="0.2">
      <c r="A146" s="114" t="s">
        <v>626</v>
      </c>
      <c r="B146" s="126" t="s">
        <v>140</v>
      </c>
      <c r="C146" s="115" t="str">
        <f t="shared" si="1"/>
        <v>F712301257489/RU18</v>
      </c>
      <c r="D146" s="116" t="s">
        <v>573</v>
      </c>
      <c r="E146" s="139">
        <v>36250</v>
      </c>
    </row>
    <row r="147" spans="1:5" x14ac:dyDescent="0.2">
      <c r="A147" s="117" t="s">
        <v>343</v>
      </c>
      <c r="B147" s="117" t="s">
        <v>326</v>
      </c>
      <c r="C147" s="115" t="str">
        <f t="shared" si="1"/>
        <v>F712301253285/RU24</v>
      </c>
      <c r="D147" s="116" t="s">
        <v>561</v>
      </c>
      <c r="E147" s="139">
        <v>57990</v>
      </c>
    </row>
    <row r="148" spans="1:5" x14ac:dyDescent="0.2">
      <c r="A148" s="114" t="s">
        <v>626</v>
      </c>
      <c r="B148" s="125" t="s">
        <v>16</v>
      </c>
      <c r="C148" s="115" t="str">
        <f t="shared" si="1"/>
        <v>F712421251056/RU18</v>
      </c>
      <c r="D148" s="116" t="s">
        <v>580</v>
      </c>
      <c r="E148" s="137">
        <v>51720</v>
      </c>
    </row>
    <row r="149" spans="1:5" x14ac:dyDescent="0.2">
      <c r="A149" s="121" t="s">
        <v>2</v>
      </c>
      <c r="B149" s="118" t="s">
        <v>300</v>
      </c>
      <c r="C149" s="115" t="str">
        <f t="shared" si="1"/>
        <v>F712421253102/RU10</v>
      </c>
      <c r="D149" s="116" t="s">
        <v>540</v>
      </c>
      <c r="E149" s="137">
        <v>35310</v>
      </c>
    </row>
    <row r="150" spans="1:5" x14ac:dyDescent="0.2">
      <c r="A150" s="114" t="s">
        <v>626</v>
      </c>
      <c r="B150" s="125" t="s">
        <v>300</v>
      </c>
      <c r="C150" s="115" t="str">
        <f t="shared" si="1"/>
        <v>F712421253102/RU18</v>
      </c>
      <c r="D150" s="116" t="s">
        <v>540</v>
      </c>
      <c r="E150" s="137">
        <v>35810</v>
      </c>
    </row>
    <row r="151" spans="1:5" x14ac:dyDescent="0.2">
      <c r="A151" s="117" t="s">
        <v>2</v>
      </c>
      <c r="B151" s="117" t="s">
        <v>326</v>
      </c>
      <c r="C151" s="115" t="str">
        <f t="shared" si="1"/>
        <v>F712301253285/RU10</v>
      </c>
      <c r="D151" s="116" t="s">
        <v>561</v>
      </c>
      <c r="E151" s="139">
        <v>57490</v>
      </c>
    </row>
    <row r="152" spans="1:5" x14ac:dyDescent="0.2">
      <c r="A152" s="117" t="s">
        <v>99</v>
      </c>
      <c r="B152" s="117" t="s">
        <v>39</v>
      </c>
      <c r="C152" s="115" t="str">
        <f t="shared" si="1"/>
        <v>F714411254161/RU12</v>
      </c>
      <c r="D152" s="132" t="s">
        <v>407</v>
      </c>
      <c r="E152" s="137">
        <v>35000</v>
      </c>
    </row>
    <row r="153" spans="1:5" x14ac:dyDescent="0.2">
      <c r="A153" s="114" t="s">
        <v>99</v>
      </c>
      <c r="B153" s="136" t="s">
        <v>16</v>
      </c>
      <c r="C153" s="115" t="str">
        <f t="shared" si="1"/>
        <v>F712421251056/RU12</v>
      </c>
      <c r="D153" s="116" t="s">
        <v>580</v>
      </c>
      <c r="E153" s="137">
        <v>51720</v>
      </c>
    </row>
    <row r="154" spans="1:5" x14ac:dyDescent="0.2">
      <c r="A154" s="117" t="s">
        <v>2</v>
      </c>
      <c r="B154" s="117" t="s">
        <v>606</v>
      </c>
      <c r="C154" s="115" t="str">
        <f t="shared" si="1"/>
        <v>F712301403115/RU10</v>
      </c>
      <c r="D154" s="132" t="s">
        <v>681</v>
      </c>
      <c r="E154" s="137">
        <v>89470</v>
      </c>
    </row>
    <row r="155" spans="1:5" x14ac:dyDescent="0.2">
      <c r="A155" s="117" t="s">
        <v>2</v>
      </c>
      <c r="B155" s="117" t="s">
        <v>607</v>
      </c>
      <c r="C155" s="115" t="str">
        <f t="shared" si="1"/>
        <v>F712301403119/RU10</v>
      </c>
      <c r="D155" s="132" t="s">
        <v>682</v>
      </c>
      <c r="E155" s="137">
        <v>66270</v>
      </c>
    </row>
    <row r="156" spans="1:5" x14ac:dyDescent="0.2">
      <c r="A156" s="117" t="s">
        <v>2</v>
      </c>
      <c r="B156" s="122" t="s">
        <v>608</v>
      </c>
      <c r="C156" s="115" t="str">
        <f t="shared" si="1"/>
        <v>F712301403319/RU10</v>
      </c>
      <c r="D156" s="140" t="s">
        <v>683</v>
      </c>
      <c r="E156" s="137">
        <v>53120</v>
      </c>
    </row>
    <row r="157" spans="1:5" x14ac:dyDescent="0.2">
      <c r="A157" s="114" t="s">
        <v>99</v>
      </c>
      <c r="B157" s="114" t="s">
        <v>60</v>
      </c>
      <c r="C157" s="115" t="str">
        <f t="shared" si="1"/>
        <v>F712301252525/RU12</v>
      </c>
      <c r="D157" s="116" t="s">
        <v>532</v>
      </c>
      <c r="E157" s="137">
        <v>59750</v>
      </c>
    </row>
    <row r="158" spans="1:5" x14ac:dyDescent="0.2">
      <c r="A158" s="117" t="s">
        <v>99</v>
      </c>
      <c r="B158" s="117" t="s">
        <v>326</v>
      </c>
      <c r="C158" s="115" t="str">
        <f t="shared" si="1"/>
        <v>F712301253285/RU12</v>
      </c>
      <c r="D158" s="116" t="s">
        <v>561</v>
      </c>
      <c r="E158" s="139">
        <v>57990</v>
      </c>
    </row>
    <row r="159" spans="1:5" x14ac:dyDescent="0.2">
      <c r="A159" s="114" t="s">
        <v>626</v>
      </c>
      <c r="B159" s="125" t="s">
        <v>61</v>
      </c>
      <c r="C159" s="115" t="str">
        <f t="shared" si="1"/>
        <v>F712301252632/RU18</v>
      </c>
      <c r="D159" s="116" t="s">
        <v>560</v>
      </c>
      <c r="E159" s="137">
        <v>36150</v>
      </c>
    </row>
    <row r="160" spans="1:5" x14ac:dyDescent="0.2">
      <c r="A160" s="117" t="s">
        <v>2</v>
      </c>
      <c r="B160" s="117" t="s">
        <v>559</v>
      </c>
      <c r="C160" s="115" t="str">
        <f t="shared" si="1"/>
        <v>F712301102632/RU10</v>
      </c>
      <c r="D160" s="116" t="s">
        <v>560</v>
      </c>
      <c r="E160" s="139">
        <v>36250</v>
      </c>
    </row>
    <row r="161" spans="1:5" x14ac:dyDescent="0.2">
      <c r="A161" s="117" t="s">
        <v>99</v>
      </c>
      <c r="B161" s="119" t="s">
        <v>559</v>
      </c>
      <c r="C161" s="115" t="str">
        <f t="shared" si="1"/>
        <v>F712301102632/RU12</v>
      </c>
      <c r="D161" s="116" t="s">
        <v>560</v>
      </c>
      <c r="E161" s="139">
        <v>36750</v>
      </c>
    </row>
    <row r="162" spans="1:5" x14ac:dyDescent="0.2">
      <c r="A162" s="117" t="s">
        <v>343</v>
      </c>
      <c r="B162" s="117" t="s">
        <v>59</v>
      </c>
      <c r="C162" s="115" t="str">
        <f t="shared" si="1"/>
        <v>F712301251285/RU24</v>
      </c>
      <c r="D162" s="116" t="s">
        <v>530</v>
      </c>
      <c r="E162" s="139">
        <v>61700</v>
      </c>
    </row>
    <row r="163" spans="1:5" x14ac:dyDescent="0.2">
      <c r="A163" s="117" t="s">
        <v>343</v>
      </c>
      <c r="B163" s="117" t="s">
        <v>61</v>
      </c>
      <c r="C163" s="115" t="str">
        <f t="shared" si="1"/>
        <v>F712301252632/RU24</v>
      </c>
      <c r="D163" s="116" t="s">
        <v>560</v>
      </c>
      <c r="E163" s="139">
        <v>36150</v>
      </c>
    </row>
    <row r="164" spans="1:5" x14ac:dyDescent="0.2">
      <c r="A164" s="117" t="s">
        <v>626</v>
      </c>
      <c r="B164" s="126" t="s">
        <v>559</v>
      </c>
      <c r="C164" s="115" t="str">
        <f t="shared" si="1"/>
        <v>F712301102632/RU18</v>
      </c>
      <c r="D164" s="116" t="s">
        <v>560</v>
      </c>
      <c r="E164" s="138">
        <v>36750</v>
      </c>
    </row>
    <row r="165" spans="1:5" x14ac:dyDescent="0.2">
      <c r="A165" s="117" t="s">
        <v>2</v>
      </c>
      <c r="B165" s="117" t="s">
        <v>562</v>
      </c>
      <c r="C165" s="115" t="str">
        <f t="shared" si="1"/>
        <v>F712301103285/RU10</v>
      </c>
      <c r="D165" s="116" t="s">
        <v>561</v>
      </c>
      <c r="E165" s="139">
        <v>58090</v>
      </c>
    </row>
    <row r="166" spans="1:5" x14ac:dyDescent="0.2">
      <c r="A166" s="117" t="s">
        <v>99</v>
      </c>
      <c r="B166" s="117" t="s">
        <v>562</v>
      </c>
      <c r="C166" s="115" t="str">
        <f t="shared" si="1"/>
        <v>F712301103285/RU12</v>
      </c>
      <c r="D166" s="116" t="s">
        <v>561</v>
      </c>
      <c r="E166" s="139">
        <v>58590</v>
      </c>
    </row>
    <row r="167" spans="1:5" x14ac:dyDescent="0.2">
      <c r="A167" s="128" t="s">
        <v>2</v>
      </c>
      <c r="B167" s="144" t="s">
        <v>694</v>
      </c>
      <c r="C167" s="115" t="str">
        <f t="shared" si="1"/>
        <v>F712531253266/RU10</v>
      </c>
      <c r="D167" s="145" t="s">
        <v>674</v>
      </c>
      <c r="E167" s="139">
        <v>29070</v>
      </c>
    </row>
    <row r="168" spans="1:5" x14ac:dyDescent="0.2">
      <c r="A168" s="128" t="s">
        <v>2</v>
      </c>
      <c r="B168" s="144" t="s">
        <v>695</v>
      </c>
      <c r="C168" s="115" t="str">
        <f t="shared" si="1"/>
        <v>F712531253278/RU10</v>
      </c>
      <c r="D168" s="145" t="s">
        <v>673</v>
      </c>
      <c r="E168" s="139">
        <v>26020</v>
      </c>
    </row>
    <row r="169" spans="1:5" x14ac:dyDescent="0.2">
      <c r="A169" s="128" t="s">
        <v>2</v>
      </c>
      <c r="B169" s="144" t="s">
        <v>696</v>
      </c>
      <c r="C169" s="115" t="str">
        <f t="shared" si="1"/>
        <v>F712531403266/RU10</v>
      </c>
      <c r="D169" s="149" t="s">
        <v>674</v>
      </c>
      <c r="E169" s="139">
        <v>28750</v>
      </c>
    </row>
    <row r="170" spans="1:5" x14ac:dyDescent="0.2">
      <c r="A170" s="114" t="s">
        <v>99</v>
      </c>
      <c r="B170" s="114" t="s">
        <v>61</v>
      </c>
      <c r="C170" s="115" t="str">
        <f>CONCATENATE(B170,"/",A170)</f>
        <v>F712301252632/RU12</v>
      </c>
      <c r="D170" s="116" t="s">
        <v>560</v>
      </c>
      <c r="E170" s="137">
        <v>36150</v>
      </c>
    </row>
  </sheetData>
  <autoFilter ref="A1:E170" xr:uid="{0B7FC7BE-3535-4CA8-8061-A6E9B6DBCE3D}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3206-34E7-4C7C-AAA4-B9F8C8AA528E}">
  <dimension ref="A1:E195"/>
  <sheetViews>
    <sheetView workbookViewId="0">
      <selection activeCell="D13" sqref="D13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0.1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44440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931</v>
      </c>
      <c r="C4" s="187" t="str">
        <f t="shared" ref="C4:C65" si="0">CONCATENATE(B4,"/",A4)</f>
        <v>F712421251058/RU10</v>
      </c>
      <c r="D4" s="185" t="s">
        <v>938</v>
      </c>
      <c r="E4" s="186">
        <v>50710</v>
      </c>
    </row>
    <row r="5" spans="1:5" x14ac:dyDescent="0.2">
      <c r="A5" s="83" t="s">
        <v>2</v>
      </c>
      <c r="B5" s="83" t="s">
        <v>622</v>
      </c>
      <c r="C5" s="187" t="str">
        <f t="shared" si="0"/>
        <v>F712301251369/RU10</v>
      </c>
      <c r="D5" s="185" t="s">
        <v>624</v>
      </c>
      <c r="E5" s="186">
        <v>64400.4</v>
      </c>
    </row>
    <row r="6" spans="1:5" x14ac:dyDescent="0.2">
      <c r="A6" s="83" t="s">
        <v>2</v>
      </c>
      <c r="B6" s="83" t="s">
        <v>802</v>
      </c>
      <c r="C6" s="187" t="str">
        <f t="shared" si="0"/>
        <v>F712431251129/RU10</v>
      </c>
      <c r="D6" s="185" t="s">
        <v>853</v>
      </c>
      <c r="E6" s="186">
        <v>45030</v>
      </c>
    </row>
    <row r="7" spans="1:5" x14ac:dyDescent="0.2">
      <c r="A7" s="83" t="s">
        <v>99</v>
      </c>
      <c r="B7" s="83" t="s">
        <v>802</v>
      </c>
      <c r="C7" s="187" t="str">
        <f t="shared" si="0"/>
        <v>F712431251129/RU12</v>
      </c>
      <c r="D7" s="185" t="s">
        <v>853</v>
      </c>
      <c r="E7" s="186">
        <v>45530</v>
      </c>
    </row>
    <row r="8" spans="1:5" x14ac:dyDescent="0.2">
      <c r="A8" s="83" t="s">
        <v>99</v>
      </c>
      <c r="B8" s="83" t="s">
        <v>801</v>
      </c>
      <c r="C8" s="187" t="str">
        <f t="shared" si="0"/>
        <v>F714431251129/RU12</v>
      </c>
      <c r="D8" s="185" t="s">
        <v>853</v>
      </c>
      <c r="E8" s="186">
        <v>45530</v>
      </c>
    </row>
    <row r="9" spans="1:5" x14ac:dyDescent="0.2">
      <c r="A9" s="83" t="s">
        <v>2</v>
      </c>
      <c r="B9" s="83" t="s">
        <v>933</v>
      </c>
      <c r="C9" s="187" t="str">
        <f t="shared" si="0"/>
        <v>F712301251159/RU10</v>
      </c>
      <c r="D9" s="185" t="s">
        <v>939</v>
      </c>
      <c r="E9" s="186">
        <v>71440</v>
      </c>
    </row>
    <row r="10" spans="1:5" x14ac:dyDescent="0.2">
      <c r="A10" s="83" t="s">
        <v>99</v>
      </c>
      <c r="B10" s="83" t="s">
        <v>800</v>
      </c>
      <c r="C10" s="187" t="str">
        <f t="shared" si="0"/>
        <v>F714421251056/RU12</v>
      </c>
      <c r="D10" s="185" t="s">
        <v>855</v>
      </c>
      <c r="E10" s="186">
        <v>61640</v>
      </c>
    </row>
    <row r="11" spans="1:5" x14ac:dyDescent="0.2">
      <c r="A11" s="83" t="s">
        <v>2</v>
      </c>
      <c r="B11" s="83" t="s">
        <v>58</v>
      </c>
      <c r="C11" s="187" t="str">
        <f t="shared" si="0"/>
        <v>F712301251189/RU10</v>
      </c>
      <c r="D11" s="185" t="s">
        <v>948</v>
      </c>
      <c r="E11" s="186">
        <v>85149.5</v>
      </c>
    </row>
    <row r="12" spans="1:5" x14ac:dyDescent="0.2">
      <c r="A12" s="83" t="s">
        <v>2</v>
      </c>
      <c r="B12" s="83" t="s">
        <v>934</v>
      </c>
      <c r="C12" s="187" t="str">
        <f t="shared" si="0"/>
        <v>F712301251251/RU10</v>
      </c>
      <c r="D12" s="185" t="s">
        <v>940</v>
      </c>
      <c r="E12" s="186">
        <v>57030</v>
      </c>
    </row>
    <row r="13" spans="1:5" x14ac:dyDescent="0.2">
      <c r="A13" s="83" t="s">
        <v>2</v>
      </c>
      <c r="B13" s="83" t="s">
        <v>59</v>
      </c>
      <c r="C13" s="187" t="str">
        <f t="shared" si="0"/>
        <v>F712301251285/RU10</v>
      </c>
      <c r="D13" s="185" t="s">
        <v>949</v>
      </c>
      <c r="E13" s="186">
        <v>73070</v>
      </c>
    </row>
    <row r="14" spans="1:5" x14ac:dyDescent="0.2">
      <c r="A14" s="83" t="s">
        <v>2</v>
      </c>
      <c r="B14" s="83" t="s">
        <v>16</v>
      </c>
      <c r="C14" s="187" t="str">
        <f t="shared" si="0"/>
        <v>F712421251056/RU10</v>
      </c>
      <c r="D14" s="185" t="s">
        <v>855</v>
      </c>
      <c r="E14" s="186">
        <v>61480</v>
      </c>
    </row>
    <row r="15" spans="1:5" x14ac:dyDescent="0.2">
      <c r="A15" s="83" t="s">
        <v>626</v>
      </c>
      <c r="B15" s="83" t="s">
        <v>58</v>
      </c>
      <c r="C15" s="187" t="str">
        <f t="shared" si="0"/>
        <v>F712301251189/RU18</v>
      </c>
      <c r="D15" s="185" t="s">
        <v>948</v>
      </c>
      <c r="E15" s="186">
        <v>85649.5</v>
      </c>
    </row>
    <row r="16" spans="1:5" x14ac:dyDescent="0.2">
      <c r="A16" s="83" t="s">
        <v>626</v>
      </c>
      <c r="B16" s="83" t="s">
        <v>59</v>
      </c>
      <c r="C16" s="187" t="str">
        <f t="shared" si="0"/>
        <v>F712301251285/RU18</v>
      </c>
      <c r="D16" s="185" t="s">
        <v>949</v>
      </c>
      <c r="E16" s="186">
        <v>73570.2</v>
      </c>
    </row>
    <row r="17" spans="1:5" x14ac:dyDescent="0.2">
      <c r="A17" s="83" t="s">
        <v>99</v>
      </c>
      <c r="B17" s="83" t="s">
        <v>58</v>
      </c>
      <c r="C17" s="187" t="str">
        <f t="shared" si="0"/>
        <v>F712301251189/RU12</v>
      </c>
      <c r="D17" s="185" t="s">
        <v>948</v>
      </c>
      <c r="E17" s="186">
        <v>85649.5</v>
      </c>
    </row>
    <row r="18" spans="1:5" x14ac:dyDescent="0.2">
      <c r="A18" s="83" t="s">
        <v>99</v>
      </c>
      <c r="B18" s="83" t="s">
        <v>59</v>
      </c>
      <c r="C18" s="187" t="str">
        <f t="shared" si="0"/>
        <v>F712301251285/RU12</v>
      </c>
      <c r="D18" s="185" t="s">
        <v>949</v>
      </c>
      <c r="E18" s="186">
        <v>73570.2</v>
      </c>
    </row>
    <row r="19" spans="1:5" x14ac:dyDescent="0.2">
      <c r="A19" s="83" t="s">
        <v>2</v>
      </c>
      <c r="B19" s="83" t="s">
        <v>142</v>
      </c>
      <c r="C19" s="187" t="str">
        <f t="shared" si="0"/>
        <v>F712301251485/RU10</v>
      </c>
      <c r="D19" s="185" t="s">
        <v>943</v>
      </c>
      <c r="E19" s="186">
        <v>75960</v>
      </c>
    </row>
    <row r="20" spans="1:5" x14ac:dyDescent="0.2">
      <c r="A20" s="83" t="s">
        <v>2</v>
      </c>
      <c r="B20" s="83" t="s">
        <v>935</v>
      </c>
      <c r="C20" s="187" t="str">
        <f t="shared" si="0"/>
        <v>F712301251459/RU10</v>
      </c>
      <c r="D20" s="185" t="s">
        <v>941</v>
      </c>
      <c r="E20" s="186">
        <v>70380</v>
      </c>
    </row>
    <row r="21" spans="1:5" x14ac:dyDescent="0.2">
      <c r="A21" s="83" t="s">
        <v>2</v>
      </c>
      <c r="B21" s="83" t="s">
        <v>936</v>
      </c>
      <c r="C21" s="187" t="str">
        <f t="shared" si="0"/>
        <v>F712301251559/RU10</v>
      </c>
      <c r="D21" s="185" t="s">
        <v>942</v>
      </c>
      <c r="E21" s="186">
        <v>61330</v>
      </c>
    </row>
    <row r="22" spans="1:5" x14ac:dyDescent="0.2">
      <c r="A22" s="83" t="s">
        <v>626</v>
      </c>
      <c r="B22" s="83" t="s">
        <v>16</v>
      </c>
      <c r="C22" s="187" t="str">
        <f t="shared" si="0"/>
        <v>F712421251056/RU18</v>
      </c>
      <c r="D22" s="185" t="s">
        <v>855</v>
      </c>
      <c r="E22" s="186">
        <v>62580</v>
      </c>
    </row>
    <row r="23" spans="1:5" x14ac:dyDescent="0.2">
      <c r="A23" s="83" t="s">
        <v>626</v>
      </c>
      <c r="B23" s="83" t="s">
        <v>802</v>
      </c>
      <c r="C23" s="187" t="str">
        <f t="shared" si="0"/>
        <v>F712431251129/RU18</v>
      </c>
      <c r="D23" s="185" t="s">
        <v>853</v>
      </c>
      <c r="E23" s="186">
        <v>46130</v>
      </c>
    </row>
    <row r="24" spans="1:5" x14ac:dyDescent="0.2">
      <c r="A24" s="83" t="s">
        <v>626</v>
      </c>
      <c r="B24" s="83" t="s">
        <v>142</v>
      </c>
      <c r="C24" s="187" t="str">
        <f t="shared" si="0"/>
        <v>F712301251485/RU18</v>
      </c>
      <c r="D24" s="185" t="s">
        <v>943</v>
      </c>
      <c r="E24" s="186">
        <v>76460</v>
      </c>
    </row>
    <row r="25" spans="1:5" ht="13.5" customHeight="1" x14ac:dyDescent="0.2">
      <c r="A25" s="206" t="s">
        <v>223</v>
      </c>
      <c r="B25" s="206" t="s">
        <v>594</v>
      </c>
      <c r="C25" s="209"/>
      <c r="D25" s="207" t="s">
        <v>829</v>
      </c>
      <c r="E25" s="208"/>
    </row>
    <row r="26" spans="1:5" x14ac:dyDescent="0.2">
      <c r="A26" s="83" t="s">
        <v>2</v>
      </c>
      <c r="B26" s="83" t="s">
        <v>60</v>
      </c>
      <c r="C26" s="187" t="str">
        <f t="shared" si="0"/>
        <v>F712301252525/RU10</v>
      </c>
      <c r="D26" s="185" t="s">
        <v>952</v>
      </c>
      <c r="E26" s="186">
        <v>74630</v>
      </c>
    </row>
    <row r="27" spans="1:5" x14ac:dyDescent="0.2">
      <c r="A27" s="83" t="s">
        <v>2</v>
      </c>
      <c r="B27" s="83" t="s">
        <v>61</v>
      </c>
      <c r="C27" s="187" t="str">
        <f t="shared" si="0"/>
        <v>F712301252632/RU10</v>
      </c>
      <c r="D27" s="185" t="s">
        <v>953</v>
      </c>
      <c r="E27" s="186">
        <v>44800</v>
      </c>
    </row>
    <row r="28" spans="1:5" x14ac:dyDescent="0.2">
      <c r="A28" s="83" t="s">
        <v>626</v>
      </c>
      <c r="B28" s="83" t="s">
        <v>60</v>
      </c>
      <c r="C28" s="187" t="str">
        <f t="shared" si="0"/>
        <v>F712301252525/RU18</v>
      </c>
      <c r="D28" s="185" t="s">
        <v>952</v>
      </c>
      <c r="E28" s="186">
        <v>75130</v>
      </c>
    </row>
    <row r="29" spans="1:5" x14ac:dyDescent="0.2">
      <c r="A29" s="83" t="s">
        <v>99</v>
      </c>
      <c r="B29" s="83" t="s">
        <v>60</v>
      </c>
      <c r="C29" s="187" t="str">
        <f t="shared" si="0"/>
        <v>F712301252525/RU12</v>
      </c>
      <c r="D29" s="185" t="s">
        <v>952</v>
      </c>
      <c r="E29" s="186">
        <v>75130</v>
      </c>
    </row>
    <row r="30" spans="1:5" x14ac:dyDescent="0.2">
      <c r="A30" s="83" t="s">
        <v>626</v>
      </c>
      <c r="B30" s="83" t="s">
        <v>61</v>
      </c>
      <c r="C30" s="187" t="str">
        <f t="shared" si="0"/>
        <v>F712301252632/RU18</v>
      </c>
      <c r="D30" s="185" t="s">
        <v>953</v>
      </c>
      <c r="E30" s="186">
        <v>45300</v>
      </c>
    </row>
    <row r="31" spans="1:5" x14ac:dyDescent="0.2">
      <c r="A31" s="83" t="s">
        <v>2</v>
      </c>
      <c r="B31" s="83" t="s">
        <v>559</v>
      </c>
      <c r="C31" s="187" t="str">
        <f t="shared" si="0"/>
        <v>F712301102632/RU10</v>
      </c>
      <c r="D31" s="185" t="s">
        <v>953</v>
      </c>
      <c r="E31" s="186">
        <v>45400</v>
      </c>
    </row>
    <row r="32" spans="1:5" x14ac:dyDescent="0.2">
      <c r="A32" s="83" t="s">
        <v>99</v>
      </c>
      <c r="B32" s="83" t="s">
        <v>559</v>
      </c>
      <c r="C32" s="187" t="str">
        <f t="shared" si="0"/>
        <v>F712301102632/RU12</v>
      </c>
      <c r="D32" s="185" t="s">
        <v>953</v>
      </c>
      <c r="E32" s="186">
        <v>45900</v>
      </c>
    </row>
    <row r="33" spans="1:5" x14ac:dyDescent="0.2">
      <c r="A33" s="83" t="s">
        <v>626</v>
      </c>
      <c r="B33" s="83" t="s">
        <v>559</v>
      </c>
      <c r="C33" s="187" t="str">
        <f t="shared" si="0"/>
        <v>F712301102632/RU18</v>
      </c>
      <c r="D33" s="185" t="s">
        <v>953</v>
      </c>
      <c r="E33" s="186">
        <v>45900</v>
      </c>
    </row>
    <row r="34" spans="1:5" x14ac:dyDescent="0.2">
      <c r="A34" s="83" t="s">
        <v>99</v>
      </c>
      <c r="B34" s="83" t="s">
        <v>61</v>
      </c>
      <c r="C34" s="187" t="str">
        <f t="shared" si="0"/>
        <v>F712301252632/RU12</v>
      </c>
      <c r="D34" s="185" t="s">
        <v>953</v>
      </c>
      <c r="E34" s="186">
        <v>45300</v>
      </c>
    </row>
    <row r="35" spans="1:5" x14ac:dyDescent="0.2">
      <c r="A35" s="83" t="s">
        <v>2</v>
      </c>
      <c r="B35" s="83" t="s">
        <v>741</v>
      </c>
      <c r="C35" s="187" t="str">
        <f t="shared" si="0"/>
        <v>F712421252154/RU10</v>
      </c>
      <c r="D35" s="185" t="s">
        <v>858</v>
      </c>
      <c r="E35" s="186">
        <v>34370</v>
      </c>
    </row>
    <row r="36" spans="1:5" x14ac:dyDescent="0.2">
      <c r="A36" s="83" t="s">
        <v>2</v>
      </c>
      <c r="B36" s="83" t="s">
        <v>742</v>
      </c>
      <c r="C36" s="187" t="str">
        <f t="shared" si="0"/>
        <v>F712531252455/RU10</v>
      </c>
      <c r="D36" s="185" t="s">
        <v>794</v>
      </c>
      <c r="E36" s="186">
        <v>27020</v>
      </c>
    </row>
    <row r="37" spans="1:5" x14ac:dyDescent="0.2">
      <c r="A37" s="83" t="s">
        <v>2</v>
      </c>
      <c r="B37" s="83" t="s">
        <v>743</v>
      </c>
      <c r="C37" s="187" t="str">
        <f t="shared" si="0"/>
        <v>F712531252654/RU10</v>
      </c>
      <c r="D37" s="185" t="s">
        <v>795</v>
      </c>
      <c r="E37" s="186">
        <v>25890</v>
      </c>
    </row>
    <row r="38" spans="1:5" x14ac:dyDescent="0.2">
      <c r="A38" s="83" t="s">
        <v>99</v>
      </c>
      <c r="B38" s="83" t="s">
        <v>797</v>
      </c>
      <c r="C38" s="187" t="str">
        <f t="shared" si="0"/>
        <v>F714421252154/RU12</v>
      </c>
      <c r="D38" s="185" t="s">
        <v>858</v>
      </c>
      <c r="E38" s="186">
        <v>35060</v>
      </c>
    </row>
    <row r="39" spans="1:5" x14ac:dyDescent="0.2">
      <c r="A39" s="83" t="s">
        <v>626</v>
      </c>
      <c r="B39" s="83" t="s">
        <v>742</v>
      </c>
      <c r="C39" s="187" t="str">
        <f t="shared" ref="C39" si="1">CONCATENATE(B39,"/",A39)</f>
        <v>F712531252455/RU18</v>
      </c>
      <c r="D39" s="185" t="s">
        <v>794</v>
      </c>
      <c r="E39" s="186">
        <v>28120</v>
      </c>
    </row>
    <row r="40" spans="1:5" x14ac:dyDescent="0.2">
      <c r="A40" s="83" t="s">
        <v>99</v>
      </c>
      <c r="B40" s="83" t="s">
        <v>798</v>
      </c>
      <c r="C40" s="187" t="str">
        <f t="shared" si="0"/>
        <v>F714531252455/RU12</v>
      </c>
      <c r="D40" s="185" t="s">
        <v>954</v>
      </c>
      <c r="E40" s="186">
        <v>27850</v>
      </c>
    </row>
    <row r="41" spans="1:5" x14ac:dyDescent="0.2">
      <c r="A41" s="83" t="s">
        <v>99</v>
      </c>
      <c r="B41" s="83" t="s">
        <v>799</v>
      </c>
      <c r="C41" s="187" t="str">
        <f t="shared" si="0"/>
        <v>F714531252654/RU12</v>
      </c>
      <c r="D41" s="185" t="s">
        <v>955</v>
      </c>
      <c r="E41" s="186">
        <v>24810</v>
      </c>
    </row>
    <row r="42" spans="1:5" x14ac:dyDescent="0.2">
      <c r="A42" s="83" t="s">
        <v>626</v>
      </c>
      <c r="B42" s="83" t="s">
        <v>741</v>
      </c>
      <c r="C42" s="187" t="str">
        <f t="shared" si="0"/>
        <v>F712421252154/RU18</v>
      </c>
      <c r="D42" s="185" t="s">
        <v>858</v>
      </c>
      <c r="E42" s="186">
        <v>35470</v>
      </c>
    </row>
    <row r="43" spans="1:5" x14ac:dyDescent="0.2">
      <c r="A43" s="83" t="s">
        <v>626</v>
      </c>
      <c r="B43" s="83" t="s">
        <v>743</v>
      </c>
      <c r="C43" s="187" t="str">
        <f t="shared" si="0"/>
        <v>F712531252654/RU18</v>
      </c>
      <c r="D43" s="185" t="s">
        <v>795</v>
      </c>
      <c r="E43" s="186">
        <v>26990</v>
      </c>
    </row>
    <row r="44" spans="1:5" x14ac:dyDescent="0.2">
      <c r="A44" s="83" t="s">
        <v>2</v>
      </c>
      <c r="B44" s="83" t="s">
        <v>877</v>
      </c>
      <c r="C44" s="187" t="str">
        <f t="shared" si="0"/>
        <v>F712421402119/RU10</v>
      </c>
      <c r="D44" s="185" t="s">
        <v>883</v>
      </c>
      <c r="E44" s="186">
        <v>38550</v>
      </c>
    </row>
    <row r="45" spans="1:5" x14ac:dyDescent="0.2">
      <c r="A45" s="83" t="s">
        <v>2</v>
      </c>
      <c r="B45" s="83" t="s">
        <v>878</v>
      </c>
      <c r="C45" s="187" t="str">
        <f t="shared" si="0"/>
        <v>F712531402419/RU10</v>
      </c>
      <c r="D45" s="185" t="s">
        <v>884</v>
      </c>
      <c r="E45" s="186">
        <v>30490</v>
      </c>
    </row>
    <row r="46" spans="1:5" x14ac:dyDescent="0.2">
      <c r="A46" s="83" t="s">
        <v>2</v>
      </c>
      <c r="B46" s="83" t="s">
        <v>879</v>
      </c>
      <c r="C46" s="187" t="str">
        <f t="shared" si="0"/>
        <v>F712531402619/RU10</v>
      </c>
      <c r="D46" s="185" t="s">
        <v>885</v>
      </c>
      <c r="E46" s="186">
        <v>27910</v>
      </c>
    </row>
    <row r="47" spans="1:5" x14ac:dyDescent="0.2">
      <c r="A47" s="83" t="s">
        <v>99</v>
      </c>
      <c r="B47" s="83" t="s">
        <v>880</v>
      </c>
      <c r="C47" s="187" t="str">
        <f t="shared" si="0"/>
        <v>F714421252119/RU12</v>
      </c>
      <c r="D47" s="185" t="s">
        <v>883</v>
      </c>
      <c r="E47" s="186">
        <v>37180</v>
      </c>
    </row>
    <row r="48" spans="1:5" x14ac:dyDescent="0.2">
      <c r="A48" s="83" t="s">
        <v>99</v>
      </c>
      <c r="B48" s="83" t="s">
        <v>881</v>
      </c>
      <c r="C48" s="187" t="str">
        <f t="shared" si="0"/>
        <v>F714531252419/RU12</v>
      </c>
      <c r="D48" s="185" t="s">
        <v>884</v>
      </c>
      <c r="E48" s="186">
        <v>31080</v>
      </c>
    </row>
    <row r="49" spans="1:5" x14ac:dyDescent="0.2">
      <c r="A49" s="83" t="s">
        <v>99</v>
      </c>
      <c r="B49" s="83" t="s">
        <v>882</v>
      </c>
      <c r="C49" s="187" t="str">
        <f t="shared" si="0"/>
        <v>F714531252619/RU12</v>
      </c>
      <c r="D49" s="185" t="s">
        <v>885</v>
      </c>
      <c r="E49" s="186">
        <v>27620</v>
      </c>
    </row>
    <row r="50" spans="1:5" x14ac:dyDescent="0.2">
      <c r="A50" s="83" t="s">
        <v>2</v>
      </c>
      <c r="B50" s="83" t="s">
        <v>898</v>
      </c>
      <c r="C50" s="187" t="str">
        <f t="shared" si="0"/>
        <v>F712531102419/RU10</v>
      </c>
      <c r="D50" s="185" t="s">
        <v>884</v>
      </c>
      <c r="E50" s="186">
        <v>31410</v>
      </c>
    </row>
    <row r="51" spans="1:5" x14ac:dyDescent="0.2">
      <c r="A51" s="83" t="s">
        <v>2</v>
      </c>
      <c r="B51" s="83" t="s">
        <v>899</v>
      </c>
      <c r="C51" s="187" t="str">
        <f t="shared" si="0"/>
        <v>F712531252419/RU10</v>
      </c>
      <c r="D51" s="185" t="s">
        <v>884</v>
      </c>
      <c r="E51" s="186">
        <v>30810</v>
      </c>
    </row>
    <row r="52" spans="1:5" x14ac:dyDescent="0.2">
      <c r="A52" s="83" t="s">
        <v>2</v>
      </c>
      <c r="B52" s="83" t="s">
        <v>901</v>
      </c>
      <c r="C52" s="187" t="str">
        <f t="shared" si="0"/>
        <v>F712531102619/RU10</v>
      </c>
      <c r="D52" s="185" t="s">
        <v>885</v>
      </c>
      <c r="E52" s="186">
        <v>28830</v>
      </c>
    </row>
    <row r="53" spans="1:5" x14ac:dyDescent="0.2">
      <c r="A53" s="83" t="s">
        <v>626</v>
      </c>
      <c r="B53" s="83" t="s">
        <v>901</v>
      </c>
      <c r="C53" s="187" t="str">
        <f t="shared" ref="C53" si="2">CONCATENATE(B53,"/",A53)</f>
        <v>F712531102619/RU18</v>
      </c>
      <c r="D53" s="185" t="s">
        <v>885</v>
      </c>
      <c r="E53" s="186">
        <v>29930</v>
      </c>
    </row>
    <row r="54" spans="1:5" x14ac:dyDescent="0.2">
      <c r="A54" s="83" t="s">
        <v>2</v>
      </c>
      <c r="B54" s="83" t="s">
        <v>902</v>
      </c>
      <c r="C54" s="187" t="str">
        <f t="shared" si="0"/>
        <v>F712531252619/RU10</v>
      </c>
      <c r="D54" s="185" t="s">
        <v>885</v>
      </c>
      <c r="E54" s="186">
        <v>28230</v>
      </c>
    </row>
    <row r="55" spans="1:5" x14ac:dyDescent="0.2">
      <c r="A55" s="83" t="s">
        <v>2</v>
      </c>
      <c r="B55" s="83" t="s">
        <v>633</v>
      </c>
      <c r="C55" s="187" t="str">
        <f t="shared" si="0"/>
        <v>F712201402507/RU10</v>
      </c>
      <c r="D55" s="185" t="s">
        <v>803</v>
      </c>
      <c r="E55" s="186">
        <v>78280</v>
      </c>
    </row>
    <row r="56" spans="1:5" x14ac:dyDescent="0.2">
      <c r="A56" s="83" t="s">
        <v>99</v>
      </c>
      <c r="B56" s="83" t="s">
        <v>895</v>
      </c>
      <c r="C56" s="187" t="str">
        <f t="shared" si="0"/>
        <v>F712421102119/RU12</v>
      </c>
      <c r="D56" s="185" t="s">
        <v>883</v>
      </c>
      <c r="E56" s="186">
        <v>37780</v>
      </c>
    </row>
    <row r="57" spans="1:5" x14ac:dyDescent="0.2">
      <c r="A57" s="83" t="s">
        <v>99</v>
      </c>
      <c r="B57" s="83" t="s">
        <v>901</v>
      </c>
      <c r="C57" s="187" t="str">
        <f t="shared" si="0"/>
        <v>F712531102619/RU12</v>
      </c>
      <c r="D57" s="185" t="s">
        <v>885</v>
      </c>
      <c r="E57" s="186">
        <v>28220</v>
      </c>
    </row>
    <row r="58" spans="1:5" x14ac:dyDescent="0.2">
      <c r="A58" s="83" t="s">
        <v>626</v>
      </c>
      <c r="B58" s="83" t="s">
        <v>879</v>
      </c>
      <c r="C58" s="187" t="str">
        <f t="shared" si="0"/>
        <v>F712531402619/RU18</v>
      </c>
      <c r="D58" s="185" t="s">
        <v>885</v>
      </c>
      <c r="E58" s="186">
        <v>29010</v>
      </c>
    </row>
    <row r="59" spans="1:5" x14ac:dyDescent="0.2">
      <c r="A59" s="206" t="s">
        <v>223</v>
      </c>
      <c r="B59" s="206" t="s">
        <v>594</v>
      </c>
      <c r="C59" s="206"/>
      <c r="D59" s="207" t="s">
        <v>830</v>
      </c>
      <c r="E59" s="208"/>
    </row>
    <row r="60" spans="1:5" x14ac:dyDescent="0.2">
      <c r="A60" s="83" t="s">
        <v>2</v>
      </c>
      <c r="B60" s="83" t="s">
        <v>643</v>
      </c>
      <c r="C60" s="187" t="str">
        <f t="shared" si="0"/>
        <v>F712421253166/RU10</v>
      </c>
      <c r="D60" s="185" t="s">
        <v>859</v>
      </c>
      <c r="E60" s="186">
        <v>41320</v>
      </c>
    </row>
    <row r="61" spans="1:5" x14ac:dyDescent="0.2">
      <c r="A61" s="83" t="s">
        <v>99</v>
      </c>
      <c r="B61" s="83" t="s">
        <v>659</v>
      </c>
      <c r="C61" s="187" t="str">
        <f t="shared" si="0"/>
        <v>F714421253166/RU12</v>
      </c>
      <c r="D61" s="185" t="s">
        <v>859</v>
      </c>
      <c r="E61" s="186">
        <v>40770</v>
      </c>
    </row>
    <row r="62" spans="1:5" x14ac:dyDescent="0.2">
      <c r="A62" s="83" t="s">
        <v>2</v>
      </c>
      <c r="B62" s="83" t="s">
        <v>644</v>
      </c>
      <c r="C62" s="187" t="str">
        <f t="shared" si="0"/>
        <v>F712531253366/RU10</v>
      </c>
      <c r="D62" s="185" t="s">
        <v>864</v>
      </c>
      <c r="E62" s="186">
        <v>34360</v>
      </c>
    </row>
    <row r="63" spans="1:5" x14ac:dyDescent="0.2">
      <c r="A63" s="83" t="s">
        <v>2</v>
      </c>
      <c r="B63" s="83" t="s">
        <v>646</v>
      </c>
      <c r="C63" s="187" t="str">
        <f t="shared" si="0"/>
        <v>F712421253178/RU10</v>
      </c>
      <c r="D63" s="185" t="s">
        <v>860</v>
      </c>
      <c r="E63" s="186">
        <v>37960</v>
      </c>
    </row>
    <row r="64" spans="1:5" x14ac:dyDescent="0.2">
      <c r="A64" s="83" t="s">
        <v>2</v>
      </c>
      <c r="B64" s="83" t="s">
        <v>648</v>
      </c>
      <c r="C64" s="187" t="str">
        <f t="shared" si="0"/>
        <v>F712531253398/RU10</v>
      </c>
      <c r="D64" s="185" t="s">
        <v>862</v>
      </c>
      <c r="E64" s="186">
        <v>30810</v>
      </c>
    </row>
    <row r="65" spans="1:5" x14ac:dyDescent="0.2">
      <c r="A65" s="83" t="s">
        <v>2</v>
      </c>
      <c r="B65" s="83" t="s">
        <v>649</v>
      </c>
      <c r="C65" s="187" t="str">
        <f t="shared" si="0"/>
        <v>F712531403366/RU10</v>
      </c>
      <c r="D65" s="185" t="s">
        <v>864</v>
      </c>
      <c r="E65" s="186">
        <v>34040</v>
      </c>
    </row>
    <row r="66" spans="1:5" x14ac:dyDescent="0.2">
      <c r="A66" s="83" t="s">
        <v>2</v>
      </c>
      <c r="B66" s="83" t="s">
        <v>650</v>
      </c>
      <c r="C66" s="187" t="str">
        <f t="shared" ref="C66:C116" si="3">CONCATENATE(B66,"/",A66)</f>
        <v>F712421403166/RU10</v>
      </c>
      <c r="D66" s="185" t="s">
        <v>859</v>
      </c>
      <c r="E66" s="186">
        <v>41000</v>
      </c>
    </row>
    <row r="67" spans="1:5" x14ac:dyDescent="0.2">
      <c r="A67" s="83" t="s">
        <v>2</v>
      </c>
      <c r="B67" s="83" t="s">
        <v>652</v>
      </c>
      <c r="C67" s="187" t="str">
        <f t="shared" si="3"/>
        <v>F712421403130/RU10</v>
      </c>
      <c r="D67" s="185" t="s">
        <v>875</v>
      </c>
      <c r="E67" s="186">
        <v>36800</v>
      </c>
    </row>
    <row r="68" spans="1:5" x14ac:dyDescent="0.2">
      <c r="A68" s="83" t="s">
        <v>2</v>
      </c>
      <c r="B68" s="83" t="s">
        <v>653</v>
      </c>
      <c r="C68" s="187" t="str">
        <f t="shared" si="3"/>
        <v>F712531403230/RU10</v>
      </c>
      <c r="D68" s="185" t="s">
        <v>916</v>
      </c>
      <c r="E68" s="186">
        <v>34300</v>
      </c>
    </row>
    <row r="69" spans="1:5" x14ac:dyDescent="0.2">
      <c r="A69" s="83" t="s">
        <v>2</v>
      </c>
      <c r="B69" s="198" t="s">
        <v>654</v>
      </c>
      <c r="C69" s="187" t="str">
        <f t="shared" si="3"/>
        <v>F712531403330/RU10</v>
      </c>
      <c r="D69" s="185" t="s">
        <v>917</v>
      </c>
      <c r="E69" s="186">
        <v>33800</v>
      </c>
    </row>
    <row r="70" spans="1:5" x14ac:dyDescent="0.2">
      <c r="A70" s="83" t="s">
        <v>2</v>
      </c>
      <c r="B70" s="83" t="s">
        <v>655</v>
      </c>
      <c r="C70" s="187" t="str">
        <f t="shared" si="3"/>
        <v>F712531403340/RU10</v>
      </c>
      <c r="D70" s="185" t="s">
        <v>918</v>
      </c>
      <c r="E70" s="186">
        <v>30800</v>
      </c>
    </row>
    <row r="71" spans="1:5" x14ac:dyDescent="0.2">
      <c r="A71" s="83" t="s">
        <v>99</v>
      </c>
      <c r="B71" s="83" t="s">
        <v>656</v>
      </c>
      <c r="C71" s="187" t="str">
        <f t="shared" si="3"/>
        <v>F714421253178/RU12</v>
      </c>
      <c r="D71" s="185" t="s">
        <v>860</v>
      </c>
      <c r="E71" s="186">
        <v>37320</v>
      </c>
    </row>
    <row r="72" spans="1:5" x14ac:dyDescent="0.2">
      <c r="A72" s="83" t="s">
        <v>99</v>
      </c>
      <c r="B72" s="83" t="s">
        <v>657</v>
      </c>
      <c r="C72" s="187" t="str">
        <f t="shared" si="3"/>
        <v>F714521253278/RU12</v>
      </c>
      <c r="D72" s="185" t="s">
        <v>861</v>
      </c>
      <c r="E72" s="186">
        <v>32560</v>
      </c>
    </row>
    <row r="73" spans="1:5" x14ac:dyDescent="0.2">
      <c r="A73" s="83" t="s">
        <v>99</v>
      </c>
      <c r="B73" s="83" t="s">
        <v>658</v>
      </c>
      <c r="C73" s="187" t="str">
        <f t="shared" si="3"/>
        <v>F714531253398/RU12</v>
      </c>
      <c r="D73" s="185" t="s">
        <v>862</v>
      </c>
      <c r="E73" s="186">
        <v>30370</v>
      </c>
    </row>
    <row r="74" spans="1:5" x14ac:dyDescent="0.2">
      <c r="A74" s="83" t="s">
        <v>99</v>
      </c>
      <c r="B74" s="83" t="s">
        <v>660</v>
      </c>
      <c r="C74" s="187" t="str">
        <f t="shared" si="3"/>
        <v>F714521253266/RU12</v>
      </c>
      <c r="D74" s="185" t="s">
        <v>863</v>
      </c>
      <c r="E74" s="186">
        <v>35920</v>
      </c>
    </row>
    <row r="75" spans="1:5" x14ac:dyDescent="0.2">
      <c r="A75" s="83" t="s">
        <v>99</v>
      </c>
      <c r="B75" s="83" t="s">
        <v>661</v>
      </c>
      <c r="C75" s="187" t="str">
        <f t="shared" si="3"/>
        <v>F714531253366/RU12</v>
      </c>
      <c r="D75" s="185" t="s">
        <v>864</v>
      </c>
      <c r="E75" s="186">
        <v>33340</v>
      </c>
    </row>
    <row r="76" spans="1:5" x14ac:dyDescent="0.2">
      <c r="A76" s="83" t="s">
        <v>2</v>
      </c>
      <c r="B76" s="198" t="s">
        <v>662</v>
      </c>
      <c r="C76" s="187" t="str">
        <f t="shared" si="3"/>
        <v>F712421103166/RU10</v>
      </c>
      <c r="D76" s="185" t="s">
        <v>859</v>
      </c>
      <c r="E76" s="186">
        <v>41920</v>
      </c>
    </row>
    <row r="77" spans="1:5" x14ac:dyDescent="0.2">
      <c r="A77" s="83" t="s">
        <v>99</v>
      </c>
      <c r="B77" s="198" t="s">
        <v>662</v>
      </c>
      <c r="C77" s="187" t="str">
        <f t="shared" si="3"/>
        <v>F712421103166/RU12</v>
      </c>
      <c r="D77" s="185" t="s">
        <v>859</v>
      </c>
      <c r="E77" s="186">
        <v>41370</v>
      </c>
    </row>
    <row r="78" spans="1:5" x14ac:dyDescent="0.2">
      <c r="A78" s="83" t="s">
        <v>626</v>
      </c>
      <c r="B78" s="198" t="s">
        <v>326</v>
      </c>
      <c r="C78" s="187" t="str">
        <f t="shared" si="3"/>
        <v>F712301253285/RU18</v>
      </c>
      <c r="D78" s="185" t="s">
        <v>748</v>
      </c>
      <c r="E78" s="186">
        <v>72200</v>
      </c>
    </row>
    <row r="79" spans="1:5" x14ac:dyDescent="0.2">
      <c r="A79" s="198" t="s">
        <v>2</v>
      </c>
      <c r="B79" s="198" t="s">
        <v>326</v>
      </c>
      <c r="C79" s="187" t="str">
        <f t="shared" si="3"/>
        <v>F712301253285/RU10</v>
      </c>
      <c r="D79" s="185" t="s">
        <v>748</v>
      </c>
      <c r="E79" s="186">
        <v>71700</v>
      </c>
    </row>
    <row r="80" spans="1:5" x14ac:dyDescent="0.2">
      <c r="A80" s="83" t="s">
        <v>99</v>
      </c>
      <c r="B80" s="198" t="s">
        <v>326</v>
      </c>
      <c r="C80" s="187" t="str">
        <f t="shared" si="3"/>
        <v>F712301253285/RU12</v>
      </c>
      <c r="D80" s="185" t="s">
        <v>748</v>
      </c>
      <c r="E80" s="186">
        <v>72200</v>
      </c>
    </row>
    <row r="81" spans="1:5" x14ac:dyDescent="0.2">
      <c r="A81" s="198" t="s">
        <v>2</v>
      </c>
      <c r="B81" s="198" t="s">
        <v>562</v>
      </c>
      <c r="C81" s="187" t="str">
        <f t="shared" si="3"/>
        <v>F712301103285/RU10</v>
      </c>
      <c r="D81" s="185" t="s">
        <v>748</v>
      </c>
      <c r="E81" s="186">
        <v>72300</v>
      </c>
    </row>
    <row r="82" spans="1:5" x14ac:dyDescent="0.2">
      <c r="A82" s="198" t="s">
        <v>99</v>
      </c>
      <c r="B82" s="198" t="s">
        <v>562</v>
      </c>
      <c r="C82" s="187" t="str">
        <f t="shared" si="3"/>
        <v>F712301103285/RU12</v>
      </c>
      <c r="D82" s="185" t="s">
        <v>748</v>
      </c>
      <c r="E82" s="186">
        <v>72800</v>
      </c>
    </row>
    <row r="83" spans="1:5" x14ac:dyDescent="0.2">
      <c r="A83" s="83" t="s">
        <v>2</v>
      </c>
      <c r="B83" s="83" t="s">
        <v>694</v>
      </c>
      <c r="C83" s="187" t="str">
        <f t="shared" si="3"/>
        <v>F712531253266/RU10</v>
      </c>
      <c r="D83" s="185" t="s">
        <v>863</v>
      </c>
      <c r="E83" s="186">
        <v>36130</v>
      </c>
    </row>
    <row r="84" spans="1:5" x14ac:dyDescent="0.2">
      <c r="A84" s="83" t="s">
        <v>2</v>
      </c>
      <c r="B84" s="83" t="s">
        <v>695</v>
      </c>
      <c r="C84" s="187" t="str">
        <f t="shared" si="3"/>
        <v>F712531253278/RU10</v>
      </c>
      <c r="D84" s="185" t="s">
        <v>861</v>
      </c>
      <c r="E84" s="186">
        <v>33090</v>
      </c>
    </row>
    <row r="85" spans="1:5" x14ac:dyDescent="0.2">
      <c r="A85" s="198" t="s">
        <v>2</v>
      </c>
      <c r="B85" s="198" t="s">
        <v>696</v>
      </c>
      <c r="C85" s="187" t="str">
        <f t="shared" si="3"/>
        <v>F712531403266/RU10</v>
      </c>
      <c r="D85" s="185" t="s">
        <v>863</v>
      </c>
      <c r="E85" s="186">
        <v>35810</v>
      </c>
    </row>
    <row r="86" spans="1:5" x14ac:dyDescent="0.2">
      <c r="A86" s="83" t="s">
        <v>2</v>
      </c>
      <c r="B86" s="83" t="s">
        <v>735</v>
      </c>
      <c r="C86" s="187" t="str">
        <f t="shared" si="3"/>
        <v>F712531103266/RU10</v>
      </c>
      <c r="D86" s="185" t="s">
        <v>863</v>
      </c>
      <c r="E86" s="186">
        <v>36730</v>
      </c>
    </row>
    <row r="87" spans="1:5" x14ac:dyDescent="0.2">
      <c r="A87" s="198" t="s">
        <v>626</v>
      </c>
      <c r="B87" s="198" t="s">
        <v>662</v>
      </c>
      <c r="C87" s="187" t="str">
        <f t="shared" si="3"/>
        <v>F712421103166/RU18</v>
      </c>
      <c r="D87" s="185" t="s">
        <v>859</v>
      </c>
      <c r="E87" s="186">
        <v>43020</v>
      </c>
    </row>
    <row r="88" spans="1:5" x14ac:dyDescent="0.2">
      <c r="A88" s="198" t="s">
        <v>2</v>
      </c>
      <c r="B88" s="198" t="s">
        <v>811</v>
      </c>
      <c r="C88" s="187" t="str">
        <f t="shared" si="3"/>
        <v>F712301403301/RU10</v>
      </c>
      <c r="D88" s="185" t="s">
        <v>957</v>
      </c>
      <c r="E88" s="186">
        <v>67070</v>
      </c>
    </row>
    <row r="89" spans="1:5" x14ac:dyDescent="0.2">
      <c r="A89" s="198" t="s">
        <v>626</v>
      </c>
      <c r="B89" s="198" t="s">
        <v>811</v>
      </c>
      <c r="C89" s="187" t="str">
        <f t="shared" si="3"/>
        <v>F712301403301/RU18</v>
      </c>
      <c r="D89" s="185" t="s">
        <v>957</v>
      </c>
      <c r="E89" s="186">
        <v>67570</v>
      </c>
    </row>
    <row r="90" spans="1:5" x14ac:dyDescent="0.2">
      <c r="A90" s="198" t="s">
        <v>2</v>
      </c>
      <c r="B90" s="198" t="s">
        <v>812</v>
      </c>
      <c r="C90" s="187" t="str">
        <f t="shared" si="3"/>
        <v>F712301403117/RU10</v>
      </c>
      <c r="D90" s="185" t="s">
        <v>958</v>
      </c>
      <c r="E90" s="186">
        <v>83500</v>
      </c>
    </row>
    <row r="91" spans="1:5" x14ac:dyDescent="0.2">
      <c r="A91" s="198" t="s">
        <v>626</v>
      </c>
      <c r="B91" s="198" t="s">
        <v>812</v>
      </c>
      <c r="C91" s="187" t="str">
        <f t="shared" si="3"/>
        <v>F712301403117/RU18</v>
      </c>
      <c r="D91" s="185" t="s">
        <v>958</v>
      </c>
      <c r="E91" s="186">
        <v>84000</v>
      </c>
    </row>
    <row r="92" spans="1:5" x14ac:dyDescent="0.2">
      <c r="A92" s="83" t="s">
        <v>99</v>
      </c>
      <c r="B92" s="83" t="s">
        <v>604</v>
      </c>
      <c r="C92" s="187" t="str">
        <f t="shared" si="3"/>
        <v>F712201403279/RU12</v>
      </c>
      <c r="D92" s="185" t="s">
        <v>750</v>
      </c>
      <c r="E92" s="186">
        <v>95700</v>
      </c>
    </row>
    <row r="93" spans="1:5" x14ac:dyDescent="0.2">
      <c r="A93" s="83" t="s">
        <v>99</v>
      </c>
      <c r="B93" s="198" t="s">
        <v>872</v>
      </c>
      <c r="C93" s="187" t="str">
        <f t="shared" si="3"/>
        <v>F714421253065/RU12</v>
      </c>
      <c r="D93" s="185" t="s">
        <v>874</v>
      </c>
      <c r="E93" s="186">
        <v>44740</v>
      </c>
    </row>
    <row r="94" spans="1:5" x14ac:dyDescent="0.2">
      <c r="A94" s="83" t="s">
        <v>626</v>
      </c>
      <c r="B94" s="83" t="s">
        <v>562</v>
      </c>
      <c r="C94" s="187" t="str">
        <f t="shared" si="3"/>
        <v>F712301103285/RU18</v>
      </c>
      <c r="D94" s="185" t="s">
        <v>748</v>
      </c>
      <c r="E94" s="186">
        <v>72800</v>
      </c>
    </row>
    <row r="95" spans="1:5" x14ac:dyDescent="0.2">
      <c r="A95" s="83" t="s">
        <v>2</v>
      </c>
      <c r="B95" s="83" t="s">
        <v>835</v>
      </c>
      <c r="C95" s="187" t="str">
        <f t="shared" si="3"/>
        <v>F712421253065/RU10</v>
      </c>
      <c r="D95" s="185" t="s">
        <v>874</v>
      </c>
      <c r="E95" s="186">
        <v>45020</v>
      </c>
    </row>
    <row r="96" spans="1:5" x14ac:dyDescent="0.2">
      <c r="A96" s="83" t="s">
        <v>626</v>
      </c>
      <c r="B96" s="83" t="s">
        <v>835</v>
      </c>
      <c r="C96" s="187" t="str">
        <f t="shared" si="3"/>
        <v>F712421253065/RU18</v>
      </c>
      <c r="D96" s="185" t="s">
        <v>874</v>
      </c>
      <c r="E96" s="186">
        <v>46120</v>
      </c>
    </row>
    <row r="97" spans="1:5" x14ac:dyDescent="0.2">
      <c r="A97" s="83" t="s">
        <v>2</v>
      </c>
      <c r="B97" s="83" t="s">
        <v>886</v>
      </c>
      <c r="C97" s="187" t="str">
        <f t="shared" si="3"/>
        <v>F712421403100/RU10</v>
      </c>
      <c r="D97" s="185" t="s">
        <v>892</v>
      </c>
      <c r="E97" s="186">
        <v>43770</v>
      </c>
    </row>
    <row r="98" spans="1:5" x14ac:dyDescent="0.2">
      <c r="A98" s="83" t="s">
        <v>2</v>
      </c>
      <c r="B98" s="83" t="s">
        <v>888</v>
      </c>
      <c r="C98" s="187" t="str">
        <f t="shared" si="3"/>
        <v>F712531403300/RU10</v>
      </c>
      <c r="D98" s="185" t="s">
        <v>894</v>
      </c>
      <c r="E98" s="186">
        <v>36520</v>
      </c>
    </row>
    <row r="99" spans="1:5" x14ac:dyDescent="0.2">
      <c r="A99" s="83" t="s">
        <v>99</v>
      </c>
      <c r="B99" s="83" t="s">
        <v>889</v>
      </c>
      <c r="C99" s="187" t="str">
        <f t="shared" si="3"/>
        <v>F714421253100/RU12</v>
      </c>
      <c r="D99" s="185" t="s">
        <v>892</v>
      </c>
      <c r="E99" s="186">
        <v>43960</v>
      </c>
    </row>
    <row r="100" spans="1:5" x14ac:dyDescent="0.2">
      <c r="A100" s="83" t="s">
        <v>99</v>
      </c>
      <c r="B100" s="83" t="s">
        <v>890</v>
      </c>
      <c r="C100" s="187" t="str">
        <f t="shared" si="3"/>
        <v>F714531253200/RU12</v>
      </c>
      <c r="D100" s="185" t="s">
        <v>893</v>
      </c>
      <c r="E100" s="186">
        <v>38740</v>
      </c>
    </row>
    <row r="101" spans="1:5" x14ac:dyDescent="0.2">
      <c r="A101" s="83" t="s">
        <v>99</v>
      </c>
      <c r="B101" s="83" t="s">
        <v>891</v>
      </c>
      <c r="C101" s="187" t="str">
        <f t="shared" si="3"/>
        <v>F714531253300/RU12</v>
      </c>
      <c r="D101" s="185" t="s">
        <v>894</v>
      </c>
      <c r="E101" s="186">
        <v>35940</v>
      </c>
    </row>
    <row r="102" spans="1:5" x14ac:dyDescent="0.2">
      <c r="A102" s="83" t="s">
        <v>2</v>
      </c>
      <c r="B102" s="83" t="s">
        <v>911</v>
      </c>
      <c r="C102" s="187" t="str">
        <f t="shared" si="3"/>
        <v>F712531253300/RU10</v>
      </c>
      <c r="D102" s="185" t="s">
        <v>894</v>
      </c>
      <c r="E102" s="186">
        <v>36840</v>
      </c>
    </row>
    <row r="103" spans="1:5" x14ac:dyDescent="0.2">
      <c r="A103" s="83" t="s">
        <v>2</v>
      </c>
      <c r="B103" s="83" t="s">
        <v>904</v>
      </c>
      <c r="C103" s="187" t="str">
        <f t="shared" ref="C103" si="4">CONCATENATE(B103,"/",A103)</f>
        <v>F712421103100/RU10</v>
      </c>
      <c r="D103" s="185" t="s">
        <v>892</v>
      </c>
      <c r="E103" s="186">
        <v>44690</v>
      </c>
    </row>
    <row r="104" spans="1:5" x14ac:dyDescent="0.2">
      <c r="A104" s="83" t="s">
        <v>99</v>
      </c>
      <c r="B104" s="83" t="s">
        <v>904</v>
      </c>
      <c r="C104" s="187" t="str">
        <f t="shared" si="3"/>
        <v>F712421103100/RU12</v>
      </c>
      <c r="D104" s="185" t="s">
        <v>892</v>
      </c>
      <c r="E104" s="186">
        <v>44560</v>
      </c>
    </row>
    <row r="105" spans="1:5" x14ac:dyDescent="0.2">
      <c r="A105" s="83" t="s">
        <v>2</v>
      </c>
      <c r="B105" s="83" t="s">
        <v>887</v>
      </c>
      <c r="C105" s="187" t="str">
        <f t="shared" ref="C105:C106" si="5">CONCATENATE(B105,"/",A105)</f>
        <v>F712531403200/RU10</v>
      </c>
      <c r="D105" s="185" t="s">
        <v>893</v>
      </c>
      <c r="E105" s="186">
        <v>38440</v>
      </c>
    </row>
    <row r="106" spans="1:5" x14ac:dyDescent="0.2">
      <c r="A106" s="83" t="s">
        <v>626</v>
      </c>
      <c r="B106" s="83" t="s">
        <v>907</v>
      </c>
      <c r="C106" s="187" t="str">
        <f t="shared" si="5"/>
        <v>F712531103200/RU18</v>
      </c>
      <c r="D106" s="185" t="s">
        <v>893</v>
      </c>
      <c r="E106" s="186">
        <v>40460</v>
      </c>
    </row>
    <row r="107" spans="1:5" x14ac:dyDescent="0.2">
      <c r="A107" s="83" t="s">
        <v>99</v>
      </c>
      <c r="B107" s="83" t="s">
        <v>907</v>
      </c>
      <c r="C107" s="187" t="str">
        <f t="shared" si="3"/>
        <v>F712531103200/RU12</v>
      </c>
      <c r="D107" s="185" t="s">
        <v>893</v>
      </c>
      <c r="E107" s="186">
        <v>39340</v>
      </c>
    </row>
    <row r="108" spans="1:5" x14ac:dyDescent="0.2">
      <c r="A108" s="83" t="s">
        <v>626</v>
      </c>
      <c r="B108" s="83" t="s">
        <v>910</v>
      </c>
      <c r="C108" s="187" t="str">
        <f t="shared" si="3"/>
        <v>F712531103300/RU18</v>
      </c>
      <c r="D108" s="185" t="s">
        <v>894</v>
      </c>
      <c r="E108" s="186">
        <v>38540</v>
      </c>
    </row>
    <row r="109" spans="1:5" x14ac:dyDescent="0.2">
      <c r="A109" s="83" t="s">
        <v>2</v>
      </c>
      <c r="B109" s="83" t="s">
        <v>925</v>
      </c>
      <c r="C109" s="187" t="str">
        <f t="shared" si="3"/>
        <v>F712301403250/RU10</v>
      </c>
      <c r="D109" s="185" t="s">
        <v>928</v>
      </c>
      <c r="E109" s="186">
        <v>101110</v>
      </c>
    </row>
    <row r="110" spans="1:5" x14ac:dyDescent="0.2">
      <c r="A110" s="83" t="s">
        <v>2</v>
      </c>
      <c r="B110" s="83" t="s">
        <v>606</v>
      </c>
      <c r="C110" s="187" t="str">
        <f t="shared" si="3"/>
        <v>F712301403115/RU10</v>
      </c>
      <c r="D110" s="185" t="s">
        <v>827</v>
      </c>
      <c r="E110" s="186">
        <v>108150</v>
      </c>
    </row>
    <row r="111" spans="1:5" x14ac:dyDescent="0.2">
      <c r="A111" s="83" t="s">
        <v>626</v>
      </c>
      <c r="B111" s="83" t="s">
        <v>643</v>
      </c>
      <c r="C111" s="187" t="str">
        <f t="shared" si="3"/>
        <v>F712421253166/RU18</v>
      </c>
      <c r="D111" s="185" t="s">
        <v>859</v>
      </c>
      <c r="E111" s="186">
        <v>42420</v>
      </c>
    </row>
    <row r="112" spans="1:5" x14ac:dyDescent="0.2">
      <c r="A112" s="83" t="s">
        <v>626</v>
      </c>
      <c r="B112" s="83" t="s">
        <v>644</v>
      </c>
      <c r="C112" s="187" t="str">
        <f t="shared" si="3"/>
        <v>F712531253366/RU18</v>
      </c>
      <c r="D112" s="185" t="s">
        <v>864</v>
      </c>
      <c r="E112" s="186">
        <v>35460</v>
      </c>
    </row>
    <row r="113" spans="1:5" x14ac:dyDescent="0.2">
      <c r="A113" s="83" t="s">
        <v>626</v>
      </c>
      <c r="B113" s="83" t="s">
        <v>646</v>
      </c>
      <c r="C113" s="187" t="str">
        <f t="shared" si="3"/>
        <v>F712421253178/RU18</v>
      </c>
      <c r="D113" s="185" t="s">
        <v>860</v>
      </c>
      <c r="E113" s="186">
        <v>39060</v>
      </c>
    </row>
    <row r="114" spans="1:5" x14ac:dyDescent="0.2">
      <c r="A114" s="83" t="s">
        <v>626</v>
      </c>
      <c r="B114" s="83" t="s">
        <v>648</v>
      </c>
      <c r="C114" s="187" t="str">
        <f t="shared" si="3"/>
        <v>F712531253398/RU18</v>
      </c>
      <c r="D114" s="185" t="s">
        <v>862</v>
      </c>
      <c r="E114" s="186">
        <v>31910</v>
      </c>
    </row>
    <row r="115" spans="1:5" x14ac:dyDescent="0.2">
      <c r="A115" s="83" t="s">
        <v>626</v>
      </c>
      <c r="B115" s="83" t="s">
        <v>694</v>
      </c>
      <c r="C115" s="187" t="str">
        <f t="shared" si="3"/>
        <v>F712531253266/RU18</v>
      </c>
      <c r="D115" s="185" t="s">
        <v>863</v>
      </c>
      <c r="E115" s="186">
        <v>37230</v>
      </c>
    </row>
    <row r="116" spans="1:5" x14ac:dyDescent="0.2">
      <c r="A116" s="83" t="s">
        <v>626</v>
      </c>
      <c r="B116" s="83" t="s">
        <v>695</v>
      </c>
      <c r="C116" s="187" t="str">
        <f t="shared" si="3"/>
        <v>F712531253278/RU18</v>
      </c>
      <c r="D116" s="185" t="s">
        <v>861</v>
      </c>
      <c r="E116" s="186">
        <v>34190</v>
      </c>
    </row>
    <row r="117" spans="1:5" x14ac:dyDescent="0.2">
      <c r="A117" s="206" t="s">
        <v>223</v>
      </c>
      <c r="B117" s="206" t="s">
        <v>594</v>
      </c>
      <c r="C117" s="206"/>
      <c r="D117" s="207" t="s">
        <v>831</v>
      </c>
      <c r="E117" s="208"/>
    </row>
    <row r="118" spans="1:5" x14ac:dyDescent="0.2">
      <c r="A118" s="83" t="s">
        <v>2</v>
      </c>
      <c r="B118" s="83" t="s">
        <v>332</v>
      </c>
      <c r="C118" s="187" t="str">
        <f t="shared" ref="C118:C145" si="6">CONCATENATE(B118,"/",A118)</f>
        <v>F712421254161/RU10</v>
      </c>
      <c r="D118" s="185" t="s">
        <v>959</v>
      </c>
      <c r="E118" s="186">
        <v>45190</v>
      </c>
    </row>
    <row r="119" spans="1:5" x14ac:dyDescent="0.2">
      <c r="A119" s="83" t="s">
        <v>2</v>
      </c>
      <c r="B119" s="83" t="s">
        <v>629</v>
      </c>
      <c r="C119" s="187" t="str">
        <f t="shared" si="6"/>
        <v>F712421254151/RU10</v>
      </c>
      <c r="D119" s="185" t="s">
        <v>930</v>
      </c>
      <c r="E119" s="186">
        <v>35610</v>
      </c>
    </row>
    <row r="120" spans="1:5" x14ac:dyDescent="0.2">
      <c r="A120" s="83" t="s">
        <v>99</v>
      </c>
      <c r="B120" s="83" t="s">
        <v>617</v>
      </c>
      <c r="C120" s="187" t="str">
        <f t="shared" si="6"/>
        <v>F714531254261/RU12</v>
      </c>
      <c r="D120" s="185" t="s">
        <v>960</v>
      </c>
      <c r="E120" s="186">
        <v>35370</v>
      </c>
    </row>
    <row r="121" spans="1:5" x14ac:dyDescent="0.2">
      <c r="A121" s="198" t="s">
        <v>99</v>
      </c>
      <c r="B121" s="83" t="s">
        <v>299</v>
      </c>
      <c r="C121" s="187" t="str">
        <f t="shared" si="6"/>
        <v>F714411254151/RU12</v>
      </c>
      <c r="D121" s="185" t="s">
        <v>930</v>
      </c>
      <c r="E121" s="186">
        <v>38820</v>
      </c>
    </row>
    <row r="122" spans="1:5" x14ac:dyDescent="0.2">
      <c r="A122" s="83" t="s">
        <v>99</v>
      </c>
      <c r="B122" s="83" t="s">
        <v>615</v>
      </c>
      <c r="C122" s="187" t="str">
        <f t="shared" si="6"/>
        <v>F714531254361/RU12</v>
      </c>
      <c r="D122" s="185" t="s">
        <v>866</v>
      </c>
      <c r="E122" s="186">
        <v>32610</v>
      </c>
    </row>
    <row r="123" spans="1:5" x14ac:dyDescent="0.2">
      <c r="A123" s="83" t="s">
        <v>2</v>
      </c>
      <c r="B123" s="83" t="s">
        <v>26</v>
      </c>
      <c r="C123" s="187" t="str">
        <f t="shared" si="6"/>
        <v>F712511254552/RU10</v>
      </c>
      <c r="D123" s="185" t="s">
        <v>323</v>
      </c>
      <c r="E123" s="186">
        <v>36090</v>
      </c>
    </row>
    <row r="124" spans="1:5" x14ac:dyDescent="0.2">
      <c r="A124" s="83" t="s">
        <v>2</v>
      </c>
      <c r="B124" s="83" t="s">
        <v>80</v>
      </c>
      <c r="C124" s="187" t="str">
        <f t="shared" si="6"/>
        <v>F712511404552/RU10</v>
      </c>
      <c r="D124" s="185" t="s">
        <v>323</v>
      </c>
      <c r="E124" s="186">
        <v>35770</v>
      </c>
    </row>
    <row r="125" spans="1:5" x14ac:dyDescent="0.2">
      <c r="A125" s="83" t="s">
        <v>99</v>
      </c>
      <c r="B125" s="83" t="s">
        <v>98</v>
      </c>
      <c r="C125" s="187" t="str">
        <f t="shared" si="6"/>
        <v>F714511254552/RU12</v>
      </c>
      <c r="D125" s="185" t="s">
        <v>961</v>
      </c>
      <c r="E125" s="186">
        <v>33950</v>
      </c>
    </row>
    <row r="126" spans="1:5" x14ac:dyDescent="0.2">
      <c r="A126" s="83" t="s">
        <v>2</v>
      </c>
      <c r="B126" s="83" t="s">
        <v>699</v>
      </c>
      <c r="C126" s="187" t="str">
        <f t="shared" si="6"/>
        <v>F712421254102/RU10</v>
      </c>
      <c r="D126" s="185" t="s">
        <v>867</v>
      </c>
      <c r="E126" s="186">
        <v>48650</v>
      </c>
    </row>
    <row r="127" spans="1:5" x14ac:dyDescent="0.2">
      <c r="A127" s="83" t="s">
        <v>2</v>
      </c>
      <c r="B127" s="83" t="s">
        <v>871</v>
      </c>
      <c r="C127" s="187" t="str">
        <f t="shared" si="6"/>
        <v>F712301404767/RU10</v>
      </c>
      <c r="D127" s="185" t="s">
        <v>937</v>
      </c>
      <c r="E127" s="186">
        <v>65380</v>
      </c>
    </row>
    <row r="128" spans="1:5" x14ac:dyDescent="0.2">
      <c r="A128" s="83" t="s">
        <v>2</v>
      </c>
      <c r="B128" s="83" t="s">
        <v>810</v>
      </c>
      <c r="C128" s="187" t="str">
        <f t="shared" ref="C128" si="7">CONCATENATE(B128,"/",A128)</f>
        <v>F712421104102/RU10</v>
      </c>
      <c r="D128" s="185" t="s">
        <v>867</v>
      </c>
      <c r="E128" s="186">
        <v>49250</v>
      </c>
    </row>
    <row r="129" spans="1:5" x14ac:dyDescent="0.2">
      <c r="A129" s="83" t="s">
        <v>99</v>
      </c>
      <c r="B129" s="83" t="s">
        <v>263</v>
      </c>
      <c r="C129" s="187" t="str">
        <f t="shared" si="6"/>
        <v>F714411254102/RU12</v>
      </c>
      <c r="D129" s="185" t="s">
        <v>867</v>
      </c>
      <c r="E129" s="186">
        <v>50680</v>
      </c>
    </row>
    <row r="130" spans="1:5" x14ac:dyDescent="0.2">
      <c r="A130" s="83" t="s">
        <v>2</v>
      </c>
      <c r="B130" s="83" t="s">
        <v>282</v>
      </c>
      <c r="C130" s="187" t="str">
        <f t="shared" si="6"/>
        <v>F712531404351/RU10</v>
      </c>
      <c r="D130" s="185" t="s">
        <v>868</v>
      </c>
      <c r="E130" s="186">
        <v>32340</v>
      </c>
    </row>
    <row r="131" spans="1:5" x14ac:dyDescent="0.2">
      <c r="A131" s="83" t="s">
        <v>2</v>
      </c>
      <c r="B131" s="83" t="s">
        <v>284</v>
      </c>
      <c r="C131" s="187" t="str">
        <f t="shared" si="6"/>
        <v>F712421404161/RU10</v>
      </c>
      <c r="D131" s="185" t="s">
        <v>959</v>
      </c>
      <c r="E131" s="186">
        <v>44870</v>
      </c>
    </row>
    <row r="132" spans="1:5" x14ac:dyDescent="0.2">
      <c r="A132" s="83" t="s">
        <v>2</v>
      </c>
      <c r="B132" s="83" t="s">
        <v>287</v>
      </c>
      <c r="C132" s="187" t="str">
        <f t="shared" si="6"/>
        <v>F712531404361/RU10</v>
      </c>
      <c r="D132" s="185" t="s">
        <v>866</v>
      </c>
      <c r="E132" s="186">
        <v>32270</v>
      </c>
    </row>
    <row r="133" spans="1:5" x14ac:dyDescent="0.2">
      <c r="A133" s="83" t="s">
        <v>2</v>
      </c>
      <c r="B133" s="83" t="s">
        <v>286</v>
      </c>
      <c r="C133" s="187" t="str">
        <f t="shared" si="6"/>
        <v>F712421404151/RU10</v>
      </c>
      <c r="D133" s="185" t="s">
        <v>930</v>
      </c>
      <c r="E133" s="186">
        <v>35290</v>
      </c>
    </row>
    <row r="134" spans="1:5" x14ac:dyDescent="0.2">
      <c r="A134" s="83" t="s">
        <v>2</v>
      </c>
      <c r="B134" s="83" t="s">
        <v>555</v>
      </c>
      <c r="C134" s="187" t="str">
        <f t="shared" si="6"/>
        <v>F712531404261/RU10</v>
      </c>
      <c r="D134" s="185" t="s">
        <v>960</v>
      </c>
      <c r="E134" s="186">
        <v>34160</v>
      </c>
    </row>
    <row r="135" spans="1:5" x14ac:dyDescent="0.2">
      <c r="A135" s="83" t="s">
        <v>99</v>
      </c>
      <c r="B135" s="83" t="s">
        <v>39</v>
      </c>
      <c r="C135" s="187" t="str">
        <f t="shared" si="6"/>
        <v>F714411254161/RU12</v>
      </c>
      <c r="D135" s="185" t="s">
        <v>959</v>
      </c>
      <c r="E135" s="186">
        <v>44350</v>
      </c>
    </row>
    <row r="136" spans="1:5" x14ac:dyDescent="0.2">
      <c r="A136" s="83" t="s">
        <v>99</v>
      </c>
      <c r="B136" s="83" t="s">
        <v>616</v>
      </c>
      <c r="C136" s="187" t="str">
        <f t="shared" si="6"/>
        <v>F714531254351/RU12</v>
      </c>
      <c r="D136" s="185" t="s">
        <v>868</v>
      </c>
      <c r="E136" s="186">
        <v>32300</v>
      </c>
    </row>
    <row r="137" spans="1:5" x14ac:dyDescent="0.2">
      <c r="A137" s="83" t="s">
        <v>2</v>
      </c>
      <c r="B137" s="83" t="s">
        <v>718</v>
      </c>
      <c r="C137" s="187" t="str">
        <f t="shared" si="6"/>
        <v>F712411254106/RU10</v>
      </c>
      <c r="D137" s="185" t="s">
        <v>962</v>
      </c>
      <c r="E137" s="186">
        <v>50730</v>
      </c>
    </row>
    <row r="138" spans="1:5" x14ac:dyDescent="0.2">
      <c r="A138" s="83" t="s">
        <v>2</v>
      </c>
      <c r="B138" s="83" t="s">
        <v>921</v>
      </c>
      <c r="C138" s="187" t="str">
        <f t="shared" si="6"/>
        <v>F712421404181/RU10</v>
      </c>
      <c r="D138" s="185" t="s">
        <v>922</v>
      </c>
      <c r="E138" s="186">
        <v>31180</v>
      </c>
    </row>
    <row r="139" spans="1:5" x14ac:dyDescent="0.2">
      <c r="A139" s="83" t="s">
        <v>626</v>
      </c>
      <c r="B139" s="83" t="s">
        <v>629</v>
      </c>
      <c r="C139" s="187" t="str">
        <f t="shared" si="6"/>
        <v>F712421254151/RU18</v>
      </c>
      <c r="D139" s="185" t="s">
        <v>930</v>
      </c>
      <c r="E139" s="186">
        <v>36710</v>
      </c>
    </row>
    <row r="140" spans="1:5" x14ac:dyDescent="0.2">
      <c r="A140" s="83" t="s">
        <v>626</v>
      </c>
      <c r="B140" s="83" t="s">
        <v>332</v>
      </c>
      <c r="C140" s="187" t="str">
        <f t="shared" si="6"/>
        <v>F712421254161/RU18</v>
      </c>
      <c r="D140" s="185" t="s">
        <v>959</v>
      </c>
      <c r="E140" s="186">
        <v>46290</v>
      </c>
    </row>
    <row r="141" spans="1:5" x14ac:dyDescent="0.2">
      <c r="A141" s="83" t="s">
        <v>626</v>
      </c>
      <c r="B141" s="83" t="s">
        <v>26</v>
      </c>
      <c r="C141" s="187" t="str">
        <f t="shared" si="6"/>
        <v>F712511254552/RU18</v>
      </c>
      <c r="D141" s="185" t="s">
        <v>323</v>
      </c>
      <c r="E141" s="186">
        <v>37190</v>
      </c>
    </row>
    <row r="142" spans="1:5" x14ac:dyDescent="0.2">
      <c r="A142" s="83" t="s">
        <v>626</v>
      </c>
      <c r="B142" s="83" t="s">
        <v>555</v>
      </c>
      <c r="C142" s="187" t="str">
        <f t="shared" si="6"/>
        <v>F712531404261/RU18</v>
      </c>
      <c r="D142" s="185" t="s">
        <v>960</v>
      </c>
      <c r="E142" s="186">
        <v>35260</v>
      </c>
    </row>
    <row r="143" spans="1:5" x14ac:dyDescent="0.2">
      <c r="A143" s="83" t="s">
        <v>626</v>
      </c>
      <c r="B143" s="83" t="s">
        <v>282</v>
      </c>
      <c r="C143" s="187" t="str">
        <f t="shared" si="6"/>
        <v>F712531404351/RU18</v>
      </c>
      <c r="D143" s="185" t="s">
        <v>868</v>
      </c>
      <c r="E143" s="186">
        <v>33440</v>
      </c>
    </row>
    <row r="144" spans="1:5" x14ac:dyDescent="0.2">
      <c r="A144" s="83" t="s">
        <v>626</v>
      </c>
      <c r="B144" s="83" t="s">
        <v>287</v>
      </c>
      <c r="C144" s="187" t="str">
        <f t="shared" si="6"/>
        <v>F712531404361/RU18</v>
      </c>
      <c r="D144" s="185" t="s">
        <v>866</v>
      </c>
      <c r="E144" s="186">
        <v>33370</v>
      </c>
    </row>
    <row r="145" spans="1:5" x14ac:dyDescent="0.2">
      <c r="A145" s="83" t="s">
        <v>626</v>
      </c>
      <c r="B145" s="83" t="s">
        <v>699</v>
      </c>
      <c r="C145" s="187" t="str">
        <f t="shared" si="6"/>
        <v>F712421254102/RU18</v>
      </c>
      <c r="D145" s="185" t="s">
        <v>867</v>
      </c>
      <c r="E145" s="186">
        <v>49750</v>
      </c>
    </row>
    <row r="146" spans="1:5" x14ac:dyDescent="0.2">
      <c r="A146" s="206" t="s">
        <v>223</v>
      </c>
      <c r="B146" s="206" t="s">
        <v>594</v>
      </c>
      <c r="C146" s="206"/>
      <c r="D146" s="207" t="s">
        <v>832</v>
      </c>
      <c r="E146" s="208"/>
    </row>
    <row r="147" spans="1:5" x14ac:dyDescent="0.2">
      <c r="A147" s="83" t="s">
        <v>2</v>
      </c>
      <c r="B147" s="83" t="s">
        <v>66</v>
      </c>
      <c r="C147" s="187" t="str">
        <f t="shared" ref="C147:C162" si="8">CONCATENATE(B147,"/",A147)</f>
        <v>F712301257329/RU10</v>
      </c>
      <c r="D147" s="185" t="s">
        <v>963</v>
      </c>
      <c r="E147" s="186">
        <v>44450.399999999994</v>
      </c>
    </row>
    <row r="148" spans="1:5" x14ac:dyDescent="0.2">
      <c r="A148" s="83" t="s">
        <v>626</v>
      </c>
      <c r="B148" s="83" t="s">
        <v>66</v>
      </c>
      <c r="C148" s="187" t="str">
        <f t="shared" si="8"/>
        <v>F712301257329/RU18</v>
      </c>
      <c r="D148" s="185" t="s">
        <v>963</v>
      </c>
      <c r="E148" s="186">
        <v>44949.899999999994</v>
      </c>
    </row>
    <row r="149" spans="1:5" x14ac:dyDescent="0.2">
      <c r="A149" s="83" t="s">
        <v>99</v>
      </c>
      <c r="B149" s="83" t="s">
        <v>66</v>
      </c>
      <c r="C149" s="187" t="str">
        <f t="shared" si="8"/>
        <v>F712301257329/RU12</v>
      </c>
      <c r="D149" s="185" t="s">
        <v>963</v>
      </c>
      <c r="E149" s="186">
        <v>44949.899999999994</v>
      </c>
    </row>
    <row r="150" spans="1:5" x14ac:dyDescent="0.2">
      <c r="A150" s="83" t="s">
        <v>99</v>
      </c>
      <c r="B150" s="83" t="s">
        <v>619</v>
      </c>
      <c r="C150" s="187" t="str">
        <f t="shared" si="8"/>
        <v>F714451407109/RU12</v>
      </c>
      <c r="D150" s="185" t="s">
        <v>869</v>
      </c>
      <c r="E150" s="186">
        <v>32210</v>
      </c>
    </row>
    <row r="151" spans="1:5" x14ac:dyDescent="0.2">
      <c r="A151" s="83" t="s">
        <v>2</v>
      </c>
      <c r="B151" s="83" t="s">
        <v>620</v>
      </c>
      <c r="C151" s="187" t="str">
        <f t="shared" si="8"/>
        <v>F712451407109/RU10</v>
      </c>
      <c r="D151" s="185" t="s">
        <v>869</v>
      </c>
      <c r="E151" s="186">
        <v>35960</v>
      </c>
    </row>
    <row r="152" spans="1:5" x14ac:dyDescent="0.2">
      <c r="A152" s="83" t="s">
        <v>2</v>
      </c>
      <c r="B152" s="83" t="s">
        <v>65</v>
      </c>
      <c r="C152" s="187" t="str">
        <f t="shared" si="8"/>
        <v>F712301257129/RU10</v>
      </c>
      <c r="D152" s="185" t="s">
        <v>964</v>
      </c>
      <c r="E152" s="186">
        <v>69700</v>
      </c>
    </row>
    <row r="153" spans="1:5" x14ac:dyDescent="0.2">
      <c r="A153" s="83" t="s">
        <v>626</v>
      </c>
      <c r="B153" s="83" t="s">
        <v>65</v>
      </c>
      <c r="C153" s="187" t="str">
        <f t="shared" si="8"/>
        <v>F712301257129/RU18</v>
      </c>
      <c r="D153" s="185" t="s">
        <v>964</v>
      </c>
      <c r="E153" s="186">
        <v>70200</v>
      </c>
    </row>
    <row r="154" spans="1:5" x14ac:dyDescent="0.2">
      <c r="A154" s="83" t="s">
        <v>2</v>
      </c>
      <c r="B154" s="83" t="s">
        <v>140</v>
      </c>
      <c r="C154" s="187" t="str">
        <f t="shared" si="8"/>
        <v>F712301257489/RU10</v>
      </c>
      <c r="D154" s="185" t="s">
        <v>965</v>
      </c>
      <c r="E154" s="186">
        <v>46360.149999999994</v>
      </c>
    </row>
    <row r="155" spans="1:5" x14ac:dyDescent="0.2">
      <c r="A155" s="83" t="s">
        <v>2</v>
      </c>
      <c r="B155" s="83" t="s">
        <v>79</v>
      </c>
      <c r="C155" s="187" t="str">
        <f t="shared" si="8"/>
        <v>F712451257109/RU10</v>
      </c>
      <c r="D155" s="185" t="s">
        <v>869</v>
      </c>
      <c r="E155" s="186">
        <v>36280</v>
      </c>
    </row>
    <row r="156" spans="1:5" x14ac:dyDescent="0.2">
      <c r="A156" s="83" t="s">
        <v>99</v>
      </c>
      <c r="B156" s="83" t="s">
        <v>237</v>
      </c>
      <c r="C156" s="187" t="str">
        <f t="shared" si="8"/>
        <v>F714551407369/RU12</v>
      </c>
      <c r="D156" s="185" t="s">
        <v>870</v>
      </c>
      <c r="E156" s="186">
        <v>22650</v>
      </c>
    </row>
    <row r="157" spans="1:5" x14ac:dyDescent="0.2">
      <c r="A157" s="83" t="s">
        <v>99</v>
      </c>
      <c r="B157" s="83" t="s">
        <v>181</v>
      </c>
      <c r="C157" s="187" t="str">
        <f t="shared" si="8"/>
        <v>F714551407450/RU12</v>
      </c>
      <c r="D157" s="185" t="s">
        <v>966</v>
      </c>
      <c r="E157" s="186">
        <v>25180</v>
      </c>
    </row>
    <row r="158" spans="1:5" x14ac:dyDescent="0.2">
      <c r="A158" s="83" t="s">
        <v>99</v>
      </c>
      <c r="B158" s="83" t="s">
        <v>140</v>
      </c>
      <c r="C158" s="187" t="str">
        <f t="shared" si="8"/>
        <v>F712301257489/RU12</v>
      </c>
      <c r="D158" s="185" t="s">
        <v>965</v>
      </c>
      <c r="E158" s="186">
        <v>46859.649999999994</v>
      </c>
    </row>
    <row r="159" spans="1:5" x14ac:dyDescent="0.2">
      <c r="A159" s="83" t="s">
        <v>626</v>
      </c>
      <c r="B159" s="83" t="s">
        <v>140</v>
      </c>
      <c r="C159" s="187" t="str">
        <f t="shared" si="8"/>
        <v>F712301257489/RU18</v>
      </c>
      <c r="D159" s="185" t="s">
        <v>965</v>
      </c>
      <c r="E159" s="186">
        <v>46859.649999999994</v>
      </c>
    </row>
    <row r="160" spans="1:5" x14ac:dyDescent="0.2">
      <c r="A160" s="83" t="s">
        <v>99</v>
      </c>
      <c r="B160" s="83" t="s">
        <v>65</v>
      </c>
      <c r="C160" s="187" t="str">
        <f t="shared" si="8"/>
        <v>F712301257129/RU12</v>
      </c>
      <c r="D160" s="185" t="s">
        <v>964</v>
      </c>
      <c r="E160" s="186">
        <v>70200</v>
      </c>
    </row>
    <row r="161" spans="1:5" x14ac:dyDescent="0.2">
      <c r="A161" s="83" t="s">
        <v>626</v>
      </c>
      <c r="B161" s="198" t="s">
        <v>181</v>
      </c>
      <c r="C161" s="187" t="str">
        <f t="shared" si="8"/>
        <v>F714551407450/RU18</v>
      </c>
      <c r="D161" s="185" t="s">
        <v>966</v>
      </c>
      <c r="E161" s="186">
        <v>25680</v>
      </c>
    </row>
    <row r="162" spans="1:5" x14ac:dyDescent="0.2">
      <c r="A162" s="83" t="s">
        <v>626</v>
      </c>
      <c r="B162" s="83" t="s">
        <v>620</v>
      </c>
      <c r="C162" s="187" t="str">
        <f t="shared" si="8"/>
        <v>F712451407109/RU18</v>
      </c>
      <c r="D162" s="185" t="s">
        <v>869</v>
      </c>
      <c r="E162" s="186">
        <v>37060</v>
      </c>
    </row>
    <row r="163" spans="1:5" x14ac:dyDescent="0.2">
      <c r="A163" s="206" t="s">
        <v>223</v>
      </c>
      <c r="B163" s="206" t="s">
        <v>594</v>
      </c>
      <c r="C163" s="206"/>
      <c r="D163" s="207" t="s">
        <v>833</v>
      </c>
      <c r="E163" s="208"/>
    </row>
    <row r="164" spans="1:5" x14ac:dyDescent="0.2">
      <c r="A164" s="83" t="s">
        <v>626</v>
      </c>
      <c r="B164" s="83" t="s">
        <v>627</v>
      </c>
      <c r="C164" s="187" t="str">
        <f t="shared" ref="C164:C169" si="9">CONCATENATE(B164,"/",A164)</f>
        <v>F714431256169/RU18</v>
      </c>
      <c r="D164" s="185" t="s">
        <v>967</v>
      </c>
      <c r="E164" s="186">
        <v>28900</v>
      </c>
    </row>
    <row r="165" spans="1:5" x14ac:dyDescent="0.2">
      <c r="A165" s="83" t="s">
        <v>626</v>
      </c>
      <c r="B165" s="83" t="s">
        <v>628</v>
      </c>
      <c r="C165" s="187" t="str">
        <f t="shared" si="9"/>
        <v>F714531256469/RU18</v>
      </c>
      <c r="D165" s="185" t="s">
        <v>968</v>
      </c>
      <c r="E165" s="186">
        <v>24970</v>
      </c>
    </row>
    <row r="166" spans="1:5" x14ac:dyDescent="0.2">
      <c r="A166" s="83" t="s">
        <v>99</v>
      </c>
      <c r="B166" s="83" t="s">
        <v>627</v>
      </c>
      <c r="C166" s="187" t="str">
        <f t="shared" si="9"/>
        <v>F714431256169/RU12</v>
      </c>
      <c r="D166" s="185" t="s">
        <v>967</v>
      </c>
      <c r="E166" s="186">
        <v>28400</v>
      </c>
    </row>
    <row r="167" spans="1:5" x14ac:dyDescent="0.2">
      <c r="A167" s="83" t="s">
        <v>99</v>
      </c>
      <c r="B167" s="83" t="s">
        <v>628</v>
      </c>
      <c r="C167" s="187" t="str">
        <f t="shared" si="9"/>
        <v>F714531256469/RU12</v>
      </c>
      <c r="D167" s="185" t="s">
        <v>968</v>
      </c>
      <c r="E167" s="186">
        <v>24470</v>
      </c>
    </row>
    <row r="168" spans="1:5" x14ac:dyDescent="0.2">
      <c r="A168" s="83" t="s">
        <v>2</v>
      </c>
      <c r="B168" s="83" t="s">
        <v>628</v>
      </c>
      <c r="C168" s="187" t="str">
        <f t="shared" si="9"/>
        <v>F714531256469/RU10</v>
      </c>
      <c r="D168" s="185" t="s">
        <v>968</v>
      </c>
      <c r="E168" s="186">
        <v>24970</v>
      </c>
    </row>
    <row r="169" spans="1:5" x14ac:dyDescent="0.2">
      <c r="A169" s="83" t="s">
        <v>2</v>
      </c>
      <c r="B169" s="83" t="s">
        <v>627</v>
      </c>
      <c r="C169" s="187" t="str">
        <f t="shared" si="9"/>
        <v>F714431256169/RU10</v>
      </c>
      <c r="D169" s="185" t="s">
        <v>967</v>
      </c>
      <c r="E169" s="186">
        <v>28900</v>
      </c>
    </row>
    <row r="170" spans="1:5" x14ac:dyDescent="0.2">
      <c r="A170" s="206" t="s">
        <v>223</v>
      </c>
      <c r="B170" s="206" t="s">
        <v>594</v>
      </c>
      <c r="C170" s="206"/>
      <c r="D170" s="207" t="s">
        <v>834</v>
      </c>
      <c r="E170" s="208"/>
    </row>
    <row r="171" spans="1:5" x14ac:dyDescent="0.2">
      <c r="A171" s="83" t="s">
        <v>2</v>
      </c>
      <c r="B171" s="83" t="s">
        <v>713</v>
      </c>
      <c r="C171" s="187" t="str">
        <f t="shared" ref="C171:C189" si="10">CONCATENATE(B171,"/",A171)</f>
        <v>F712541259217/RU10</v>
      </c>
      <c r="D171" s="185" t="s">
        <v>944</v>
      </c>
      <c r="E171" s="186">
        <v>26920</v>
      </c>
    </row>
    <row r="172" spans="1:5" x14ac:dyDescent="0.2">
      <c r="A172" s="83" t="s">
        <v>99</v>
      </c>
      <c r="B172" s="83" t="s">
        <v>714</v>
      </c>
      <c r="C172" s="187" t="str">
        <f t="shared" si="10"/>
        <v>F714541259217/RU12</v>
      </c>
      <c r="D172" s="185" t="s">
        <v>944</v>
      </c>
      <c r="E172" s="186">
        <v>25530</v>
      </c>
    </row>
    <row r="173" spans="1:5" x14ac:dyDescent="0.2">
      <c r="A173" s="83" t="s">
        <v>626</v>
      </c>
      <c r="B173" s="83" t="s">
        <v>713</v>
      </c>
      <c r="C173" s="187" t="str">
        <f t="shared" si="10"/>
        <v>F712541259217/RU18</v>
      </c>
      <c r="D173" s="185" t="s">
        <v>944</v>
      </c>
      <c r="E173" s="186">
        <v>28020</v>
      </c>
    </row>
    <row r="174" spans="1:5" x14ac:dyDescent="0.2">
      <c r="A174" s="83" t="s">
        <v>2</v>
      </c>
      <c r="B174" s="83" t="s">
        <v>819</v>
      </c>
      <c r="C174" s="187" t="str">
        <f t="shared" si="10"/>
        <v>F712541109206/RU10</v>
      </c>
      <c r="D174" s="185" t="s">
        <v>822</v>
      </c>
      <c r="E174" s="186">
        <v>31200</v>
      </c>
    </row>
    <row r="175" spans="1:5" x14ac:dyDescent="0.2">
      <c r="A175" s="83" t="s">
        <v>626</v>
      </c>
      <c r="B175" s="83" t="s">
        <v>819</v>
      </c>
      <c r="C175" s="187" t="str">
        <f t="shared" si="10"/>
        <v>F712541109206/RU18</v>
      </c>
      <c r="D175" s="185" t="s">
        <v>822</v>
      </c>
      <c r="E175" s="186">
        <v>32300</v>
      </c>
    </row>
    <row r="176" spans="1:5" x14ac:dyDescent="0.2">
      <c r="A176" s="83" t="s">
        <v>99</v>
      </c>
      <c r="B176" s="83" t="s">
        <v>819</v>
      </c>
      <c r="C176" s="187" t="str">
        <f t="shared" si="10"/>
        <v>F712541109206/RU12</v>
      </c>
      <c r="D176" s="185" t="s">
        <v>822</v>
      </c>
      <c r="E176" s="186">
        <v>30140</v>
      </c>
    </row>
    <row r="177" spans="1:5" x14ac:dyDescent="0.2">
      <c r="A177" s="83" t="s">
        <v>99</v>
      </c>
      <c r="B177" s="83" t="s">
        <v>621</v>
      </c>
      <c r="C177" s="187" t="str">
        <f t="shared" si="10"/>
        <v>F714541259206/RU12</v>
      </c>
      <c r="D177" s="185" t="s">
        <v>822</v>
      </c>
      <c r="E177" s="186">
        <v>29540</v>
      </c>
    </row>
    <row r="178" spans="1:5" x14ac:dyDescent="0.2">
      <c r="A178" s="83" t="s">
        <v>2</v>
      </c>
      <c r="B178" s="83" t="s">
        <v>820</v>
      </c>
      <c r="C178" s="187" t="str">
        <f t="shared" si="10"/>
        <v>F712541409206/RU10</v>
      </c>
      <c r="D178" s="185" t="s">
        <v>822</v>
      </c>
      <c r="E178" s="186">
        <v>30280</v>
      </c>
    </row>
    <row r="179" spans="1:5" x14ac:dyDescent="0.2">
      <c r="A179" s="83" t="s">
        <v>2</v>
      </c>
      <c r="B179" s="83" t="s">
        <v>821</v>
      </c>
      <c r="C179" s="187" t="str">
        <f t="shared" si="10"/>
        <v>F712541259206/RU10</v>
      </c>
      <c r="D179" s="185" t="s">
        <v>822</v>
      </c>
      <c r="E179" s="186">
        <v>30600</v>
      </c>
    </row>
    <row r="180" spans="1:5" x14ac:dyDescent="0.2">
      <c r="A180" s="83" t="s">
        <v>99</v>
      </c>
      <c r="B180" s="2" t="s">
        <v>851</v>
      </c>
      <c r="C180" s="187" t="str">
        <f t="shared" si="10"/>
        <v>F714541259226/RU12</v>
      </c>
      <c r="D180" s="2" t="s">
        <v>876</v>
      </c>
      <c r="E180" s="186">
        <v>28480</v>
      </c>
    </row>
    <row r="181" spans="1:5" x14ac:dyDescent="0.2">
      <c r="A181" s="83" t="s">
        <v>99</v>
      </c>
      <c r="B181" s="2" t="s">
        <v>852</v>
      </c>
      <c r="C181" s="187" t="str">
        <f t="shared" si="10"/>
        <v>F714541259426/RU12</v>
      </c>
      <c r="D181" s="2" t="s">
        <v>846</v>
      </c>
      <c r="E181" s="186">
        <v>28810</v>
      </c>
    </row>
    <row r="182" spans="1:5" x14ac:dyDescent="0.2">
      <c r="A182" s="83" t="s">
        <v>2</v>
      </c>
      <c r="B182" s="2" t="s">
        <v>837</v>
      </c>
      <c r="C182" s="187" t="str">
        <f t="shared" si="10"/>
        <v>F712541109426/RU10</v>
      </c>
      <c r="D182" s="185" t="s">
        <v>846</v>
      </c>
      <c r="E182" s="186">
        <v>30480</v>
      </c>
    </row>
    <row r="183" spans="1:5" x14ac:dyDescent="0.2">
      <c r="A183" s="83" t="s">
        <v>2</v>
      </c>
      <c r="B183" s="2" t="s">
        <v>838</v>
      </c>
      <c r="C183" s="187" t="str">
        <f t="shared" si="10"/>
        <v>F712541409426/RU10</v>
      </c>
      <c r="D183" s="185" t="s">
        <v>846</v>
      </c>
      <c r="E183" s="186">
        <v>29560</v>
      </c>
    </row>
    <row r="184" spans="1:5" x14ac:dyDescent="0.2">
      <c r="A184" s="83" t="s">
        <v>2</v>
      </c>
      <c r="B184" s="2" t="s">
        <v>839</v>
      </c>
      <c r="C184" s="187" t="str">
        <f t="shared" si="10"/>
        <v>F712541109226/RU10</v>
      </c>
      <c r="D184" s="185" t="s">
        <v>876</v>
      </c>
      <c r="E184" s="186">
        <v>30420</v>
      </c>
    </row>
    <row r="185" spans="1:5" x14ac:dyDescent="0.2">
      <c r="A185" s="83" t="s">
        <v>2</v>
      </c>
      <c r="B185" s="2" t="s">
        <v>840</v>
      </c>
      <c r="C185" s="187" t="str">
        <f t="shared" si="10"/>
        <v>F712541409226/RU10</v>
      </c>
      <c r="D185" s="185" t="s">
        <v>876</v>
      </c>
      <c r="E185" s="186">
        <v>29500</v>
      </c>
    </row>
    <row r="186" spans="1:5" x14ac:dyDescent="0.2">
      <c r="A186" s="83" t="s">
        <v>626</v>
      </c>
      <c r="B186" s="83" t="s">
        <v>821</v>
      </c>
      <c r="C186" s="187" t="str">
        <f t="shared" si="10"/>
        <v>F712541259206/RU18</v>
      </c>
      <c r="D186" s="185" t="s">
        <v>822</v>
      </c>
      <c r="E186" s="186">
        <v>31700</v>
      </c>
    </row>
    <row r="187" spans="1:5" x14ac:dyDescent="0.2">
      <c r="A187" s="83" t="s">
        <v>99</v>
      </c>
      <c r="B187" s="83" t="s">
        <v>836</v>
      </c>
      <c r="C187" s="187" t="str">
        <f t="shared" si="10"/>
        <v>F714541259510/RU12</v>
      </c>
      <c r="D187" s="185" t="s">
        <v>969</v>
      </c>
      <c r="E187" s="186">
        <v>40610</v>
      </c>
    </row>
    <row r="188" spans="1:5" x14ac:dyDescent="0.2">
      <c r="A188" s="206" t="s">
        <v>223</v>
      </c>
      <c r="B188" s="206" t="s">
        <v>594</v>
      </c>
      <c r="C188" s="206"/>
      <c r="D188" s="207" t="s">
        <v>946</v>
      </c>
      <c r="E188" s="208"/>
    </row>
    <row r="189" spans="1:5" x14ac:dyDescent="0.2">
      <c r="A189" s="83" t="s">
        <v>2</v>
      </c>
      <c r="B189" s="83" t="s">
        <v>945</v>
      </c>
      <c r="C189" s="187" t="str">
        <f t="shared" si="10"/>
        <v>F714541250104/RU10</v>
      </c>
      <c r="D189" s="185" t="s">
        <v>970</v>
      </c>
      <c r="E189" s="186">
        <v>42870</v>
      </c>
    </row>
    <row r="192" spans="1:5" x14ac:dyDescent="0.2">
      <c r="E192" s="30"/>
    </row>
    <row r="194" spans="5:5" x14ac:dyDescent="0.2">
      <c r="E194" s="30"/>
    </row>
    <row r="195" spans="5:5" x14ac:dyDescent="0.2">
      <c r="E195" s="30"/>
    </row>
  </sheetData>
  <autoFilter ref="A1:E189" xr:uid="{2F9CA3B8-9BD4-41B1-894C-0D80BE608CD7}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557D-BC04-44DA-AB39-6BF818EE83D1}">
  <dimension ref="A1:E201"/>
  <sheetViews>
    <sheetView topLeftCell="A177" workbookViewId="0">
      <selection sqref="A1:E194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0.1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44470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931</v>
      </c>
      <c r="C4" s="187" t="str">
        <f t="shared" ref="C4:C73" si="0">CONCATENATE(B4,"/",A4)</f>
        <v>F712421251058/RU10</v>
      </c>
      <c r="D4" s="185" t="s">
        <v>938</v>
      </c>
      <c r="E4" s="186">
        <v>51210</v>
      </c>
    </row>
    <row r="5" spans="1:5" x14ac:dyDescent="0.2">
      <c r="A5" s="83" t="s">
        <v>2</v>
      </c>
      <c r="B5" s="83" t="s">
        <v>622</v>
      </c>
      <c r="C5" s="187" t="str">
        <f t="shared" si="0"/>
        <v>F712301251369/RU10</v>
      </c>
      <c r="D5" s="185" t="s">
        <v>624</v>
      </c>
      <c r="E5" s="186">
        <v>64400.4</v>
      </c>
    </row>
    <row r="6" spans="1:5" x14ac:dyDescent="0.2">
      <c r="A6" s="83" t="s">
        <v>2</v>
      </c>
      <c r="B6" s="83" t="s">
        <v>802</v>
      </c>
      <c r="C6" s="187" t="str">
        <f t="shared" si="0"/>
        <v>F712431251129/RU10</v>
      </c>
      <c r="D6" s="185" t="s">
        <v>853</v>
      </c>
      <c r="E6" s="186">
        <v>45480</v>
      </c>
    </row>
    <row r="7" spans="1:5" x14ac:dyDescent="0.2">
      <c r="A7" s="83" t="s">
        <v>99</v>
      </c>
      <c r="B7" s="83" t="s">
        <v>802</v>
      </c>
      <c r="C7" s="187" t="str">
        <f t="shared" si="0"/>
        <v>F712431251129/RU12</v>
      </c>
      <c r="D7" s="185" t="s">
        <v>853</v>
      </c>
      <c r="E7" s="186">
        <v>45990</v>
      </c>
    </row>
    <row r="8" spans="1:5" x14ac:dyDescent="0.2">
      <c r="A8" s="83" t="s">
        <v>99</v>
      </c>
      <c r="B8" s="83" t="s">
        <v>801</v>
      </c>
      <c r="C8" s="187" t="str">
        <f t="shared" si="0"/>
        <v>F714431251129/RU12</v>
      </c>
      <c r="D8" s="185" t="s">
        <v>853</v>
      </c>
      <c r="E8" s="186">
        <v>45990</v>
      </c>
    </row>
    <row r="9" spans="1:5" x14ac:dyDescent="0.2">
      <c r="A9" s="83" t="s">
        <v>2</v>
      </c>
      <c r="B9" s="83" t="s">
        <v>933</v>
      </c>
      <c r="C9" s="187" t="str">
        <f t="shared" si="0"/>
        <v>F712301251159/RU10</v>
      </c>
      <c r="D9" s="185" t="s">
        <v>939</v>
      </c>
      <c r="E9" s="186">
        <v>71440</v>
      </c>
    </row>
    <row r="10" spans="1:5" x14ac:dyDescent="0.2">
      <c r="A10" s="83" t="s">
        <v>2</v>
      </c>
      <c r="B10" s="83" t="s">
        <v>58</v>
      </c>
      <c r="C10" s="187" t="str">
        <f t="shared" si="0"/>
        <v>F712301251189/RU10</v>
      </c>
      <c r="D10" s="185" t="s">
        <v>948</v>
      </c>
      <c r="E10" s="186">
        <v>85149.5</v>
      </c>
    </row>
    <row r="11" spans="1:5" x14ac:dyDescent="0.2">
      <c r="A11" s="83" t="s">
        <v>2</v>
      </c>
      <c r="B11" s="83" t="s">
        <v>934</v>
      </c>
      <c r="C11" s="187" t="str">
        <f t="shared" si="0"/>
        <v>F712301251251/RU10</v>
      </c>
      <c r="D11" s="185" t="s">
        <v>940</v>
      </c>
      <c r="E11" s="186">
        <v>57030</v>
      </c>
    </row>
    <row r="12" spans="1:5" x14ac:dyDescent="0.2">
      <c r="A12" s="83" t="s">
        <v>2</v>
      </c>
      <c r="B12" s="83" t="s">
        <v>59</v>
      </c>
      <c r="C12" s="187" t="str">
        <f t="shared" si="0"/>
        <v>F712301251285/RU10</v>
      </c>
      <c r="D12" s="185" t="s">
        <v>949</v>
      </c>
      <c r="E12" s="186">
        <v>73070</v>
      </c>
    </row>
    <row r="13" spans="1:5" x14ac:dyDescent="0.2">
      <c r="A13" s="83" t="s">
        <v>2</v>
      </c>
      <c r="B13" s="83" t="s">
        <v>16</v>
      </c>
      <c r="C13" s="187" t="str">
        <f t="shared" si="0"/>
        <v>F712421251056/RU10</v>
      </c>
      <c r="D13" s="185" t="s">
        <v>855</v>
      </c>
      <c r="E13" s="186">
        <v>62090</v>
      </c>
    </row>
    <row r="14" spans="1:5" x14ac:dyDescent="0.2">
      <c r="A14" s="83" t="s">
        <v>626</v>
      </c>
      <c r="B14" s="83" t="s">
        <v>58</v>
      </c>
      <c r="C14" s="187" t="str">
        <f t="shared" si="0"/>
        <v>F712301251189/RU18</v>
      </c>
      <c r="D14" s="185" t="s">
        <v>948</v>
      </c>
      <c r="E14" s="186">
        <v>85649.5</v>
      </c>
    </row>
    <row r="15" spans="1:5" x14ac:dyDescent="0.2">
      <c r="A15" s="83" t="s">
        <v>626</v>
      </c>
      <c r="B15" s="83" t="s">
        <v>59</v>
      </c>
      <c r="C15" s="187" t="str">
        <f t="shared" si="0"/>
        <v>F712301251285/RU18</v>
      </c>
      <c r="D15" s="185" t="s">
        <v>949</v>
      </c>
      <c r="E15" s="186">
        <v>73570.2</v>
      </c>
    </row>
    <row r="16" spans="1:5" x14ac:dyDescent="0.2">
      <c r="A16" s="83" t="s">
        <v>99</v>
      </c>
      <c r="B16" s="83" t="s">
        <v>58</v>
      </c>
      <c r="C16" s="187" t="str">
        <f t="shared" si="0"/>
        <v>F712301251189/RU12</v>
      </c>
      <c r="D16" s="185" t="s">
        <v>948</v>
      </c>
      <c r="E16" s="186">
        <v>85649.5</v>
      </c>
    </row>
    <row r="17" spans="1:5" x14ac:dyDescent="0.2">
      <c r="A17" s="83" t="s">
        <v>99</v>
      </c>
      <c r="B17" s="83" t="s">
        <v>59</v>
      </c>
      <c r="C17" s="187" t="str">
        <f t="shared" si="0"/>
        <v>F712301251285/RU12</v>
      </c>
      <c r="D17" s="185" t="s">
        <v>949</v>
      </c>
      <c r="E17" s="186">
        <v>73570.2</v>
      </c>
    </row>
    <row r="18" spans="1:5" x14ac:dyDescent="0.2">
      <c r="A18" s="83" t="s">
        <v>2</v>
      </c>
      <c r="B18" s="83" t="s">
        <v>142</v>
      </c>
      <c r="C18" s="187" t="str">
        <f t="shared" si="0"/>
        <v>F712301251485/RU10</v>
      </c>
      <c r="D18" s="185" t="s">
        <v>943</v>
      </c>
      <c r="E18" s="186">
        <v>75960</v>
      </c>
    </row>
    <row r="19" spans="1:5" x14ac:dyDescent="0.2">
      <c r="A19" s="83" t="s">
        <v>2</v>
      </c>
      <c r="B19" s="83" t="s">
        <v>935</v>
      </c>
      <c r="C19" s="187" t="str">
        <f t="shared" si="0"/>
        <v>F712301251459/RU10</v>
      </c>
      <c r="D19" s="185" t="s">
        <v>941</v>
      </c>
      <c r="E19" s="186">
        <v>70380</v>
      </c>
    </row>
    <row r="20" spans="1:5" x14ac:dyDescent="0.2">
      <c r="A20" s="83" t="s">
        <v>2</v>
      </c>
      <c r="B20" s="83" t="s">
        <v>936</v>
      </c>
      <c r="C20" s="187" t="str">
        <f t="shared" si="0"/>
        <v>F712301251559/RU10</v>
      </c>
      <c r="D20" s="185" t="s">
        <v>942</v>
      </c>
      <c r="E20" s="186">
        <v>61330</v>
      </c>
    </row>
    <row r="21" spans="1:5" x14ac:dyDescent="0.2">
      <c r="A21" s="83" t="s">
        <v>626</v>
      </c>
      <c r="B21" s="83" t="s">
        <v>16</v>
      </c>
      <c r="C21" s="187" t="str">
        <f t="shared" si="0"/>
        <v>F712421251056/RU18</v>
      </c>
      <c r="D21" s="185" t="s">
        <v>855</v>
      </c>
      <c r="E21" s="186">
        <v>63190</v>
      </c>
    </row>
    <row r="22" spans="1:5" x14ac:dyDescent="0.2">
      <c r="A22" s="83" t="s">
        <v>626</v>
      </c>
      <c r="B22" s="83" t="s">
        <v>802</v>
      </c>
      <c r="C22" s="187" t="str">
        <f t="shared" si="0"/>
        <v>F712431251129/RU18</v>
      </c>
      <c r="D22" s="185" t="s">
        <v>853</v>
      </c>
      <c r="E22" s="186">
        <v>46580</v>
      </c>
    </row>
    <row r="23" spans="1:5" x14ac:dyDescent="0.2">
      <c r="A23" s="83" t="s">
        <v>626</v>
      </c>
      <c r="B23" s="83" t="s">
        <v>142</v>
      </c>
      <c r="C23" s="187" t="str">
        <f t="shared" si="0"/>
        <v>F712301251485/RU18</v>
      </c>
      <c r="D23" s="185" t="s">
        <v>943</v>
      </c>
      <c r="E23" s="186">
        <v>76460</v>
      </c>
    </row>
    <row r="24" spans="1:5" x14ac:dyDescent="0.2">
      <c r="A24" s="83" t="s">
        <v>2</v>
      </c>
      <c r="B24" s="83" t="s">
        <v>639</v>
      </c>
      <c r="C24" s="187" t="str">
        <f t="shared" si="0"/>
        <v>F712301251187/RU10</v>
      </c>
      <c r="D24" s="185" t="s">
        <v>971</v>
      </c>
      <c r="E24" s="186">
        <v>115800</v>
      </c>
    </row>
    <row r="25" spans="1:5" x14ac:dyDescent="0.2">
      <c r="A25" s="83" t="s">
        <v>2</v>
      </c>
      <c r="B25" s="83" t="s">
        <v>641</v>
      </c>
      <c r="C25" s="187" t="str">
        <f t="shared" si="0"/>
        <v>F712201251365/RU10</v>
      </c>
      <c r="D25" s="185" t="s">
        <v>950</v>
      </c>
      <c r="E25" s="186">
        <v>71120</v>
      </c>
    </row>
    <row r="26" spans="1:5" x14ac:dyDescent="0.2">
      <c r="A26" s="83" t="s">
        <v>2</v>
      </c>
      <c r="B26" s="83" t="s">
        <v>640</v>
      </c>
      <c r="C26" s="187" t="str">
        <f t="shared" si="0"/>
        <v>F712301251295/RU10</v>
      </c>
      <c r="D26" s="185" t="s">
        <v>947</v>
      </c>
      <c r="E26" s="186">
        <v>74170</v>
      </c>
    </row>
    <row r="27" spans="1:5" x14ac:dyDescent="0.2">
      <c r="A27" s="83" t="s">
        <v>2</v>
      </c>
      <c r="B27" s="83" t="s">
        <v>191</v>
      </c>
      <c r="C27" s="187" t="str">
        <f t="shared" si="0"/>
        <v>F712421251092/RU10</v>
      </c>
      <c r="D27" s="185" t="s">
        <v>972</v>
      </c>
      <c r="E27" s="186">
        <v>64330</v>
      </c>
    </row>
    <row r="28" spans="1:5" x14ac:dyDescent="0.2">
      <c r="A28" s="206" t="s">
        <v>223</v>
      </c>
      <c r="B28" s="206" t="s">
        <v>594</v>
      </c>
      <c r="C28" s="209"/>
      <c r="D28" s="207" t="s">
        <v>829</v>
      </c>
      <c r="E28" s="208"/>
    </row>
    <row r="29" spans="1:5" x14ac:dyDescent="0.2">
      <c r="A29" s="83" t="s">
        <v>2</v>
      </c>
      <c r="B29" s="83" t="s">
        <v>60</v>
      </c>
      <c r="C29" s="187" t="str">
        <f t="shared" si="0"/>
        <v>F712301252525/RU10</v>
      </c>
      <c r="D29" s="185" t="s">
        <v>952</v>
      </c>
      <c r="E29" s="186">
        <v>74630</v>
      </c>
    </row>
    <row r="30" spans="1:5" x14ac:dyDescent="0.2">
      <c r="A30" s="83" t="s">
        <v>2</v>
      </c>
      <c r="B30" s="83" t="s">
        <v>61</v>
      </c>
      <c r="C30" s="187" t="str">
        <f t="shared" si="0"/>
        <v>F712301252632/RU10</v>
      </c>
      <c r="D30" s="185" t="s">
        <v>953</v>
      </c>
      <c r="E30" s="186">
        <v>44800</v>
      </c>
    </row>
    <row r="31" spans="1:5" x14ac:dyDescent="0.2">
      <c r="A31" s="83" t="s">
        <v>626</v>
      </c>
      <c r="B31" s="83" t="s">
        <v>60</v>
      </c>
      <c r="C31" s="187" t="str">
        <f t="shared" si="0"/>
        <v>F712301252525/RU18</v>
      </c>
      <c r="D31" s="185" t="s">
        <v>952</v>
      </c>
      <c r="E31" s="186">
        <v>75130</v>
      </c>
    </row>
    <row r="32" spans="1:5" x14ac:dyDescent="0.2">
      <c r="A32" s="83" t="s">
        <v>99</v>
      </c>
      <c r="B32" s="83" t="s">
        <v>60</v>
      </c>
      <c r="C32" s="187" t="str">
        <f t="shared" si="0"/>
        <v>F712301252525/RU12</v>
      </c>
      <c r="D32" s="185" t="s">
        <v>952</v>
      </c>
      <c r="E32" s="186">
        <v>75130</v>
      </c>
    </row>
    <row r="33" spans="1:5" x14ac:dyDescent="0.2">
      <c r="A33" s="83" t="s">
        <v>626</v>
      </c>
      <c r="B33" s="83" t="s">
        <v>61</v>
      </c>
      <c r="C33" s="187" t="str">
        <f t="shared" si="0"/>
        <v>F712301252632/RU18</v>
      </c>
      <c r="D33" s="185" t="s">
        <v>953</v>
      </c>
      <c r="E33" s="186">
        <v>45300</v>
      </c>
    </row>
    <row r="34" spans="1:5" x14ac:dyDescent="0.2">
      <c r="A34" s="83" t="s">
        <v>2</v>
      </c>
      <c r="B34" s="83" t="s">
        <v>559</v>
      </c>
      <c r="C34" s="187" t="str">
        <f t="shared" si="0"/>
        <v>F712301102632/RU10</v>
      </c>
      <c r="D34" s="185" t="s">
        <v>953</v>
      </c>
      <c r="E34" s="186">
        <v>45400</v>
      </c>
    </row>
    <row r="35" spans="1:5" x14ac:dyDescent="0.2">
      <c r="A35" s="83" t="s">
        <v>99</v>
      </c>
      <c r="B35" s="83" t="s">
        <v>559</v>
      </c>
      <c r="C35" s="187" t="str">
        <f t="shared" si="0"/>
        <v>F712301102632/RU12</v>
      </c>
      <c r="D35" s="185" t="s">
        <v>953</v>
      </c>
      <c r="E35" s="186">
        <v>45900</v>
      </c>
    </row>
    <row r="36" spans="1:5" x14ac:dyDescent="0.2">
      <c r="A36" s="83" t="s">
        <v>626</v>
      </c>
      <c r="B36" s="83" t="s">
        <v>559</v>
      </c>
      <c r="C36" s="187" t="str">
        <f t="shared" si="0"/>
        <v>F712301102632/RU18</v>
      </c>
      <c r="D36" s="185" t="s">
        <v>953</v>
      </c>
      <c r="E36" s="186">
        <v>45900</v>
      </c>
    </row>
    <row r="37" spans="1:5" x14ac:dyDescent="0.2">
      <c r="A37" s="83" t="s">
        <v>99</v>
      </c>
      <c r="B37" s="83" t="s">
        <v>61</v>
      </c>
      <c r="C37" s="187" t="str">
        <f t="shared" si="0"/>
        <v>F712301252632/RU12</v>
      </c>
      <c r="D37" s="185" t="s">
        <v>953</v>
      </c>
      <c r="E37" s="186">
        <v>45300</v>
      </c>
    </row>
    <row r="38" spans="1:5" x14ac:dyDescent="0.2">
      <c r="A38" s="83" t="s">
        <v>2</v>
      </c>
      <c r="B38" s="83" t="s">
        <v>742</v>
      </c>
      <c r="C38" s="187" t="str">
        <f t="shared" si="0"/>
        <v>F712531252455/RU10</v>
      </c>
      <c r="D38" s="185" t="s">
        <v>794</v>
      </c>
      <c r="E38" s="186">
        <v>27020</v>
      </c>
    </row>
    <row r="39" spans="1:5" x14ac:dyDescent="0.2">
      <c r="A39" s="83" t="s">
        <v>2</v>
      </c>
      <c r="B39" s="83" t="s">
        <v>743</v>
      </c>
      <c r="C39" s="187" t="str">
        <f t="shared" si="0"/>
        <v>F712531252654/RU10</v>
      </c>
      <c r="D39" s="185" t="s">
        <v>795</v>
      </c>
      <c r="E39" s="186">
        <v>25890</v>
      </c>
    </row>
    <row r="40" spans="1:5" x14ac:dyDescent="0.2">
      <c r="A40" s="83" t="s">
        <v>99</v>
      </c>
      <c r="B40" s="83" t="s">
        <v>797</v>
      </c>
      <c r="C40" s="187" t="str">
        <f t="shared" si="0"/>
        <v>F714421252154/RU12</v>
      </c>
      <c r="D40" s="185" t="s">
        <v>858</v>
      </c>
      <c r="E40" s="186">
        <v>35410</v>
      </c>
    </row>
    <row r="41" spans="1:5" x14ac:dyDescent="0.2">
      <c r="A41" s="83" t="s">
        <v>626</v>
      </c>
      <c r="B41" s="83" t="s">
        <v>742</v>
      </c>
      <c r="C41" s="187" t="str">
        <f t="shared" si="0"/>
        <v>F712531252455/RU18</v>
      </c>
      <c r="D41" s="185" t="s">
        <v>794</v>
      </c>
      <c r="E41" s="186">
        <v>28120</v>
      </c>
    </row>
    <row r="42" spans="1:5" x14ac:dyDescent="0.2">
      <c r="A42" s="83" t="s">
        <v>99</v>
      </c>
      <c r="B42" s="83" t="s">
        <v>798</v>
      </c>
      <c r="C42" s="187" t="str">
        <f t="shared" si="0"/>
        <v>F714531252455/RU12</v>
      </c>
      <c r="D42" s="185" t="s">
        <v>954</v>
      </c>
      <c r="E42" s="186">
        <v>28130</v>
      </c>
    </row>
    <row r="43" spans="1:5" x14ac:dyDescent="0.2">
      <c r="A43" s="83" t="s">
        <v>99</v>
      </c>
      <c r="B43" s="83" t="s">
        <v>799</v>
      </c>
      <c r="C43" s="187" t="str">
        <f t="shared" si="0"/>
        <v>F714531252654/RU12</v>
      </c>
      <c r="D43" s="185" t="s">
        <v>955</v>
      </c>
      <c r="E43" s="186">
        <v>25060</v>
      </c>
    </row>
    <row r="44" spans="1:5" x14ac:dyDescent="0.2">
      <c r="A44" s="83" t="s">
        <v>626</v>
      </c>
      <c r="B44" s="83" t="s">
        <v>741</v>
      </c>
      <c r="C44" s="187" t="str">
        <f t="shared" si="0"/>
        <v>F712421252154/RU18</v>
      </c>
      <c r="D44" s="185" t="s">
        <v>858</v>
      </c>
      <c r="E44" s="186">
        <v>35470</v>
      </c>
    </row>
    <row r="45" spans="1:5" x14ac:dyDescent="0.2">
      <c r="A45" s="83" t="s">
        <v>626</v>
      </c>
      <c r="B45" s="83" t="s">
        <v>743</v>
      </c>
      <c r="C45" s="187" t="str">
        <f t="shared" si="0"/>
        <v>F712531252654/RU18</v>
      </c>
      <c r="D45" s="185" t="s">
        <v>795</v>
      </c>
      <c r="E45" s="186">
        <v>26990</v>
      </c>
    </row>
    <row r="46" spans="1:5" x14ac:dyDescent="0.2">
      <c r="A46" s="83" t="s">
        <v>2</v>
      </c>
      <c r="B46" s="83" t="s">
        <v>896</v>
      </c>
      <c r="C46" s="187" t="str">
        <f t="shared" ref="C46" si="1">CONCATENATE(B46,"/",A46)</f>
        <v>F712421252119/RU10</v>
      </c>
      <c r="D46" s="185" t="s">
        <v>883</v>
      </c>
      <c r="E46" s="186">
        <v>38870</v>
      </c>
    </row>
    <row r="47" spans="1:5" x14ac:dyDescent="0.2">
      <c r="A47" s="83" t="s">
        <v>2</v>
      </c>
      <c r="B47" s="83" t="s">
        <v>877</v>
      </c>
      <c r="C47" s="187" t="str">
        <f t="shared" si="0"/>
        <v>F712421402119/RU10</v>
      </c>
      <c r="D47" s="185" t="s">
        <v>883</v>
      </c>
      <c r="E47" s="186">
        <v>38550</v>
      </c>
    </row>
    <row r="48" spans="1:5" x14ac:dyDescent="0.2">
      <c r="A48" s="83" t="s">
        <v>2</v>
      </c>
      <c r="B48" s="83" t="s">
        <v>878</v>
      </c>
      <c r="C48" s="187" t="str">
        <f t="shared" si="0"/>
        <v>F712531402419/RU10</v>
      </c>
      <c r="D48" s="185" t="s">
        <v>884</v>
      </c>
      <c r="E48" s="186">
        <v>30490</v>
      </c>
    </row>
    <row r="49" spans="1:5" x14ac:dyDescent="0.2">
      <c r="A49" s="83" t="s">
        <v>2</v>
      </c>
      <c r="B49" s="83" t="s">
        <v>879</v>
      </c>
      <c r="C49" s="187" t="str">
        <f t="shared" si="0"/>
        <v>F712531402619/RU10</v>
      </c>
      <c r="D49" s="185" t="s">
        <v>885</v>
      </c>
      <c r="E49" s="186">
        <v>27910</v>
      </c>
    </row>
    <row r="50" spans="1:5" x14ac:dyDescent="0.2">
      <c r="A50" s="83" t="s">
        <v>626</v>
      </c>
      <c r="B50" s="83" t="s">
        <v>896</v>
      </c>
      <c r="C50" s="187" t="str">
        <f t="shared" si="0"/>
        <v>F712421252119/RU18</v>
      </c>
      <c r="D50" s="185" t="s">
        <v>883</v>
      </c>
      <c r="E50" s="186">
        <v>39970</v>
      </c>
    </row>
    <row r="51" spans="1:5" x14ac:dyDescent="0.2">
      <c r="A51" s="83" t="s">
        <v>99</v>
      </c>
      <c r="B51" s="83" t="s">
        <v>880</v>
      </c>
      <c r="C51" s="187" t="str">
        <f t="shared" si="0"/>
        <v>F714421252119/RU12</v>
      </c>
      <c r="D51" s="185" t="s">
        <v>883</v>
      </c>
      <c r="E51" s="186">
        <v>37550</v>
      </c>
    </row>
    <row r="52" spans="1:5" x14ac:dyDescent="0.2">
      <c r="A52" s="83" t="s">
        <v>626</v>
      </c>
      <c r="B52" s="83" t="s">
        <v>878</v>
      </c>
      <c r="C52" s="187" t="str">
        <f t="shared" ref="C52" si="2">CONCATENATE(B52,"/",A52)</f>
        <v>F712531402419/RU18</v>
      </c>
      <c r="D52" s="185" t="s">
        <v>884</v>
      </c>
      <c r="E52" s="186">
        <v>31590</v>
      </c>
    </row>
    <row r="53" spans="1:5" x14ac:dyDescent="0.2">
      <c r="A53" s="83" t="s">
        <v>626</v>
      </c>
      <c r="B53" s="83" t="s">
        <v>898</v>
      </c>
      <c r="C53" s="187" t="str">
        <f t="shared" si="0"/>
        <v>F712531102419/RU18</v>
      </c>
      <c r="D53" s="185" t="s">
        <v>884</v>
      </c>
      <c r="E53" s="186">
        <v>32510</v>
      </c>
    </row>
    <row r="54" spans="1:5" x14ac:dyDescent="0.2">
      <c r="A54" s="83" t="s">
        <v>99</v>
      </c>
      <c r="B54" s="83" t="s">
        <v>898</v>
      </c>
      <c r="C54" s="187" t="str">
        <f t="shared" ref="C54" si="3">CONCATENATE(B54,"/",A54)</f>
        <v>F712531102419/RU12</v>
      </c>
      <c r="D54" s="185" t="s">
        <v>884</v>
      </c>
      <c r="E54" s="186">
        <v>31990</v>
      </c>
    </row>
    <row r="55" spans="1:5" x14ac:dyDescent="0.2">
      <c r="A55" s="83" t="s">
        <v>99</v>
      </c>
      <c r="B55" s="83" t="s">
        <v>881</v>
      </c>
      <c r="C55" s="187" t="str">
        <f t="shared" si="0"/>
        <v>F714531252419/RU12</v>
      </c>
      <c r="D55" s="185" t="s">
        <v>884</v>
      </c>
      <c r="E55" s="186">
        <v>31390</v>
      </c>
    </row>
    <row r="56" spans="1:5" x14ac:dyDescent="0.2">
      <c r="A56" s="83" t="s">
        <v>99</v>
      </c>
      <c r="B56" s="83" t="s">
        <v>903</v>
      </c>
      <c r="C56" s="187" t="str">
        <f t="shared" ref="C56" si="4">CONCATENATE(B56,"/",A56)</f>
        <v>F714531402619/RU12</v>
      </c>
      <c r="D56" s="185" t="s">
        <v>885</v>
      </c>
      <c r="E56" s="186">
        <v>27580</v>
      </c>
    </row>
    <row r="57" spans="1:5" x14ac:dyDescent="0.2">
      <c r="A57" s="83" t="s">
        <v>99</v>
      </c>
      <c r="B57" s="83" t="s">
        <v>882</v>
      </c>
      <c r="C57" s="187" t="str">
        <f t="shared" si="0"/>
        <v>F714531252619/RU12</v>
      </c>
      <c r="D57" s="185" t="s">
        <v>885</v>
      </c>
      <c r="E57" s="186">
        <v>27900</v>
      </c>
    </row>
    <row r="58" spans="1:5" x14ac:dyDescent="0.2">
      <c r="A58" s="83" t="s">
        <v>2</v>
      </c>
      <c r="B58" s="83" t="s">
        <v>901</v>
      </c>
      <c r="C58" s="187" t="str">
        <f t="shared" si="0"/>
        <v>F712531102619/RU10</v>
      </c>
      <c r="D58" s="185" t="s">
        <v>885</v>
      </c>
      <c r="E58" s="186">
        <v>28830</v>
      </c>
    </row>
    <row r="59" spans="1:5" x14ac:dyDescent="0.2">
      <c r="A59" s="83" t="s">
        <v>626</v>
      </c>
      <c r="B59" s="83" t="s">
        <v>882</v>
      </c>
      <c r="C59" s="187" t="str">
        <f t="shared" si="0"/>
        <v>F714531252619/RU18</v>
      </c>
      <c r="D59" s="185" t="s">
        <v>885</v>
      </c>
      <c r="E59" s="186">
        <v>29330</v>
      </c>
    </row>
    <row r="60" spans="1:5" x14ac:dyDescent="0.2">
      <c r="A60" s="83" t="s">
        <v>626</v>
      </c>
      <c r="B60" s="83" t="s">
        <v>901</v>
      </c>
      <c r="C60" s="187" t="str">
        <f t="shared" si="0"/>
        <v>F712531102619/RU18</v>
      </c>
      <c r="D60" s="185" t="s">
        <v>885</v>
      </c>
      <c r="E60" s="186">
        <v>29930</v>
      </c>
    </row>
    <row r="61" spans="1:5" x14ac:dyDescent="0.2">
      <c r="A61" s="83" t="s">
        <v>2</v>
      </c>
      <c r="B61" s="83" t="s">
        <v>633</v>
      </c>
      <c r="C61" s="187" t="str">
        <f t="shared" si="0"/>
        <v>F712201402507/RU10</v>
      </c>
      <c r="D61" s="185" t="s">
        <v>803</v>
      </c>
      <c r="E61" s="186">
        <v>78280</v>
      </c>
    </row>
    <row r="62" spans="1:5" x14ac:dyDescent="0.2">
      <c r="A62" s="83" t="s">
        <v>626</v>
      </c>
      <c r="B62" s="83" t="s">
        <v>895</v>
      </c>
      <c r="C62" s="187" t="str">
        <f t="shared" ref="C62" si="5">CONCATENATE(B62,"/",A62)</f>
        <v>F712421102119/RU18</v>
      </c>
      <c r="D62" s="185" t="s">
        <v>883</v>
      </c>
      <c r="E62" s="186">
        <v>40570</v>
      </c>
    </row>
    <row r="63" spans="1:5" x14ac:dyDescent="0.2">
      <c r="A63" s="83" t="s">
        <v>99</v>
      </c>
      <c r="B63" s="83" t="s">
        <v>895</v>
      </c>
      <c r="C63" s="187" t="str">
        <f t="shared" si="0"/>
        <v>F712421102119/RU12</v>
      </c>
      <c r="D63" s="185" t="s">
        <v>883</v>
      </c>
      <c r="E63" s="186">
        <v>38150</v>
      </c>
    </row>
    <row r="64" spans="1:5" x14ac:dyDescent="0.2">
      <c r="A64" s="83" t="s">
        <v>99</v>
      </c>
      <c r="B64" s="83" t="s">
        <v>901</v>
      </c>
      <c r="C64" s="187" t="str">
        <f t="shared" si="0"/>
        <v>F712531102619/RU12</v>
      </c>
      <c r="D64" s="185" t="s">
        <v>885</v>
      </c>
      <c r="E64" s="186">
        <v>28500</v>
      </c>
    </row>
    <row r="65" spans="1:5" x14ac:dyDescent="0.2">
      <c r="A65" s="206" t="s">
        <v>223</v>
      </c>
      <c r="B65" s="206" t="s">
        <v>594</v>
      </c>
      <c r="C65" s="206"/>
      <c r="D65" s="207" t="s">
        <v>830</v>
      </c>
      <c r="E65" s="208"/>
    </row>
    <row r="66" spans="1:5" x14ac:dyDescent="0.2">
      <c r="A66" s="83" t="s">
        <v>2</v>
      </c>
      <c r="B66" s="83" t="s">
        <v>643</v>
      </c>
      <c r="C66" s="187" t="str">
        <f t="shared" si="0"/>
        <v>F712421253166/RU10</v>
      </c>
      <c r="D66" s="185" t="s">
        <v>859</v>
      </c>
      <c r="E66" s="186">
        <v>41320</v>
      </c>
    </row>
    <row r="67" spans="1:5" x14ac:dyDescent="0.2">
      <c r="A67" s="83" t="s">
        <v>99</v>
      </c>
      <c r="B67" s="83" t="s">
        <v>659</v>
      </c>
      <c r="C67" s="187" t="str">
        <f t="shared" si="0"/>
        <v>F714421253166/RU12</v>
      </c>
      <c r="D67" s="185" t="s">
        <v>859</v>
      </c>
      <c r="E67" s="186">
        <v>41180</v>
      </c>
    </row>
    <row r="68" spans="1:5" x14ac:dyDescent="0.2">
      <c r="A68" s="83" t="s">
        <v>2</v>
      </c>
      <c r="B68" s="83" t="s">
        <v>644</v>
      </c>
      <c r="C68" s="187" t="str">
        <f t="shared" si="0"/>
        <v>F712531253366/RU10</v>
      </c>
      <c r="D68" s="185" t="s">
        <v>864</v>
      </c>
      <c r="E68" s="186">
        <v>34360</v>
      </c>
    </row>
    <row r="69" spans="1:5" x14ac:dyDescent="0.2">
      <c r="A69" s="83" t="s">
        <v>2</v>
      </c>
      <c r="B69" s="83" t="s">
        <v>646</v>
      </c>
      <c r="C69" s="187" t="str">
        <f t="shared" si="0"/>
        <v>F712421253178/RU10</v>
      </c>
      <c r="D69" s="185" t="s">
        <v>860</v>
      </c>
      <c r="E69" s="186">
        <v>37960</v>
      </c>
    </row>
    <row r="70" spans="1:5" x14ac:dyDescent="0.2">
      <c r="A70" s="83" t="s">
        <v>2</v>
      </c>
      <c r="B70" s="83" t="s">
        <v>648</v>
      </c>
      <c r="C70" s="187" t="str">
        <f t="shared" si="0"/>
        <v>F712531253398/RU10</v>
      </c>
      <c r="D70" s="185" t="s">
        <v>862</v>
      </c>
      <c r="E70" s="186">
        <v>30810</v>
      </c>
    </row>
    <row r="71" spans="1:5" x14ac:dyDescent="0.2">
      <c r="A71" s="83" t="s">
        <v>2</v>
      </c>
      <c r="B71" s="83" t="s">
        <v>649</v>
      </c>
      <c r="C71" s="187" t="str">
        <f t="shared" si="0"/>
        <v>F712531403366/RU10</v>
      </c>
      <c r="D71" s="185" t="s">
        <v>864</v>
      </c>
      <c r="E71" s="186">
        <v>34040</v>
      </c>
    </row>
    <row r="72" spans="1:5" x14ac:dyDescent="0.2">
      <c r="A72" s="83" t="s">
        <v>2</v>
      </c>
      <c r="B72" s="83" t="s">
        <v>650</v>
      </c>
      <c r="C72" s="187" t="str">
        <f t="shared" si="0"/>
        <v>F712421403166/RU10</v>
      </c>
      <c r="D72" s="185" t="s">
        <v>859</v>
      </c>
      <c r="E72" s="186">
        <v>41000</v>
      </c>
    </row>
    <row r="73" spans="1:5" x14ac:dyDescent="0.2">
      <c r="A73" s="83" t="s">
        <v>2</v>
      </c>
      <c r="B73" s="83" t="s">
        <v>652</v>
      </c>
      <c r="C73" s="187" t="str">
        <f t="shared" si="0"/>
        <v>F712421403130/RU10</v>
      </c>
      <c r="D73" s="185" t="s">
        <v>875</v>
      </c>
      <c r="E73" s="186">
        <v>36800</v>
      </c>
    </row>
    <row r="74" spans="1:5" x14ac:dyDescent="0.2">
      <c r="A74" s="83" t="s">
        <v>2</v>
      </c>
      <c r="B74" s="83" t="s">
        <v>653</v>
      </c>
      <c r="C74" s="187" t="str">
        <f t="shared" ref="C74:C122" si="6">CONCATENATE(B74,"/",A74)</f>
        <v>F712531403230/RU10</v>
      </c>
      <c r="D74" s="185" t="s">
        <v>916</v>
      </c>
      <c r="E74" s="186">
        <v>34300</v>
      </c>
    </row>
    <row r="75" spans="1:5" x14ac:dyDescent="0.2">
      <c r="A75" s="83" t="s">
        <v>2</v>
      </c>
      <c r="B75" s="198" t="s">
        <v>654</v>
      </c>
      <c r="C75" s="187" t="str">
        <f t="shared" si="6"/>
        <v>F712531403330/RU10</v>
      </c>
      <c r="D75" s="185" t="s">
        <v>917</v>
      </c>
      <c r="E75" s="186">
        <v>33800</v>
      </c>
    </row>
    <row r="76" spans="1:5" x14ac:dyDescent="0.2">
      <c r="A76" s="83" t="s">
        <v>2</v>
      </c>
      <c r="B76" s="83" t="s">
        <v>655</v>
      </c>
      <c r="C76" s="187" t="str">
        <f t="shared" si="6"/>
        <v>F712531403340/RU10</v>
      </c>
      <c r="D76" s="185" t="s">
        <v>918</v>
      </c>
      <c r="E76" s="186">
        <v>30800</v>
      </c>
    </row>
    <row r="77" spans="1:5" x14ac:dyDescent="0.2">
      <c r="A77" s="83" t="s">
        <v>99</v>
      </c>
      <c r="B77" s="83" t="s">
        <v>656</v>
      </c>
      <c r="C77" s="187" t="str">
        <f t="shared" si="6"/>
        <v>F714421253178/RU12</v>
      </c>
      <c r="D77" s="185" t="s">
        <v>860</v>
      </c>
      <c r="E77" s="186">
        <v>37690</v>
      </c>
    </row>
    <row r="78" spans="1:5" x14ac:dyDescent="0.2">
      <c r="A78" s="83" t="s">
        <v>99</v>
      </c>
      <c r="B78" s="83" t="s">
        <v>657</v>
      </c>
      <c r="C78" s="187" t="str">
        <f t="shared" si="6"/>
        <v>F714521253278/RU12</v>
      </c>
      <c r="D78" s="185" t="s">
        <v>861</v>
      </c>
      <c r="E78" s="186">
        <v>32890</v>
      </c>
    </row>
    <row r="79" spans="1:5" x14ac:dyDescent="0.2">
      <c r="A79" s="83" t="s">
        <v>99</v>
      </c>
      <c r="B79" s="83" t="s">
        <v>658</v>
      </c>
      <c r="C79" s="187" t="str">
        <f t="shared" si="6"/>
        <v>F714531253398/RU12</v>
      </c>
      <c r="D79" s="185" t="s">
        <v>862</v>
      </c>
      <c r="E79" s="186">
        <v>30670</v>
      </c>
    </row>
    <row r="80" spans="1:5" x14ac:dyDescent="0.2">
      <c r="A80" s="83" t="s">
        <v>99</v>
      </c>
      <c r="B80" s="83" t="s">
        <v>660</v>
      </c>
      <c r="C80" s="187" t="str">
        <f t="shared" si="6"/>
        <v>F714521253266/RU12</v>
      </c>
      <c r="D80" s="185" t="s">
        <v>863</v>
      </c>
      <c r="E80" s="186">
        <v>36280</v>
      </c>
    </row>
    <row r="81" spans="1:5" x14ac:dyDescent="0.2">
      <c r="A81" s="83" t="s">
        <v>99</v>
      </c>
      <c r="B81" s="83" t="s">
        <v>661</v>
      </c>
      <c r="C81" s="187" t="str">
        <f t="shared" si="6"/>
        <v>F714531253366/RU12</v>
      </c>
      <c r="D81" s="185" t="s">
        <v>864</v>
      </c>
      <c r="E81" s="186">
        <v>33670</v>
      </c>
    </row>
    <row r="82" spans="1:5" x14ac:dyDescent="0.2">
      <c r="A82" s="83" t="s">
        <v>2</v>
      </c>
      <c r="B82" s="198" t="s">
        <v>662</v>
      </c>
      <c r="C82" s="187" t="str">
        <f t="shared" si="6"/>
        <v>F712421103166/RU10</v>
      </c>
      <c r="D82" s="185" t="s">
        <v>859</v>
      </c>
      <c r="E82" s="186">
        <v>41920</v>
      </c>
    </row>
    <row r="83" spans="1:5" x14ac:dyDescent="0.2">
      <c r="A83" s="83" t="s">
        <v>99</v>
      </c>
      <c r="B83" s="198" t="s">
        <v>662</v>
      </c>
      <c r="C83" s="187" t="str">
        <f t="shared" si="6"/>
        <v>F712421103166/RU12</v>
      </c>
      <c r="D83" s="185" t="s">
        <v>859</v>
      </c>
      <c r="E83" s="186">
        <v>41780</v>
      </c>
    </row>
    <row r="84" spans="1:5" x14ac:dyDescent="0.2">
      <c r="A84" s="83" t="s">
        <v>626</v>
      </c>
      <c r="B84" s="198" t="s">
        <v>326</v>
      </c>
      <c r="C84" s="187" t="str">
        <f t="shared" si="6"/>
        <v>F712301253285/RU18</v>
      </c>
      <c r="D84" s="185" t="s">
        <v>748</v>
      </c>
      <c r="E84" s="186">
        <v>72200</v>
      </c>
    </row>
    <row r="85" spans="1:5" x14ac:dyDescent="0.2">
      <c r="A85" s="198" t="s">
        <v>2</v>
      </c>
      <c r="B85" s="198" t="s">
        <v>326</v>
      </c>
      <c r="C85" s="187" t="str">
        <f t="shared" si="6"/>
        <v>F712301253285/RU10</v>
      </c>
      <c r="D85" s="185" t="s">
        <v>748</v>
      </c>
      <c r="E85" s="186">
        <v>71700</v>
      </c>
    </row>
    <row r="86" spans="1:5" x14ac:dyDescent="0.2">
      <c r="A86" s="83" t="s">
        <v>99</v>
      </c>
      <c r="B86" s="198" t="s">
        <v>326</v>
      </c>
      <c r="C86" s="187" t="str">
        <f t="shared" si="6"/>
        <v>F712301253285/RU12</v>
      </c>
      <c r="D86" s="185" t="s">
        <v>748</v>
      </c>
      <c r="E86" s="186">
        <v>72200</v>
      </c>
    </row>
    <row r="87" spans="1:5" x14ac:dyDescent="0.2">
      <c r="A87" s="198" t="s">
        <v>2</v>
      </c>
      <c r="B87" s="198" t="s">
        <v>562</v>
      </c>
      <c r="C87" s="187" t="str">
        <f t="shared" si="6"/>
        <v>F712301103285/RU10</v>
      </c>
      <c r="D87" s="185" t="s">
        <v>748</v>
      </c>
      <c r="E87" s="186">
        <v>72300</v>
      </c>
    </row>
    <row r="88" spans="1:5" x14ac:dyDescent="0.2">
      <c r="A88" s="198" t="s">
        <v>99</v>
      </c>
      <c r="B88" s="198" t="s">
        <v>562</v>
      </c>
      <c r="C88" s="187" t="str">
        <f t="shared" si="6"/>
        <v>F712301103285/RU12</v>
      </c>
      <c r="D88" s="185" t="s">
        <v>748</v>
      </c>
      <c r="E88" s="186">
        <v>72800</v>
      </c>
    </row>
    <row r="89" spans="1:5" x14ac:dyDescent="0.2">
      <c r="A89" s="83" t="s">
        <v>2</v>
      </c>
      <c r="B89" s="83" t="s">
        <v>694</v>
      </c>
      <c r="C89" s="187" t="str">
        <f t="shared" si="6"/>
        <v>F712531253266/RU10</v>
      </c>
      <c r="D89" s="185" t="s">
        <v>863</v>
      </c>
      <c r="E89" s="186">
        <v>36130</v>
      </c>
    </row>
    <row r="90" spans="1:5" x14ac:dyDescent="0.2">
      <c r="A90" s="83" t="s">
        <v>2</v>
      </c>
      <c r="B90" s="83" t="s">
        <v>695</v>
      </c>
      <c r="C90" s="187" t="str">
        <f t="shared" si="6"/>
        <v>F712531253278/RU10</v>
      </c>
      <c r="D90" s="185" t="s">
        <v>861</v>
      </c>
      <c r="E90" s="186">
        <v>33090</v>
      </c>
    </row>
    <row r="91" spans="1:5" x14ac:dyDescent="0.2">
      <c r="A91" s="198" t="s">
        <v>2</v>
      </c>
      <c r="B91" s="198" t="s">
        <v>696</v>
      </c>
      <c r="C91" s="187" t="str">
        <f t="shared" si="6"/>
        <v>F712531403266/RU10</v>
      </c>
      <c r="D91" s="185" t="s">
        <v>863</v>
      </c>
      <c r="E91" s="186">
        <v>35810</v>
      </c>
    </row>
    <row r="92" spans="1:5" x14ac:dyDescent="0.2">
      <c r="A92" s="83" t="s">
        <v>2</v>
      </c>
      <c r="B92" s="83" t="s">
        <v>735</v>
      </c>
      <c r="C92" s="187" t="str">
        <f t="shared" si="6"/>
        <v>F712531103266/RU10</v>
      </c>
      <c r="D92" s="185" t="s">
        <v>863</v>
      </c>
      <c r="E92" s="186">
        <v>36730</v>
      </c>
    </row>
    <row r="93" spans="1:5" x14ac:dyDescent="0.2">
      <c r="A93" s="198" t="s">
        <v>626</v>
      </c>
      <c r="B93" s="198" t="s">
        <v>662</v>
      </c>
      <c r="C93" s="187" t="str">
        <f t="shared" si="6"/>
        <v>F712421103166/RU18</v>
      </c>
      <c r="D93" s="185" t="s">
        <v>859</v>
      </c>
      <c r="E93" s="186">
        <v>43020</v>
      </c>
    </row>
    <row r="94" spans="1:5" x14ac:dyDescent="0.2">
      <c r="A94" s="198" t="s">
        <v>2</v>
      </c>
      <c r="B94" s="198" t="s">
        <v>811</v>
      </c>
      <c r="C94" s="187" t="str">
        <f t="shared" si="6"/>
        <v>F712301403301/RU10</v>
      </c>
      <c r="D94" s="185" t="s">
        <v>957</v>
      </c>
      <c r="E94" s="186">
        <v>67070</v>
      </c>
    </row>
    <row r="95" spans="1:5" x14ac:dyDescent="0.2">
      <c r="A95" s="198" t="s">
        <v>626</v>
      </c>
      <c r="B95" s="198" t="s">
        <v>811</v>
      </c>
      <c r="C95" s="187" t="str">
        <f t="shared" si="6"/>
        <v>F712301403301/RU18</v>
      </c>
      <c r="D95" s="185" t="s">
        <v>957</v>
      </c>
      <c r="E95" s="186">
        <v>67570</v>
      </c>
    </row>
    <row r="96" spans="1:5" x14ac:dyDescent="0.2">
      <c r="A96" s="198" t="s">
        <v>2</v>
      </c>
      <c r="B96" s="198" t="s">
        <v>812</v>
      </c>
      <c r="C96" s="187" t="str">
        <f t="shared" si="6"/>
        <v>F712301403117/RU10</v>
      </c>
      <c r="D96" s="185" t="s">
        <v>958</v>
      </c>
      <c r="E96" s="186">
        <v>83500</v>
      </c>
    </row>
    <row r="97" spans="1:5" x14ac:dyDescent="0.2">
      <c r="A97" s="198" t="s">
        <v>626</v>
      </c>
      <c r="B97" s="198" t="s">
        <v>812</v>
      </c>
      <c r="C97" s="187" t="str">
        <f t="shared" si="6"/>
        <v>F712301403117/RU18</v>
      </c>
      <c r="D97" s="185" t="s">
        <v>958</v>
      </c>
      <c r="E97" s="186">
        <v>84000</v>
      </c>
    </row>
    <row r="98" spans="1:5" x14ac:dyDescent="0.2">
      <c r="A98" s="83" t="s">
        <v>99</v>
      </c>
      <c r="B98" s="83" t="s">
        <v>604</v>
      </c>
      <c r="C98" s="187" t="str">
        <f t="shared" si="6"/>
        <v>F712201403279/RU12</v>
      </c>
      <c r="D98" s="185" t="s">
        <v>750</v>
      </c>
      <c r="E98" s="186">
        <v>95700</v>
      </c>
    </row>
    <row r="99" spans="1:5" x14ac:dyDescent="0.2">
      <c r="A99" s="83" t="s">
        <v>99</v>
      </c>
      <c r="B99" s="198" t="s">
        <v>872</v>
      </c>
      <c r="C99" s="187" t="str">
        <f t="shared" si="6"/>
        <v>F714421253065/RU12</v>
      </c>
      <c r="D99" s="185" t="s">
        <v>874</v>
      </c>
      <c r="E99" s="186">
        <v>45190</v>
      </c>
    </row>
    <row r="100" spans="1:5" x14ac:dyDescent="0.2">
      <c r="A100" s="83" t="s">
        <v>626</v>
      </c>
      <c r="B100" s="83" t="s">
        <v>562</v>
      </c>
      <c r="C100" s="187" t="str">
        <f t="shared" si="6"/>
        <v>F712301103285/RU18</v>
      </c>
      <c r="D100" s="185" t="s">
        <v>748</v>
      </c>
      <c r="E100" s="186">
        <v>72800</v>
      </c>
    </row>
    <row r="101" spans="1:5" x14ac:dyDescent="0.2">
      <c r="A101" s="83" t="s">
        <v>2</v>
      </c>
      <c r="B101" s="83" t="s">
        <v>835</v>
      </c>
      <c r="C101" s="187" t="str">
        <f t="shared" si="6"/>
        <v>F712421253065/RU10</v>
      </c>
      <c r="D101" s="185" t="s">
        <v>874</v>
      </c>
      <c r="E101" s="186">
        <v>45020</v>
      </c>
    </row>
    <row r="102" spans="1:5" x14ac:dyDescent="0.2">
      <c r="A102" s="83" t="s">
        <v>626</v>
      </c>
      <c r="B102" s="83" t="s">
        <v>835</v>
      </c>
      <c r="C102" s="187" t="str">
        <f t="shared" si="6"/>
        <v>F712421253065/RU18</v>
      </c>
      <c r="D102" s="185" t="s">
        <v>874</v>
      </c>
      <c r="E102" s="186">
        <v>46120</v>
      </c>
    </row>
    <row r="103" spans="1:5" x14ac:dyDescent="0.2">
      <c r="A103" s="83" t="s">
        <v>2</v>
      </c>
      <c r="B103" s="83" t="s">
        <v>886</v>
      </c>
      <c r="C103" s="187" t="str">
        <f t="shared" si="6"/>
        <v>F712421403100/RU10</v>
      </c>
      <c r="D103" s="185" t="s">
        <v>892</v>
      </c>
      <c r="E103" s="186">
        <v>43770</v>
      </c>
    </row>
    <row r="104" spans="1:5" x14ac:dyDescent="0.2">
      <c r="A104" s="83" t="s">
        <v>2</v>
      </c>
      <c r="B104" s="83" t="s">
        <v>888</v>
      </c>
      <c r="C104" s="187" t="str">
        <f t="shared" si="6"/>
        <v>F712531403300/RU10</v>
      </c>
      <c r="D104" s="185" t="s">
        <v>894</v>
      </c>
      <c r="E104" s="186">
        <v>36520</v>
      </c>
    </row>
    <row r="105" spans="1:5" x14ac:dyDescent="0.2">
      <c r="A105" s="83" t="s">
        <v>99</v>
      </c>
      <c r="B105" s="83" t="s">
        <v>889</v>
      </c>
      <c r="C105" s="187" t="str">
        <f t="shared" si="6"/>
        <v>F714421253100/RU12</v>
      </c>
      <c r="D105" s="185" t="s">
        <v>892</v>
      </c>
      <c r="E105" s="186">
        <v>44400</v>
      </c>
    </row>
    <row r="106" spans="1:5" x14ac:dyDescent="0.2">
      <c r="A106" s="83" t="s">
        <v>99</v>
      </c>
      <c r="B106" s="83" t="s">
        <v>890</v>
      </c>
      <c r="C106" s="187" t="str">
        <f t="shared" si="6"/>
        <v>F714531253200/RU12</v>
      </c>
      <c r="D106" s="185" t="s">
        <v>893</v>
      </c>
      <c r="E106" s="186">
        <v>39130</v>
      </c>
    </row>
    <row r="107" spans="1:5" x14ac:dyDescent="0.2">
      <c r="A107" s="83" t="s">
        <v>99</v>
      </c>
      <c r="B107" s="83" t="s">
        <v>891</v>
      </c>
      <c r="C107" s="187" t="str">
        <f t="shared" si="6"/>
        <v>F714531253300/RU12</v>
      </c>
      <c r="D107" s="185" t="s">
        <v>894</v>
      </c>
      <c r="E107" s="186">
        <v>36300</v>
      </c>
    </row>
    <row r="108" spans="1:5" x14ac:dyDescent="0.2">
      <c r="A108" s="83" t="s">
        <v>2</v>
      </c>
      <c r="B108" s="83" t="s">
        <v>911</v>
      </c>
      <c r="C108" s="187" t="str">
        <f t="shared" si="6"/>
        <v>F712531253300/RU10</v>
      </c>
      <c r="D108" s="185" t="s">
        <v>894</v>
      </c>
      <c r="E108" s="186">
        <v>36840</v>
      </c>
    </row>
    <row r="109" spans="1:5" x14ac:dyDescent="0.2">
      <c r="A109" s="83" t="s">
        <v>2</v>
      </c>
      <c r="B109" s="83" t="s">
        <v>904</v>
      </c>
      <c r="C109" s="187" t="str">
        <f t="shared" si="6"/>
        <v>F712421103100/RU10</v>
      </c>
      <c r="D109" s="185" t="s">
        <v>892</v>
      </c>
      <c r="E109" s="186">
        <v>44690</v>
      </c>
    </row>
    <row r="110" spans="1:5" x14ac:dyDescent="0.2">
      <c r="A110" s="83" t="s">
        <v>2</v>
      </c>
      <c r="B110" s="83" t="s">
        <v>887</v>
      </c>
      <c r="C110" s="187" t="str">
        <f t="shared" si="6"/>
        <v>F712531403200/RU10</v>
      </c>
      <c r="D110" s="185" t="s">
        <v>893</v>
      </c>
      <c r="E110" s="186">
        <v>38440</v>
      </c>
    </row>
    <row r="111" spans="1:5" x14ac:dyDescent="0.2">
      <c r="A111" s="83" t="s">
        <v>626</v>
      </c>
      <c r="B111" s="83" t="s">
        <v>908</v>
      </c>
      <c r="C111" s="187" t="str">
        <f t="shared" ref="C111" si="7">CONCATENATE(B111,"/",A111)</f>
        <v>F712531253200/RU18</v>
      </c>
      <c r="D111" s="185" t="s">
        <v>893</v>
      </c>
      <c r="E111" s="186">
        <v>39860</v>
      </c>
    </row>
    <row r="112" spans="1:5" x14ac:dyDescent="0.2">
      <c r="A112" s="83" t="s">
        <v>626</v>
      </c>
      <c r="B112" s="83" t="s">
        <v>907</v>
      </c>
      <c r="C112" s="187" t="str">
        <f t="shared" si="6"/>
        <v>F712531103200/RU18</v>
      </c>
      <c r="D112" s="185" t="s">
        <v>893</v>
      </c>
      <c r="E112" s="186">
        <v>40460</v>
      </c>
    </row>
    <row r="113" spans="1:5" x14ac:dyDescent="0.2">
      <c r="A113" s="83" t="s">
        <v>626</v>
      </c>
      <c r="B113" s="83" t="s">
        <v>911</v>
      </c>
      <c r="C113" s="187" t="str">
        <f t="shared" ref="C113" si="8">CONCATENATE(B113,"/",A113)</f>
        <v>F712531253300/RU18</v>
      </c>
      <c r="D113" s="185" t="s">
        <v>894</v>
      </c>
      <c r="E113" s="186">
        <v>37940</v>
      </c>
    </row>
    <row r="114" spans="1:5" x14ac:dyDescent="0.2">
      <c r="A114" s="83" t="s">
        <v>626</v>
      </c>
      <c r="B114" s="83" t="s">
        <v>910</v>
      </c>
      <c r="C114" s="187" t="str">
        <f t="shared" si="6"/>
        <v>F712531103300/RU18</v>
      </c>
      <c r="D114" s="185" t="s">
        <v>894</v>
      </c>
      <c r="E114" s="186">
        <v>38540</v>
      </c>
    </row>
    <row r="115" spans="1:5" x14ac:dyDescent="0.2">
      <c r="A115" s="83" t="s">
        <v>2</v>
      </c>
      <c r="B115" s="83" t="s">
        <v>925</v>
      </c>
      <c r="C115" s="187" t="str">
        <f t="shared" si="6"/>
        <v>F712301403250/RU10</v>
      </c>
      <c r="D115" s="185" t="s">
        <v>928</v>
      </c>
      <c r="E115" s="186">
        <v>101110</v>
      </c>
    </row>
    <row r="116" spans="1:5" x14ac:dyDescent="0.2">
      <c r="A116" s="83" t="s">
        <v>2</v>
      </c>
      <c r="B116" s="83" t="s">
        <v>606</v>
      </c>
      <c r="C116" s="187" t="str">
        <f t="shared" si="6"/>
        <v>F712301403115/RU10</v>
      </c>
      <c r="D116" s="185" t="s">
        <v>827</v>
      </c>
      <c r="E116" s="186">
        <v>108150</v>
      </c>
    </row>
    <row r="117" spans="1:5" x14ac:dyDescent="0.2">
      <c r="A117" s="83" t="s">
        <v>626</v>
      </c>
      <c r="B117" s="83" t="s">
        <v>643</v>
      </c>
      <c r="C117" s="187" t="str">
        <f t="shared" si="6"/>
        <v>F712421253166/RU18</v>
      </c>
      <c r="D117" s="185" t="s">
        <v>859</v>
      </c>
      <c r="E117" s="186">
        <v>42420</v>
      </c>
    </row>
    <row r="118" spans="1:5" x14ac:dyDescent="0.2">
      <c r="A118" s="83" t="s">
        <v>626</v>
      </c>
      <c r="B118" s="83" t="s">
        <v>644</v>
      </c>
      <c r="C118" s="187" t="str">
        <f t="shared" si="6"/>
        <v>F712531253366/RU18</v>
      </c>
      <c r="D118" s="185" t="s">
        <v>864</v>
      </c>
      <c r="E118" s="186">
        <v>35460</v>
      </c>
    </row>
    <row r="119" spans="1:5" x14ac:dyDescent="0.2">
      <c r="A119" s="83" t="s">
        <v>626</v>
      </c>
      <c r="B119" s="83" t="s">
        <v>646</v>
      </c>
      <c r="C119" s="187" t="str">
        <f t="shared" si="6"/>
        <v>F712421253178/RU18</v>
      </c>
      <c r="D119" s="185" t="s">
        <v>860</v>
      </c>
      <c r="E119" s="186">
        <v>39060</v>
      </c>
    </row>
    <row r="120" spans="1:5" x14ac:dyDescent="0.2">
      <c r="A120" s="83" t="s">
        <v>626</v>
      </c>
      <c r="B120" s="83" t="s">
        <v>648</v>
      </c>
      <c r="C120" s="187" t="str">
        <f t="shared" si="6"/>
        <v>F712531253398/RU18</v>
      </c>
      <c r="D120" s="185" t="s">
        <v>862</v>
      </c>
      <c r="E120" s="186">
        <v>31910</v>
      </c>
    </row>
    <row r="121" spans="1:5" x14ac:dyDescent="0.2">
      <c r="A121" s="83" t="s">
        <v>626</v>
      </c>
      <c r="B121" s="83" t="s">
        <v>694</v>
      </c>
      <c r="C121" s="187" t="str">
        <f t="shared" si="6"/>
        <v>F712531253266/RU18</v>
      </c>
      <c r="D121" s="185" t="s">
        <v>863</v>
      </c>
      <c r="E121" s="186">
        <v>37230</v>
      </c>
    </row>
    <row r="122" spans="1:5" x14ac:dyDescent="0.2">
      <c r="A122" s="83" t="s">
        <v>626</v>
      </c>
      <c r="B122" s="83" t="s">
        <v>695</v>
      </c>
      <c r="C122" s="187" t="str">
        <f t="shared" si="6"/>
        <v>F712531253278/RU18</v>
      </c>
      <c r="D122" s="185" t="s">
        <v>861</v>
      </c>
      <c r="E122" s="186">
        <v>34190</v>
      </c>
    </row>
    <row r="123" spans="1:5" x14ac:dyDescent="0.2">
      <c r="A123" s="206" t="s">
        <v>223</v>
      </c>
      <c r="B123" s="206" t="s">
        <v>594</v>
      </c>
      <c r="C123" s="206"/>
      <c r="D123" s="207" t="s">
        <v>831</v>
      </c>
      <c r="E123" s="208"/>
    </row>
    <row r="124" spans="1:5" x14ac:dyDescent="0.2">
      <c r="A124" s="83" t="s">
        <v>2</v>
      </c>
      <c r="B124" s="83" t="s">
        <v>332</v>
      </c>
      <c r="C124" s="187" t="str">
        <f t="shared" ref="C124:C151" si="9">CONCATENATE(B124,"/",A124)</f>
        <v>F712421254161/RU10</v>
      </c>
      <c r="D124" s="185" t="s">
        <v>959</v>
      </c>
      <c r="E124" s="186">
        <v>45190</v>
      </c>
    </row>
    <row r="125" spans="1:5" x14ac:dyDescent="0.2">
      <c r="A125" s="83" t="s">
        <v>2</v>
      </c>
      <c r="B125" s="83" t="s">
        <v>629</v>
      </c>
      <c r="C125" s="187" t="str">
        <f t="shared" si="9"/>
        <v>F712421254151/RU10</v>
      </c>
      <c r="D125" s="185" t="s">
        <v>930</v>
      </c>
      <c r="E125" s="186">
        <v>35610</v>
      </c>
    </row>
    <row r="126" spans="1:5" x14ac:dyDescent="0.2">
      <c r="A126" s="83" t="s">
        <v>99</v>
      </c>
      <c r="B126" s="83" t="s">
        <v>617</v>
      </c>
      <c r="C126" s="187" t="str">
        <f t="shared" si="9"/>
        <v>F714531254261/RU12</v>
      </c>
      <c r="D126" s="185" t="s">
        <v>960</v>
      </c>
      <c r="E126" s="186">
        <v>35730</v>
      </c>
    </row>
    <row r="127" spans="1:5" x14ac:dyDescent="0.2">
      <c r="A127" s="198" t="s">
        <v>99</v>
      </c>
      <c r="B127" s="83" t="s">
        <v>299</v>
      </c>
      <c r="C127" s="187" t="str">
        <f t="shared" si="9"/>
        <v>F714411254151/RU12</v>
      </c>
      <c r="D127" s="185" t="s">
        <v>930</v>
      </c>
      <c r="E127" s="186">
        <v>39210</v>
      </c>
    </row>
    <row r="128" spans="1:5" x14ac:dyDescent="0.2">
      <c r="A128" s="83" t="s">
        <v>99</v>
      </c>
      <c r="B128" s="83" t="s">
        <v>615</v>
      </c>
      <c r="C128" s="187" t="str">
        <f t="shared" si="9"/>
        <v>F714531254361/RU12</v>
      </c>
      <c r="D128" s="185" t="s">
        <v>866</v>
      </c>
      <c r="E128" s="186">
        <v>32940</v>
      </c>
    </row>
    <row r="129" spans="1:5" x14ac:dyDescent="0.2">
      <c r="A129" s="83" t="s">
        <v>2</v>
      </c>
      <c r="B129" s="83" t="s">
        <v>26</v>
      </c>
      <c r="C129" s="187" t="str">
        <f t="shared" si="9"/>
        <v>F712511254552/RU10</v>
      </c>
      <c r="D129" s="185" t="s">
        <v>323</v>
      </c>
      <c r="E129" s="186">
        <v>36090</v>
      </c>
    </row>
    <row r="130" spans="1:5" x14ac:dyDescent="0.2">
      <c r="A130" s="83" t="s">
        <v>2</v>
      </c>
      <c r="B130" s="83" t="s">
        <v>80</v>
      </c>
      <c r="C130" s="187" t="str">
        <f t="shared" si="9"/>
        <v>F712511404552/RU10</v>
      </c>
      <c r="D130" s="185" t="s">
        <v>323</v>
      </c>
      <c r="E130" s="186">
        <v>35770</v>
      </c>
    </row>
    <row r="131" spans="1:5" x14ac:dyDescent="0.2">
      <c r="A131" s="83" t="s">
        <v>99</v>
      </c>
      <c r="B131" s="83" t="s">
        <v>98</v>
      </c>
      <c r="C131" s="187" t="str">
        <f t="shared" si="9"/>
        <v>F714511254552/RU12</v>
      </c>
      <c r="D131" s="185" t="s">
        <v>961</v>
      </c>
      <c r="E131" s="186">
        <v>34290</v>
      </c>
    </row>
    <row r="132" spans="1:5" x14ac:dyDescent="0.2">
      <c r="A132" s="83" t="s">
        <v>2</v>
      </c>
      <c r="B132" s="83" t="s">
        <v>699</v>
      </c>
      <c r="C132" s="187" t="str">
        <f t="shared" si="9"/>
        <v>F712421254102/RU10</v>
      </c>
      <c r="D132" s="185" t="s">
        <v>867</v>
      </c>
      <c r="E132" s="186">
        <v>48650</v>
      </c>
    </row>
    <row r="133" spans="1:5" x14ac:dyDescent="0.2">
      <c r="A133" s="83" t="s">
        <v>2</v>
      </c>
      <c r="B133" s="83" t="s">
        <v>871</v>
      </c>
      <c r="C133" s="187" t="str">
        <f t="shared" si="9"/>
        <v>F712301404767/RU10</v>
      </c>
      <c r="D133" s="185" t="s">
        <v>937</v>
      </c>
      <c r="E133" s="186">
        <v>65380</v>
      </c>
    </row>
    <row r="134" spans="1:5" x14ac:dyDescent="0.2">
      <c r="A134" s="83" t="s">
        <v>2</v>
      </c>
      <c r="B134" s="83" t="s">
        <v>810</v>
      </c>
      <c r="C134" s="187" t="str">
        <f t="shared" si="9"/>
        <v>F712421104102/RU10</v>
      </c>
      <c r="D134" s="185" t="s">
        <v>867</v>
      </c>
      <c r="E134" s="186">
        <v>49250</v>
      </c>
    </row>
    <row r="135" spans="1:5" x14ac:dyDescent="0.2">
      <c r="A135" s="83" t="s">
        <v>99</v>
      </c>
      <c r="B135" s="83" t="s">
        <v>263</v>
      </c>
      <c r="C135" s="187" t="str">
        <f t="shared" si="9"/>
        <v>F714411254102/RU12</v>
      </c>
      <c r="D135" s="185" t="s">
        <v>867</v>
      </c>
      <c r="E135" s="186">
        <v>51190</v>
      </c>
    </row>
    <row r="136" spans="1:5" x14ac:dyDescent="0.2">
      <c r="A136" s="83" t="s">
        <v>2</v>
      </c>
      <c r="B136" s="83" t="s">
        <v>282</v>
      </c>
      <c r="C136" s="187" t="str">
        <f t="shared" si="9"/>
        <v>F712531404351/RU10</v>
      </c>
      <c r="D136" s="185" t="s">
        <v>868</v>
      </c>
      <c r="E136" s="186">
        <v>32340</v>
      </c>
    </row>
    <row r="137" spans="1:5" x14ac:dyDescent="0.2">
      <c r="A137" s="83" t="s">
        <v>2</v>
      </c>
      <c r="B137" s="83" t="s">
        <v>284</v>
      </c>
      <c r="C137" s="187" t="str">
        <f t="shared" si="9"/>
        <v>F712421404161/RU10</v>
      </c>
      <c r="D137" s="185" t="s">
        <v>959</v>
      </c>
      <c r="E137" s="186">
        <v>44870</v>
      </c>
    </row>
    <row r="138" spans="1:5" x14ac:dyDescent="0.2">
      <c r="A138" s="83" t="s">
        <v>2</v>
      </c>
      <c r="B138" s="83" t="s">
        <v>287</v>
      </c>
      <c r="C138" s="187" t="str">
        <f t="shared" si="9"/>
        <v>F712531404361/RU10</v>
      </c>
      <c r="D138" s="185" t="s">
        <v>866</v>
      </c>
      <c r="E138" s="186">
        <v>32270</v>
      </c>
    </row>
    <row r="139" spans="1:5" x14ac:dyDescent="0.2">
      <c r="A139" s="83" t="s">
        <v>2</v>
      </c>
      <c r="B139" s="83" t="s">
        <v>286</v>
      </c>
      <c r="C139" s="187" t="str">
        <f t="shared" si="9"/>
        <v>F712421404151/RU10</v>
      </c>
      <c r="D139" s="185" t="s">
        <v>930</v>
      </c>
      <c r="E139" s="186">
        <v>35290</v>
      </c>
    </row>
    <row r="140" spans="1:5" x14ac:dyDescent="0.2">
      <c r="A140" s="83" t="s">
        <v>2</v>
      </c>
      <c r="B140" s="83" t="s">
        <v>555</v>
      </c>
      <c r="C140" s="187" t="str">
        <f t="shared" si="9"/>
        <v>F712531404261/RU10</v>
      </c>
      <c r="D140" s="185" t="s">
        <v>960</v>
      </c>
      <c r="E140" s="186">
        <v>34160</v>
      </c>
    </row>
    <row r="141" spans="1:5" x14ac:dyDescent="0.2">
      <c r="A141" s="83" t="s">
        <v>99</v>
      </c>
      <c r="B141" s="83" t="s">
        <v>39</v>
      </c>
      <c r="C141" s="187" t="str">
        <f t="shared" si="9"/>
        <v>F714411254161/RU12</v>
      </c>
      <c r="D141" s="185" t="s">
        <v>959</v>
      </c>
      <c r="E141" s="186">
        <v>44790</v>
      </c>
    </row>
    <row r="142" spans="1:5" x14ac:dyDescent="0.2">
      <c r="A142" s="83" t="s">
        <v>99</v>
      </c>
      <c r="B142" s="83" t="s">
        <v>616</v>
      </c>
      <c r="C142" s="187" t="str">
        <f t="shared" si="9"/>
        <v>F714531254351/RU12</v>
      </c>
      <c r="D142" s="185" t="s">
        <v>868</v>
      </c>
      <c r="E142" s="186">
        <v>32620</v>
      </c>
    </row>
    <row r="143" spans="1:5" x14ac:dyDescent="0.2">
      <c r="A143" s="83" t="s">
        <v>2</v>
      </c>
      <c r="B143" s="83" t="s">
        <v>718</v>
      </c>
      <c r="C143" s="187" t="str">
        <f t="shared" si="9"/>
        <v>F712411254106/RU10</v>
      </c>
      <c r="D143" s="185" t="s">
        <v>962</v>
      </c>
      <c r="E143" s="186">
        <v>50730</v>
      </c>
    </row>
    <row r="144" spans="1:5" x14ac:dyDescent="0.2">
      <c r="A144" s="83" t="s">
        <v>2</v>
      </c>
      <c r="B144" s="83" t="s">
        <v>921</v>
      </c>
      <c r="C144" s="187" t="str">
        <f t="shared" si="9"/>
        <v>F712421404181/RU10</v>
      </c>
      <c r="D144" s="185" t="s">
        <v>922</v>
      </c>
      <c r="E144" s="186">
        <v>31180</v>
      </c>
    </row>
    <row r="145" spans="1:5" x14ac:dyDescent="0.2">
      <c r="A145" s="83" t="s">
        <v>626</v>
      </c>
      <c r="B145" s="83" t="s">
        <v>629</v>
      </c>
      <c r="C145" s="187" t="str">
        <f t="shared" si="9"/>
        <v>F712421254151/RU18</v>
      </c>
      <c r="D145" s="185" t="s">
        <v>930</v>
      </c>
      <c r="E145" s="186">
        <v>36710</v>
      </c>
    </row>
    <row r="146" spans="1:5" x14ac:dyDescent="0.2">
      <c r="A146" s="83" t="s">
        <v>626</v>
      </c>
      <c r="B146" s="83" t="s">
        <v>332</v>
      </c>
      <c r="C146" s="187" t="str">
        <f t="shared" si="9"/>
        <v>F712421254161/RU18</v>
      </c>
      <c r="D146" s="185" t="s">
        <v>959</v>
      </c>
      <c r="E146" s="186">
        <v>46290</v>
      </c>
    </row>
    <row r="147" spans="1:5" x14ac:dyDescent="0.2">
      <c r="A147" s="83" t="s">
        <v>626</v>
      </c>
      <c r="B147" s="83" t="s">
        <v>26</v>
      </c>
      <c r="C147" s="187" t="str">
        <f t="shared" si="9"/>
        <v>F712511254552/RU18</v>
      </c>
      <c r="D147" s="185" t="s">
        <v>323</v>
      </c>
      <c r="E147" s="186">
        <v>37190</v>
      </c>
    </row>
    <row r="148" spans="1:5" x14ac:dyDescent="0.2">
      <c r="A148" s="83" t="s">
        <v>626</v>
      </c>
      <c r="B148" s="83" t="s">
        <v>555</v>
      </c>
      <c r="C148" s="187" t="str">
        <f t="shared" si="9"/>
        <v>F712531404261/RU18</v>
      </c>
      <c r="D148" s="185" t="s">
        <v>960</v>
      </c>
      <c r="E148" s="186">
        <v>35260</v>
      </c>
    </row>
    <row r="149" spans="1:5" x14ac:dyDescent="0.2">
      <c r="A149" s="83" t="s">
        <v>626</v>
      </c>
      <c r="B149" s="83" t="s">
        <v>282</v>
      </c>
      <c r="C149" s="187" t="str">
        <f t="shared" si="9"/>
        <v>F712531404351/RU18</v>
      </c>
      <c r="D149" s="185" t="s">
        <v>868</v>
      </c>
      <c r="E149" s="186">
        <v>33440</v>
      </c>
    </row>
    <row r="150" spans="1:5" x14ac:dyDescent="0.2">
      <c r="A150" s="83" t="s">
        <v>626</v>
      </c>
      <c r="B150" s="83" t="s">
        <v>287</v>
      </c>
      <c r="C150" s="187" t="str">
        <f t="shared" si="9"/>
        <v>F712531404361/RU18</v>
      </c>
      <c r="D150" s="185" t="s">
        <v>866</v>
      </c>
      <c r="E150" s="186">
        <v>33370</v>
      </c>
    </row>
    <row r="151" spans="1:5" x14ac:dyDescent="0.2">
      <c r="A151" s="83" t="s">
        <v>626</v>
      </c>
      <c r="B151" s="83" t="s">
        <v>699</v>
      </c>
      <c r="C151" s="187" t="str">
        <f t="shared" si="9"/>
        <v>F712421254102/RU18</v>
      </c>
      <c r="D151" s="185" t="s">
        <v>867</v>
      </c>
      <c r="E151" s="186">
        <v>49750</v>
      </c>
    </row>
    <row r="152" spans="1:5" x14ac:dyDescent="0.2">
      <c r="A152" s="206" t="s">
        <v>223</v>
      </c>
      <c r="B152" s="206" t="s">
        <v>594</v>
      </c>
      <c r="C152" s="206"/>
      <c r="D152" s="207" t="s">
        <v>832</v>
      </c>
      <c r="E152" s="208"/>
    </row>
    <row r="153" spans="1:5" x14ac:dyDescent="0.2">
      <c r="A153" s="83" t="s">
        <v>2</v>
      </c>
      <c r="B153" s="83" t="s">
        <v>66</v>
      </c>
      <c r="C153" s="187" t="str">
        <f t="shared" ref="C153:C168" si="10">CONCATENATE(B153,"/",A153)</f>
        <v>F712301257329/RU10</v>
      </c>
      <c r="D153" s="185" t="s">
        <v>963</v>
      </c>
      <c r="E153" s="186">
        <v>44450.399999999994</v>
      </c>
    </row>
    <row r="154" spans="1:5" x14ac:dyDescent="0.2">
      <c r="A154" s="83" t="s">
        <v>626</v>
      </c>
      <c r="B154" s="83" t="s">
        <v>66</v>
      </c>
      <c r="C154" s="187" t="str">
        <f t="shared" si="10"/>
        <v>F712301257329/RU18</v>
      </c>
      <c r="D154" s="185" t="s">
        <v>963</v>
      </c>
      <c r="E154" s="186">
        <v>44949.899999999994</v>
      </c>
    </row>
    <row r="155" spans="1:5" x14ac:dyDescent="0.2">
      <c r="A155" s="83" t="s">
        <v>99</v>
      </c>
      <c r="B155" s="83" t="s">
        <v>66</v>
      </c>
      <c r="C155" s="187" t="str">
        <f t="shared" si="10"/>
        <v>F712301257329/RU12</v>
      </c>
      <c r="D155" s="185" t="s">
        <v>963</v>
      </c>
      <c r="E155" s="186">
        <v>44949.899999999994</v>
      </c>
    </row>
    <row r="156" spans="1:5" x14ac:dyDescent="0.2">
      <c r="A156" s="83" t="s">
        <v>99</v>
      </c>
      <c r="B156" s="83" t="s">
        <v>619</v>
      </c>
      <c r="C156" s="187" t="str">
        <f t="shared" si="10"/>
        <v>F714451407109/RU12</v>
      </c>
      <c r="D156" s="185" t="s">
        <v>869</v>
      </c>
      <c r="E156" s="186">
        <v>32530</v>
      </c>
    </row>
    <row r="157" spans="1:5" x14ac:dyDescent="0.2">
      <c r="A157" s="83" t="s">
        <v>2</v>
      </c>
      <c r="B157" s="83" t="s">
        <v>620</v>
      </c>
      <c r="C157" s="187" t="str">
        <f t="shared" si="10"/>
        <v>F712451407109/RU10</v>
      </c>
      <c r="D157" s="185" t="s">
        <v>869</v>
      </c>
      <c r="E157" s="186">
        <v>35960</v>
      </c>
    </row>
    <row r="158" spans="1:5" x14ac:dyDescent="0.2">
      <c r="A158" s="83" t="s">
        <v>2</v>
      </c>
      <c r="B158" s="83" t="s">
        <v>65</v>
      </c>
      <c r="C158" s="187" t="str">
        <f t="shared" si="10"/>
        <v>F712301257129/RU10</v>
      </c>
      <c r="D158" s="185" t="s">
        <v>964</v>
      </c>
      <c r="E158" s="186">
        <v>69700</v>
      </c>
    </row>
    <row r="159" spans="1:5" x14ac:dyDescent="0.2">
      <c r="A159" s="83" t="s">
        <v>626</v>
      </c>
      <c r="B159" s="83" t="s">
        <v>65</v>
      </c>
      <c r="C159" s="187" t="str">
        <f t="shared" si="10"/>
        <v>F712301257129/RU18</v>
      </c>
      <c r="D159" s="185" t="s">
        <v>964</v>
      </c>
      <c r="E159" s="186">
        <v>70200</v>
      </c>
    </row>
    <row r="160" spans="1:5" x14ac:dyDescent="0.2">
      <c r="A160" s="83" t="s">
        <v>2</v>
      </c>
      <c r="B160" s="83" t="s">
        <v>140</v>
      </c>
      <c r="C160" s="187" t="str">
        <f t="shared" si="10"/>
        <v>F712301257489/RU10</v>
      </c>
      <c r="D160" s="185" t="s">
        <v>965</v>
      </c>
      <c r="E160" s="186">
        <v>46360.149999999994</v>
      </c>
    </row>
    <row r="161" spans="1:5" x14ac:dyDescent="0.2">
      <c r="A161" s="83" t="s">
        <v>2</v>
      </c>
      <c r="B161" s="83" t="s">
        <v>79</v>
      </c>
      <c r="C161" s="187" t="str">
        <f t="shared" si="10"/>
        <v>F712451257109/RU10</v>
      </c>
      <c r="D161" s="185" t="s">
        <v>869</v>
      </c>
      <c r="E161" s="186">
        <v>36280</v>
      </c>
    </row>
    <row r="162" spans="1:5" x14ac:dyDescent="0.2">
      <c r="A162" s="83" t="s">
        <v>99</v>
      </c>
      <c r="B162" s="83" t="s">
        <v>237</v>
      </c>
      <c r="C162" s="187" t="str">
        <f t="shared" si="10"/>
        <v>F714551407369/RU12</v>
      </c>
      <c r="D162" s="185" t="s">
        <v>870</v>
      </c>
      <c r="E162" s="186">
        <v>22880</v>
      </c>
    </row>
    <row r="163" spans="1:5" x14ac:dyDescent="0.2">
      <c r="A163" s="83" t="s">
        <v>99</v>
      </c>
      <c r="B163" s="83" t="s">
        <v>181</v>
      </c>
      <c r="C163" s="187" t="str">
        <f t="shared" si="10"/>
        <v>F714551407450/RU12</v>
      </c>
      <c r="D163" s="185" t="s">
        <v>966</v>
      </c>
      <c r="E163" s="186">
        <v>25430</v>
      </c>
    </row>
    <row r="164" spans="1:5" x14ac:dyDescent="0.2">
      <c r="A164" s="83" t="s">
        <v>99</v>
      </c>
      <c r="B164" s="83" t="s">
        <v>140</v>
      </c>
      <c r="C164" s="187" t="str">
        <f t="shared" si="10"/>
        <v>F712301257489/RU12</v>
      </c>
      <c r="D164" s="185" t="s">
        <v>965</v>
      </c>
      <c r="E164" s="186">
        <v>46859.649999999994</v>
      </c>
    </row>
    <row r="165" spans="1:5" x14ac:dyDescent="0.2">
      <c r="A165" s="83" t="s">
        <v>626</v>
      </c>
      <c r="B165" s="83" t="s">
        <v>140</v>
      </c>
      <c r="C165" s="187" t="str">
        <f t="shared" si="10"/>
        <v>F712301257489/RU18</v>
      </c>
      <c r="D165" s="185" t="s">
        <v>965</v>
      </c>
      <c r="E165" s="186">
        <v>46859.649999999994</v>
      </c>
    </row>
    <row r="166" spans="1:5" x14ac:dyDescent="0.2">
      <c r="A166" s="83" t="s">
        <v>99</v>
      </c>
      <c r="B166" s="83" t="s">
        <v>65</v>
      </c>
      <c r="C166" s="187" t="str">
        <f t="shared" si="10"/>
        <v>F712301257129/RU12</v>
      </c>
      <c r="D166" s="185" t="s">
        <v>964</v>
      </c>
      <c r="E166" s="186">
        <v>70200</v>
      </c>
    </row>
    <row r="167" spans="1:5" x14ac:dyDescent="0.2">
      <c r="A167" s="83" t="s">
        <v>626</v>
      </c>
      <c r="B167" s="198" t="s">
        <v>181</v>
      </c>
      <c r="C167" s="187" t="str">
        <f t="shared" si="10"/>
        <v>F714551407450/RU18</v>
      </c>
      <c r="D167" s="185" t="s">
        <v>966</v>
      </c>
      <c r="E167" s="186">
        <v>25930</v>
      </c>
    </row>
    <row r="168" spans="1:5" x14ac:dyDescent="0.2">
      <c r="A168" s="83" t="s">
        <v>626</v>
      </c>
      <c r="B168" s="83" t="s">
        <v>620</v>
      </c>
      <c r="C168" s="187" t="str">
        <f t="shared" si="10"/>
        <v>F712451407109/RU18</v>
      </c>
      <c r="D168" s="185" t="s">
        <v>869</v>
      </c>
      <c r="E168" s="186">
        <v>37060</v>
      </c>
    </row>
    <row r="169" spans="1:5" x14ac:dyDescent="0.2">
      <c r="A169" s="206" t="s">
        <v>223</v>
      </c>
      <c r="B169" s="206" t="s">
        <v>594</v>
      </c>
      <c r="C169" s="206"/>
      <c r="D169" s="207" t="s">
        <v>833</v>
      </c>
      <c r="E169" s="208"/>
    </row>
    <row r="170" spans="1:5" x14ac:dyDescent="0.2">
      <c r="A170" s="83" t="s">
        <v>626</v>
      </c>
      <c r="B170" s="83" t="s">
        <v>627</v>
      </c>
      <c r="C170" s="187" t="str">
        <f t="shared" ref="C170:C175" si="11">CONCATENATE(B170,"/",A170)</f>
        <v>F714431256169/RU18</v>
      </c>
      <c r="D170" s="185" t="s">
        <v>967</v>
      </c>
      <c r="E170" s="186">
        <v>29190</v>
      </c>
    </row>
    <row r="171" spans="1:5" x14ac:dyDescent="0.2">
      <c r="A171" s="83" t="s">
        <v>626</v>
      </c>
      <c r="B171" s="83" t="s">
        <v>628</v>
      </c>
      <c r="C171" s="187" t="str">
        <f t="shared" si="11"/>
        <v>F714531256469/RU18</v>
      </c>
      <c r="D171" s="185" t="s">
        <v>968</v>
      </c>
      <c r="E171" s="186">
        <v>25220</v>
      </c>
    </row>
    <row r="172" spans="1:5" x14ac:dyDescent="0.2">
      <c r="A172" s="83" t="s">
        <v>99</v>
      </c>
      <c r="B172" s="83" t="s">
        <v>627</v>
      </c>
      <c r="C172" s="187" t="str">
        <f t="shared" si="11"/>
        <v>F714431256169/RU12</v>
      </c>
      <c r="D172" s="185" t="s">
        <v>967</v>
      </c>
      <c r="E172" s="186">
        <v>28690</v>
      </c>
    </row>
    <row r="173" spans="1:5" x14ac:dyDescent="0.2">
      <c r="A173" s="83" t="s">
        <v>99</v>
      </c>
      <c r="B173" s="83" t="s">
        <v>628</v>
      </c>
      <c r="C173" s="187" t="str">
        <f t="shared" si="11"/>
        <v>F714531256469/RU12</v>
      </c>
      <c r="D173" s="185" t="s">
        <v>968</v>
      </c>
      <c r="E173" s="186">
        <v>24720</v>
      </c>
    </row>
    <row r="174" spans="1:5" x14ac:dyDescent="0.2">
      <c r="A174" s="83" t="s">
        <v>2</v>
      </c>
      <c r="B174" s="83" t="s">
        <v>628</v>
      </c>
      <c r="C174" s="187" t="str">
        <f t="shared" si="11"/>
        <v>F714531256469/RU10</v>
      </c>
      <c r="D174" s="185" t="s">
        <v>968</v>
      </c>
      <c r="E174" s="186">
        <v>25220</v>
      </c>
    </row>
    <row r="175" spans="1:5" x14ac:dyDescent="0.2">
      <c r="A175" s="83" t="s">
        <v>2</v>
      </c>
      <c r="B175" s="83" t="s">
        <v>627</v>
      </c>
      <c r="C175" s="187" t="str">
        <f t="shared" si="11"/>
        <v>F714431256169/RU10</v>
      </c>
      <c r="D175" s="185" t="s">
        <v>967</v>
      </c>
      <c r="E175" s="186">
        <v>29190</v>
      </c>
    </row>
    <row r="176" spans="1:5" x14ac:dyDescent="0.2">
      <c r="A176" s="206" t="s">
        <v>223</v>
      </c>
      <c r="B176" s="206" t="s">
        <v>594</v>
      </c>
      <c r="C176" s="206"/>
      <c r="D176" s="207" t="s">
        <v>834</v>
      </c>
      <c r="E176" s="208"/>
    </row>
    <row r="177" spans="1:5" x14ac:dyDescent="0.2">
      <c r="A177" s="83" t="s">
        <v>2</v>
      </c>
      <c r="B177" s="83" t="s">
        <v>713</v>
      </c>
      <c r="C177" s="187" t="str">
        <f t="shared" ref="C177:C194" si="12">CONCATENATE(B177,"/",A177)</f>
        <v>F712541259217/RU10</v>
      </c>
      <c r="D177" s="185" t="s">
        <v>944</v>
      </c>
      <c r="E177" s="186">
        <v>26920</v>
      </c>
    </row>
    <row r="178" spans="1:5" x14ac:dyDescent="0.2">
      <c r="A178" s="83" t="s">
        <v>99</v>
      </c>
      <c r="B178" s="83" t="s">
        <v>714</v>
      </c>
      <c r="C178" s="187" t="str">
        <f t="shared" si="12"/>
        <v>F714541259217/RU12</v>
      </c>
      <c r="D178" s="185" t="s">
        <v>944</v>
      </c>
      <c r="E178" s="186">
        <v>25530</v>
      </c>
    </row>
    <row r="179" spans="1:5" x14ac:dyDescent="0.2">
      <c r="A179" s="83" t="s">
        <v>626</v>
      </c>
      <c r="B179" s="83" t="s">
        <v>713</v>
      </c>
      <c r="C179" s="187" t="str">
        <f t="shared" si="12"/>
        <v>F712541259217/RU18</v>
      </c>
      <c r="D179" s="185" t="s">
        <v>944</v>
      </c>
      <c r="E179" s="186">
        <v>28020</v>
      </c>
    </row>
    <row r="180" spans="1:5" x14ac:dyDescent="0.2">
      <c r="A180" s="83" t="s">
        <v>2</v>
      </c>
      <c r="B180" s="83" t="s">
        <v>819</v>
      </c>
      <c r="C180" s="187" t="str">
        <f t="shared" si="12"/>
        <v>F712541109206/RU10</v>
      </c>
      <c r="D180" s="185" t="s">
        <v>822</v>
      </c>
      <c r="E180" s="186">
        <v>31200</v>
      </c>
    </row>
    <row r="181" spans="1:5" x14ac:dyDescent="0.2">
      <c r="A181" s="83" t="s">
        <v>626</v>
      </c>
      <c r="B181" s="83" t="s">
        <v>819</v>
      </c>
      <c r="C181" s="187" t="str">
        <f t="shared" si="12"/>
        <v>F712541109206/RU18</v>
      </c>
      <c r="D181" s="185" t="s">
        <v>822</v>
      </c>
      <c r="E181" s="186">
        <v>32300</v>
      </c>
    </row>
    <row r="182" spans="1:5" x14ac:dyDescent="0.2">
      <c r="A182" s="83" t="s">
        <v>99</v>
      </c>
      <c r="B182" s="83" t="s">
        <v>819</v>
      </c>
      <c r="C182" s="187" t="str">
        <f t="shared" si="12"/>
        <v>F712541109206/RU12</v>
      </c>
      <c r="D182" s="185" t="s">
        <v>822</v>
      </c>
      <c r="E182" s="186">
        <v>30140</v>
      </c>
    </row>
    <row r="183" spans="1:5" x14ac:dyDescent="0.2">
      <c r="A183" s="83" t="s">
        <v>99</v>
      </c>
      <c r="B183" s="83" t="s">
        <v>621</v>
      </c>
      <c r="C183" s="187" t="str">
        <f t="shared" si="12"/>
        <v>F714541259206/RU12</v>
      </c>
      <c r="D183" s="185" t="s">
        <v>822</v>
      </c>
      <c r="E183" s="186">
        <v>29540</v>
      </c>
    </row>
    <row r="184" spans="1:5" x14ac:dyDescent="0.2">
      <c r="A184" s="83" t="s">
        <v>2</v>
      </c>
      <c r="B184" s="83" t="s">
        <v>820</v>
      </c>
      <c r="C184" s="187" t="str">
        <f t="shared" si="12"/>
        <v>F712541409206/RU10</v>
      </c>
      <c r="D184" s="185" t="s">
        <v>822</v>
      </c>
      <c r="E184" s="186">
        <v>30280</v>
      </c>
    </row>
    <row r="185" spans="1:5" x14ac:dyDescent="0.2">
      <c r="A185" s="83" t="s">
        <v>2</v>
      </c>
      <c r="B185" s="83" t="s">
        <v>821</v>
      </c>
      <c r="C185" s="187" t="str">
        <f t="shared" si="12"/>
        <v>F712541259206/RU10</v>
      </c>
      <c r="D185" s="185" t="s">
        <v>822</v>
      </c>
      <c r="E185" s="186">
        <v>30600</v>
      </c>
    </row>
    <row r="186" spans="1:5" x14ac:dyDescent="0.2">
      <c r="A186" s="83" t="s">
        <v>99</v>
      </c>
      <c r="B186" s="2" t="s">
        <v>851</v>
      </c>
      <c r="C186" s="187" t="str">
        <f t="shared" si="12"/>
        <v>F714541259226/RU12</v>
      </c>
      <c r="D186" s="2" t="s">
        <v>876</v>
      </c>
      <c r="E186" s="186">
        <v>28480</v>
      </c>
    </row>
    <row r="187" spans="1:5" x14ac:dyDescent="0.2">
      <c r="A187" s="83" t="s">
        <v>99</v>
      </c>
      <c r="B187" s="2" t="s">
        <v>852</v>
      </c>
      <c r="C187" s="187" t="str">
        <f t="shared" si="12"/>
        <v>F714541259426/RU12</v>
      </c>
      <c r="D187" s="2" t="s">
        <v>846</v>
      </c>
      <c r="E187" s="186">
        <v>28810</v>
      </c>
    </row>
    <row r="188" spans="1:5" x14ac:dyDescent="0.2">
      <c r="A188" s="83" t="s">
        <v>2</v>
      </c>
      <c r="B188" s="2" t="s">
        <v>837</v>
      </c>
      <c r="C188" s="187" t="str">
        <f t="shared" si="12"/>
        <v>F712541109426/RU10</v>
      </c>
      <c r="D188" s="185" t="s">
        <v>846</v>
      </c>
      <c r="E188" s="186">
        <v>30480</v>
      </c>
    </row>
    <row r="189" spans="1:5" x14ac:dyDescent="0.2">
      <c r="A189" s="83" t="s">
        <v>2</v>
      </c>
      <c r="B189" s="2" t="s">
        <v>838</v>
      </c>
      <c r="C189" s="187" t="str">
        <f t="shared" si="12"/>
        <v>F712541409426/RU10</v>
      </c>
      <c r="D189" s="185" t="s">
        <v>846</v>
      </c>
      <c r="E189" s="186">
        <v>29560</v>
      </c>
    </row>
    <row r="190" spans="1:5" x14ac:dyDescent="0.2">
      <c r="A190" s="83" t="s">
        <v>2</v>
      </c>
      <c r="B190" s="2" t="s">
        <v>839</v>
      </c>
      <c r="C190" s="187" t="str">
        <f t="shared" si="12"/>
        <v>F712541109226/RU10</v>
      </c>
      <c r="D190" s="185" t="s">
        <v>876</v>
      </c>
      <c r="E190" s="186">
        <v>30420</v>
      </c>
    </row>
    <row r="191" spans="1:5" x14ac:dyDescent="0.2">
      <c r="A191" s="83" t="s">
        <v>2</v>
      </c>
      <c r="B191" s="2" t="s">
        <v>840</v>
      </c>
      <c r="C191" s="187" t="str">
        <f t="shared" si="12"/>
        <v>F712541409226/RU10</v>
      </c>
      <c r="D191" s="185" t="s">
        <v>876</v>
      </c>
      <c r="E191" s="186">
        <v>29500</v>
      </c>
    </row>
    <row r="192" spans="1:5" x14ac:dyDescent="0.2">
      <c r="A192" s="83" t="s">
        <v>626</v>
      </c>
      <c r="B192" s="83" t="s">
        <v>821</v>
      </c>
      <c r="C192" s="187" t="str">
        <f t="shared" si="12"/>
        <v>F712541259206/RU18</v>
      </c>
      <c r="D192" s="185" t="s">
        <v>822</v>
      </c>
      <c r="E192" s="186">
        <v>31700</v>
      </c>
    </row>
    <row r="193" spans="1:5" x14ac:dyDescent="0.2">
      <c r="A193" s="206" t="s">
        <v>223</v>
      </c>
      <c r="B193" s="206" t="s">
        <v>594</v>
      </c>
      <c r="C193" s="206"/>
      <c r="D193" s="207" t="s">
        <v>946</v>
      </c>
      <c r="E193" s="208"/>
    </row>
    <row r="194" spans="1:5" x14ac:dyDescent="0.2">
      <c r="A194" s="83" t="s">
        <v>2</v>
      </c>
      <c r="B194" s="83" t="s">
        <v>945</v>
      </c>
      <c r="C194" s="187" t="str">
        <f t="shared" si="12"/>
        <v>F714541250104/RU10</v>
      </c>
      <c r="D194" s="185" t="s">
        <v>970</v>
      </c>
      <c r="E194" s="186">
        <v>42870</v>
      </c>
    </row>
    <row r="196" spans="1:5" x14ac:dyDescent="0.2">
      <c r="E196" s="30"/>
    </row>
    <row r="198" spans="1:5" x14ac:dyDescent="0.2">
      <c r="E198" s="30"/>
    </row>
    <row r="199" spans="1:5" x14ac:dyDescent="0.2">
      <c r="E199" s="30"/>
    </row>
    <row r="200" spans="1:5" x14ac:dyDescent="0.2">
      <c r="D200" s="30"/>
      <c r="E200" s="30"/>
    </row>
    <row r="201" spans="1:5" x14ac:dyDescent="0.2">
      <c r="E201" s="30"/>
    </row>
  </sheetData>
  <autoFilter ref="A1:E194" xr:uid="{0E2218DB-5860-4A9E-B4B4-77C22CA6F156}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23E6-4C91-45EF-AF9B-965260DF8165}">
  <dimension ref="A1:F190"/>
  <sheetViews>
    <sheetView topLeftCell="A173" workbookViewId="0">
      <selection sqref="A1:E190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40.1640625" bestFit="1" customWidth="1"/>
    <col min="5" max="5" width="12.83203125" bestFit="1" customWidth="1"/>
    <col min="6" max="6" width="9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44501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622</v>
      </c>
      <c r="C4" s="187" t="str">
        <f t="shared" ref="C4:C72" si="0">CONCATENATE(B4,"/",A4)</f>
        <v>F712301251369/RU10</v>
      </c>
      <c r="D4" s="185" t="s">
        <v>979</v>
      </c>
      <c r="E4" s="184">
        <v>62350</v>
      </c>
    </row>
    <row r="5" spans="1:5" x14ac:dyDescent="0.2">
      <c r="A5" s="83" t="s">
        <v>2</v>
      </c>
      <c r="B5" s="83" t="s">
        <v>802</v>
      </c>
      <c r="C5" s="187" t="str">
        <f t="shared" si="0"/>
        <v>F712431251129/RU10</v>
      </c>
      <c r="D5" s="185" t="s">
        <v>853</v>
      </c>
      <c r="E5" s="186">
        <v>45480</v>
      </c>
    </row>
    <row r="6" spans="1:5" x14ac:dyDescent="0.2">
      <c r="A6" s="83" t="s">
        <v>99</v>
      </c>
      <c r="B6" s="83" t="s">
        <v>802</v>
      </c>
      <c r="C6" s="187" t="str">
        <f t="shared" si="0"/>
        <v>F712431251129/RU12</v>
      </c>
      <c r="D6" s="185" t="s">
        <v>853</v>
      </c>
      <c r="E6" s="186">
        <v>45990</v>
      </c>
    </row>
    <row r="7" spans="1:5" x14ac:dyDescent="0.2">
      <c r="A7" s="83" t="s">
        <v>2</v>
      </c>
      <c r="B7" s="83" t="s">
        <v>58</v>
      </c>
      <c r="C7" s="187" t="str">
        <f t="shared" si="0"/>
        <v>F712301251189/RU10</v>
      </c>
      <c r="D7" s="185" t="s">
        <v>948</v>
      </c>
      <c r="E7" s="186">
        <v>87699.5</v>
      </c>
    </row>
    <row r="8" spans="1:5" x14ac:dyDescent="0.2">
      <c r="A8" s="83" t="s">
        <v>2</v>
      </c>
      <c r="B8" s="83" t="s">
        <v>59</v>
      </c>
      <c r="C8" s="187" t="str">
        <f t="shared" si="0"/>
        <v>F712301251285/RU10</v>
      </c>
      <c r="D8" s="185" t="s">
        <v>949</v>
      </c>
      <c r="E8" s="186">
        <v>75270</v>
      </c>
    </row>
    <row r="9" spans="1:5" x14ac:dyDescent="0.2">
      <c r="A9" s="83" t="s">
        <v>2</v>
      </c>
      <c r="B9" s="83" t="s">
        <v>16</v>
      </c>
      <c r="C9" s="187" t="str">
        <f t="shared" si="0"/>
        <v>F712421251056/RU10</v>
      </c>
      <c r="D9" s="185" t="s">
        <v>855</v>
      </c>
      <c r="E9" s="186">
        <v>62090</v>
      </c>
    </row>
    <row r="10" spans="1:5" x14ac:dyDescent="0.2">
      <c r="A10" s="83" t="s">
        <v>626</v>
      </c>
      <c r="B10" s="83" t="s">
        <v>58</v>
      </c>
      <c r="C10" s="187" t="str">
        <f t="shared" si="0"/>
        <v>F712301251189/RU18</v>
      </c>
      <c r="D10" s="185" t="s">
        <v>948</v>
      </c>
      <c r="E10" s="186">
        <v>88199.5</v>
      </c>
    </row>
    <row r="11" spans="1:5" x14ac:dyDescent="0.2">
      <c r="A11" s="83" t="s">
        <v>626</v>
      </c>
      <c r="B11" s="83" t="s">
        <v>59</v>
      </c>
      <c r="C11" s="187" t="str">
        <f t="shared" si="0"/>
        <v>F712301251285/RU18</v>
      </c>
      <c r="D11" s="185" t="s">
        <v>949</v>
      </c>
      <c r="E11" s="186">
        <v>75770.2</v>
      </c>
    </row>
    <row r="12" spans="1:5" x14ac:dyDescent="0.2">
      <c r="A12" s="83" t="s">
        <v>99</v>
      </c>
      <c r="B12" s="83" t="s">
        <v>58</v>
      </c>
      <c r="C12" s="187" t="str">
        <f t="shared" si="0"/>
        <v>F712301251189/RU12</v>
      </c>
      <c r="D12" s="185" t="s">
        <v>948</v>
      </c>
      <c r="E12" s="186">
        <v>88199.5</v>
      </c>
    </row>
    <row r="13" spans="1:5" x14ac:dyDescent="0.2">
      <c r="A13" s="83" t="s">
        <v>99</v>
      </c>
      <c r="B13" s="83" t="s">
        <v>59</v>
      </c>
      <c r="C13" s="187" t="str">
        <f t="shared" si="0"/>
        <v>F712301251285/RU12</v>
      </c>
      <c r="D13" s="185" t="s">
        <v>949</v>
      </c>
      <c r="E13" s="186">
        <v>75770.2</v>
      </c>
    </row>
    <row r="14" spans="1:5" x14ac:dyDescent="0.2">
      <c r="A14" s="83" t="s">
        <v>2</v>
      </c>
      <c r="B14" s="83" t="s">
        <v>142</v>
      </c>
      <c r="C14" s="187" t="str">
        <f t="shared" si="0"/>
        <v>F712301251485/RU10</v>
      </c>
      <c r="D14" s="185" t="s">
        <v>943</v>
      </c>
      <c r="E14" s="186">
        <v>78250</v>
      </c>
    </row>
    <row r="15" spans="1:5" x14ac:dyDescent="0.2">
      <c r="A15" s="83" t="s">
        <v>626</v>
      </c>
      <c r="B15" s="83" t="s">
        <v>16</v>
      </c>
      <c r="C15" s="187" t="str">
        <f t="shared" si="0"/>
        <v>F712421251056/RU18</v>
      </c>
      <c r="D15" s="185" t="s">
        <v>855</v>
      </c>
      <c r="E15" s="186">
        <v>63190</v>
      </c>
    </row>
    <row r="16" spans="1:5" x14ac:dyDescent="0.2">
      <c r="A16" s="83" t="s">
        <v>626</v>
      </c>
      <c r="B16" s="83" t="s">
        <v>802</v>
      </c>
      <c r="C16" s="187" t="str">
        <f t="shared" si="0"/>
        <v>F712431251129/RU18</v>
      </c>
      <c r="D16" s="185" t="s">
        <v>853</v>
      </c>
      <c r="E16" s="186">
        <v>46580</v>
      </c>
    </row>
    <row r="17" spans="1:5" x14ac:dyDescent="0.2">
      <c r="A17" s="83" t="s">
        <v>626</v>
      </c>
      <c r="B17" s="83" t="s">
        <v>142</v>
      </c>
      <c r="C17" s="187" t="str">
        <f t="shared" si="0"/>
        <v>F712301251485/RU18</v>
      </c>
      <c r="D17" s="185" t="s">
        <v>943</v>
      </c>
      <c r="E17" s="186">
        <v>78750</v>
      </c>
    </row>
    <row r="18" spans="1:5" x14ac:dyDescent="0.2">
      <c r="A18" s="83" t="s">
        <v>2</v>
      </c>
      <c r="B18" s="83" t="s">
        <v>641</v>
      </c>
      <c r="C18" s="187" t="str">
        <f t="shared" si="0"/>
        <v>F712201251365/RU10</v>
      </c>
      <c r="D18" s="185" t="s">
        <v>950</v>
      </c>
      <c r="E18" s="186">
        <v>73320</v>
      </c>
    </row>
    <row r="19" spans="1:5" x14ac:dyDescent="0.2">
      <c r="A19" s="83" t="s">
        <v>2</v>
      </c>
      <c r="B19" s="83" t="s">
        <v>640</v>
      </c>
      <c r="C19" s="187" t="str">
        <f t="shared" si="0"/>
        <v>F712301251295/RU10</v>
      </c>
      <c r="D19" s="185" t="s">
        <v>947</v>
      </c>
      <c r="E19" s="186">
        <v>76390</v>
      </c>
    </row>
    <row r="20" spans="1:5" x14ac:dyDescent="0.2">
      <c r="A20" s="83" t="s">
        <v>2</v>
      </c>
      <c r="B20" s="83" t="s">
        <v>191</v>
      </c>
      <c r="C20" s="187" t="str">
        <f t="shared" si="0"/>
        <v>F712421251092/RU10</v>
      </c>
      <c r="D20" s="185" t="s">
        <v>974</v>
      </c>
      <c r="E20" s="186">
        <v>64330</v>
      </c>
    </row>
    <row r="21" spans="1:5" x14ac:dyDescent="0.2">
      <c r="A21" s="83" t="s">
        <v>99</v>
      </c>
      <c r="B21" s="83" t="s">
        <v>16</v>
      </c>
      <c r="C21" s="187" t="str">
        <f t="shared" si="0"/>
        <v>F712421251056/RU12</v>
      </c>
      <c r="D21" s="185" t="s">
        <v>855</v>
      </c>
      <c r="E21" s="186">
        <v>62260</v>
      </c>
    </row>
    <row r="22" spans="1:5" x14ac:dyDescent="0.2">
      <c r="A22" s="83" t="s">
        <v>99</v>
      </c>
      <c r="B22" s="83" t="s">
        <v>800</v>
      </c>
      <c r="C22" s="187" t="str">
        <f t="shared" si="0"/>
        <v>F714421251056/RU12</v>
      </c>
      <c r="D22" s="185" t="s">
        <v>855</v>
      </c>
      <c r="E22" s="186">
        <v>62260</v>
      </c>
    </row>
    <row r="23" spans="1:5" x14ac:dyDescent="0.2">
      <c r="A23" s="206" t="s">
        <v>223</v>
      </c>
      <c r="B23" s="206" t="s">
        <v>594</v>
      </c>
      <c r="C23" s="209"/>
      <c r="D23" s="207" t="s">
        <v>829</v>
      </c>
      <c r="E23" s="208"/>
    </row>
    <row r="24" spans="1:5" x14ac:dyDescent="0.2">
      <c r="A24" s="83" t="s">
        <v>2</v>
      </c>
      <c r="B24" s="83" t="s">
        <v>60</v>
      </c>
      <c r="C24" s="187" t="str">
        <f t="shared" si="0"/>
        <v>F712301252525/RU10</v>
      </c>
      <c r="D24" s="185" t="s">
        <v>952</v>
      </c>
      <c r="E24" s="186">
        <v>76870</v>
      </c>
    </row>
    <row r="25" spans="1:5" x14ac:dyDescent="0.2">
      <c r="A25" s="83" t="s">
        <v>2</v>
      </c>
      <c r="B25" s="83" t="s">
        <v>61</v>
      </c>
      <c r="C25" s="187" t="str">
        <f t="shared" si="0"/>
        <v>F712301252632/RU10</v>
      </c>
      <c r="D25" s="185" t="s">
        <v>953</v>
      </c>
      <c r="E25" s="186">
        <v>46140</v>
      </c>
    </row>
    <row r="26" spans="1:5" x14ac:dyDescent="0.2">
      <c r="A26" s="83" t="s">
        <v>626</v>
      </c>
      <c r="B26" s="83" t="s">
        <v>60</v>
      </c>
      <c r="C26" s="187" t="str">
        <f t="shared" si="0"/>
        <v>F712301252525/RU18</v>
      </c>
      <c r="D26" s="185" t="s">
        <v>952</v>
      </c>
      <c r="E26" s="186">
        <v>77370</v>
      </c>
    </row>
    <row r="27" spans="1:5" x14ac:dyDescent="0.2">
      <c r="A27" s="83" t="s">
        <v>99</v>
      </c>
      <c r="B27" s="83" t="s">
        <v>60</v>
      </c>
      <c r="C27" s="187" t="str">
        <f t="shared" si="0"/>
        <v>F712301252525/RU12</v>
      </c>
      <c r="D27" s="185" t="s">
        <v>952</v>
      </c>
      <c r="E27" s="186">
        <v>77370</v>
      </c>
    </row>
    <row r="28" spans="1:5" x14ac:dyDescent="0.2">
      <c r="A28" s="83" t="s">
        <v>626</v>
      </c>
      <c r="B28" s="83" t="s">
        <v>61</v>
      </c>
      <c r="C28" s="187" t="str">
        <f t="shared" si="0"/>
        <v>F712301252632/RU18</v>
      </c>
      <c r="D28" s="185" t="s">
        <v>953</v>
      </c>
      <c r="E28" s="186">
        <v>46640</v>
      </c>
    </row>
    <row r="29" spans="1:5" x14ac:dyDescent="0.2">
      <c r="A29" s="83" t="s">
        <v>2</v>
      </c>
      <c r="B29" s="83" t="s">
        <v>559</v>
      </c>
      <c r="C29" s="187" t="str">
        <f t="shared" si="0"/>
        <v>F712301102632/RU10</v>
      </c>
      <c r="D29" s="185" t="s">
        <v>953</v>
      </c>
      <c r="E29" s="186">
        <v>46740</v>
      </c>
    </row>
    <row r="30" spans="1:5" x14ac:dyDescent="0.2">
      <c r="A30" s="83" t="s">
        <v>99</v>
      </c>
      <c r="B30" s="83" t="s">
        <v>559</v>
      </c>
      <c r="C30" s="187" t="str">
        <f t="shared" si="0"/>
        <v>F712301102632/RU12</v>
      </c>
      <c r="D30" s="185" t="s">
        <v>953</v>
      </c>
      <c r="E30" s="186">
        <v>47240</v>
      </c>
    </row>
    <row r="31" spans="1:5" x14ac:dyDescent="0.2">
      <c r="A31" s="83" t="s">
        <v>626</v>
      </c>
      <c r="B31" s="83" t="s">
        <v>559</v>
      </c>
      <c r="C31" s="187" t="str">
        <f t="shared" si="0"/>
        <v>F712301102632/RU18</v>
      </c>
      <c r="D31" s="185" t="s">
        <v>953</v>
      </c>
      <c r="E31" s="186">
        <v>47240</v>
      </c>
    </row>
    <row r="32" spans="1:5" x14ac:dyDescent="0.2">
      <c r="A32" s="83" t="s">
        <v>99</v>
      </c>
      <c r="B32" s="83" t="s">
        <v>61</v>
      </c>
      <c r="C32" s="187" t="str">
        <f t="shared" si="0"/>
        <v>F712301252632/RU12</v>
      </c>
      <c r="D32" s="185" t="s">
        <v>953</v>
      </c>
      <c r="E32" s="186">
        <v>46640</v>
      </c>
    </row>
    <row r="33" spans="1:5" x14ac:dyDescent="0.2">
      <c r="A33" s="83" t="s">
        <v>2</v>
      </c>
      <c r="B33" s="83" t="s">
        <v>742</v>
      </c>
      <c r="C33" s="187" t="str">
        <f t="shared" si="0"/>
        <v>F712531252455/RU10</v>
      </c>
      <c r="D33" s="185" t="s">
        <v>794</v>
      </c>
      <c r="E33" s="186">
        <v>27020</v>
      </c>
    </row>
    <row r="34" spans="1:5" x14ac:dyDescent="0.2">
      <c r="A34" s="83" t="s">
        <v>2</v>
      </c>
      <c r="B34" s="83" t="s">
        <v>743</v>
      </c>
      <c r="C34" s="187" t="str">
        <f t="shared" si="0"/>
        <v>F712531252654/RU10</v>
      </c>
      <c r="D34" s="185" t="s">
        <v>795</v>
      </c>
      <c r="E34" s="186">
        <v>25890</v>
      </c>
    </row>
    <row r="35" spans="1:5" x14ac:dyDescent="0.2">
      <c r="A35" s="83" t="s">
        <v>99</v>
      </c>
      <c r="B35" s="83" t="s">
        <v>797</v>
      </c>
      <c r="C35" s="187" t="str">
        <f t="shared" si="0"/>
        <v>F714421252154/RU12</v>
      </c>
      <c r="D35" s="185" t="s">
        <v>858</v>
      </c>
      <c r="E35" s="186">
        <v>35410</v>
      </c>
    </row>
    <row r="36" spans="1:5" x14ac:dyDescent="0.2">
      <c r="A36" s="83" t="s">
        <v>626</v>
      </c>
      <c r="B36" s="83" t="s">
        <v>742</v>
      </c>
      <c r="C36" s="187" t="str">
        <f t="shared" si="0"/>
        <v>F712531252455/RU18</v>
      </c>
      <c r="D36" s="185" t="s">
        <v>794</v>
      </c>
      <c r="E36" s="186">
        <v>28120</v>
      </c>
    </row>
    <row r="37" spans="1:5" x14ac:dyDescent="0.2">
      <c r="A37" s="83" t="s">
        <v>99</v>
      </c>
      <c r="B37" s="83" t="s">
        <v>798</v>
      </c>
      <c r="C37" s="187" t="str">
        <f t="shared" si="0"/>
        <v>F714531252455/RU12</v>
      </c>
      <c r="D37" s="185" t="s">
        <v>954</v>
      </c>
      <c r="E37" s="186">
        <v>28130</v>
      </c>
    </row>
    <row r="38" spans="1:5" x14ac:dyDescent="0.2">
      <c r="A38" s="83" t="s">
        <v>99</v>
      </c>
      <c r="B38" s="83" t="s">
        <v>799</v>
      </c>
      <c r="C38" s="187" t="str">
        <f t="shared" si="0"/>
        <v>F714531252654/RU12</v>
      </c>
      <c r="D38" s="185" t="s">
        <v>955</v>
      </c>
      <c r="E38" s="186">
        <v>25060</v>
      </c>
    </row>
    <row r="39" spans="1:5" x14ac:dyDescent="0.2">
      <c r="A39" s="83" t="s">
        <v>2</v>
      </c>
      <c r="B39" s="83" t="s">
        <v>741</v>
      </c>
      <c r="C39" s="187" t="str">
        <f t="shared" si="0"/>
        <v>F712421252154/RU10</v>
      </c>
      <c r="D39" s="185" t="s">
        <v>858</v>
      </c>
      <c r="E39" s="186">
        <v>34370</v>
      </c>
    </row>
    <row r="40" spans="1:5" x14ac:dyDescent="0.2">
      <c r="A40" s="83" t="s">
        <v>626</v>
      </c>
      <c r="B40" s="83" t="s">
        <v>741</v>
      </c>
      <c r="C40" s="187" t="str">
        <f t="shared" si="0"/>
        <v>F712421252154/RU18</v>
      </c>
      <c r="D40" s="185" t="s">
        <v>858</v>
      </c>
      <c r="E40" s="186">
        <v>35470</v>
      </c>
    </row>
    <row r="41" spans="1:5" x14ac:dyDescent="0.2">
      <c r="A41" s="83" t="s">
        <v>626</v>
      </c>
      <c r="B41" s="83" t="s">
        <v>743</v>
      </c>
      <c r="C41" s="187" t="str">
        <f t="shared" si="0"/>
        <v>F712531252654/RU18</v>
      </c>
      <c r="D41" s="185" t="s">
        <v>795</v>
      </c>
      <c r="E41" s="186">
        <v>26990</v>
      </c>
    </row>
    <row r="42" spans="1:5" x14ac:dyDescent="0.2">
      <c r="A42" s="83" t="s">
        <v>2</v>
      </c>
      <c r="B42" s="83" t="s">
        <v>896</v>
      </c>
      <c r="C42" s="187" t="str">
        <f t="shared" si="0"/>
        <v>F712421252119/RU10</v>
      </c>
      <c r="D42" s="185" t="s">
        <v>975</v>
      </c>
      <c r="E42" s="186">
        <v>38870</v>
      </c>
    </row>
    <row r="43" spans="1:5" x14ac:dyDescent="0.2">
      <c r="A43" s="83" t="s">
        <v>2</v>
      </c>
      <c r="B43" s="83" t="s">
        <v>877</v>
      </c>
      <c r="C43" s="187" t="str">
        <f t="shared" si="0"/>
        <v>F712421402119/RU10</v>
      </c>
      <c r="D43" s="185" t="s">
        <v>975</v>
      </c>
      <c r="E43" s="186">
        <v>38550</v>
      </c>
    </row>
    <row r="44" spans="1:5" x14ac:dyDescent="0.2">
      <c r="A44" s="83" t="s">
        <v>2</v>
      </c>
      <c r="B44" s="83" t="s">
        <v>878</v>
      </c>
      <c r="C44" s="187" t="str">
        <f t="shared" si="0"/>
        <v>F712531402419/RU10</v>
      </c>
      <c r="D44" s="185" t="s">
        <v>976</v>
      </c>
      <c r="E44" s="186">
        <v>30490</v>
      </c>
    </row>
    <row r="45" spans="1:5" x14ac:dyDescent="0.2">
      <c r="A45" s="83" t="s">
        <v>2</v>
      </c>
      <c r="B45" s="83" t="s">
        <v>879</v>
      </c>
      <c r="C45" s="187" t="str">
        <f t="shared" si="0"/>
        <v>F712531402619/RU10</v>
      </c>
      <c r="D45" s="185" t="s">
        <v>885</v>
      </c>
      <c r="E45" s="186">
        <v>27910</v>
      </c>
    </row>
    <row r="46" spans="1:5" x14ac:dyDescent="0.2">
      <c r="A46" s="83" t="s">
        <v>2</v>
      </c>
      <c r="B46" s="83" t="s">
        <v>895</v>
      </c>
      <c r="C46" s="187" t="str">
        <f t="shared" ref="C46" si="1">CONCATENATE(B46,"/",A46)</f>
        <v>F712421102119/RU10</v>
      </c>
      <c r="D46" s="185" t="s">
        <v>975</v>
      </c>
      <c r="E46" s="186">
        <v>39470</v>
      </c>
    </row>
    <row r="47" spans="1:5" x14ac:dyDescent="0.2">
      <c r="A47" s="83" t="s">
        <v>626</v>
      </c>
      <c r="B47" s="83" t="s">
        <v>896</v>
      </c>
      <c r="C47" s="187" t="str">
        <f t="shared" si="0"/>
        <v>F712421252119/RU18</v>
      </c>
      <c r="D47" s="185" t="s">
        <v>975</v>
      </c>
      <c r="E47" s="186">
        <v>39970</v>
      </c>
    </row>
    <row r="48" spans="1:5" x14ac:dyDescent="0.2">
      <c r="A48" s="83" t="s">
        <v>99</v>
      </c>
      <c r="B48" s="83" t="s">
        <v>880</v>
      </c>
      <c r="C48" s="187" t="str">
        <f t="shared" si="0"/>
        <v>F714421252119/RU12</v>
      </c>
      <c r="D48" s="185" t="s">
        <v>883</v>
      </c>
      <c r="E48" s="186">
        <v>37550</v>
      </c>
    </row>
    <row r="49" spans="1:5" x14ac:dyDescent="0.2">
      <c r="A49" s="83" t="s">
        <v>626</v>
      </c>
      <c r="B49" s="83" t="s">
        <v>880</v>
      </c>
      <c r="C49" s="187" t="str">
        <f t="shared" ref="C49:C50" si="2">CONCATENATE(B49,"/",A49)</f>
        <v>F714421252119/RU18</v>
      </c>
      <c r="D49" s="185" t="s">
        <v>883</v>
      </c>
      <c r="E49" s="186">
        <v>39970</v>
      </c>
    </row>
    <row r="50" spans="1:5" x14ac:dyDescent="0.2">
      <c r="A50" s="83" t="s">
        <v>2</v>
      </c>
      <c r="B50" s="83" t="s">
        <v>898</v>
      </c>
      <c r="C50" s="187" t="str">
        <f t="shared" si="2"/>
        <v>F712531102419/RU10</v>
      </c>
      <c r="D50" s="185" t="s">
        <v>976</v>
      </c>
      <c r="E50" s="186">
        <v>31410</v>
      </c>
    </row>
    <row r="51" spans="1:5" x14ac:dyDescent="0.2">
      <c r="A51" s="83" t="s">
        <v>626</v>
      </c>
      <c r="B51" s="83" t="s">
        <v>878</v>
      </c>
      <c r="C51" s="187" t="str">
        <f t="shared" si="0"/>
        <v>F712531402419/RU18</v>
      </c>
      <c r="D51" s="185" t="s">
        <v>976</v>
      </c>
      <c r="E51" s="186">
        <v>31590</v>
      </c>
    </row>
    <row r="52" spans="1:5" x14ac:dyDescent="0.2">
      <c r="A52" s="83" t="s">
        <v>99</v>
      </c>
      <c r="B52" s="83" t="s">
        <v>898</v>
      </c>
      <c r="C52" s="187" t="str">
        <f t="shared" si="0"/>
        <v>F712531102419/RU12</v>
      </c>
      <c r="D52" s="185" t="s">
        <v>976</v>
      </c>
      <c r="E52" s="186">
        <v>31990</v>
      </c>
    </row>
    <row r="53" spans="1:5" x14ac:dyDescent="0.2">
      <c r="A53" s="83" t="s">
        <v>99</v>
      </c>
      <c r="B53" s="83" t="s">
        <v>881</v>
      </c>
      <c r="C53" s="187" t="str">
        <f t="shared" si="0"/>
        <v>F714531252419/RU12</v>
      </c>
      <c r="D53" s="185" t="s">
        <v>884</v>
      </c>
      <c r="E53" s="186">
        <v>31390</v>
      </c>
    </row>
    <row r="54" spans="1:5" x14ac:dyDescent="0.2">
      <c r="A54" s="83" t="s">
        <v>626</v>
      </c>
      <c r="B54" s="83" t="s">
        <v>881</v>
      </c>
      <c r="C54" s="187" t="str">
        <f t="shared" ref="C54" si="3">CONCATENATE(B54,"/",A54)</f>
        <v>F714531252419/RU18</v>
      </c>
      <c r="D54" s="185" t="s">
        <v>884</v>
      </c>
      <c r="E54" s="186">
        <v>31910</v>
      </c>
    </row>
    <row r="55" spans="1:5" x14ac:dyDescent="0.2">
      <c r="A55" s="83" t="s">
        <v>99</v>
      </c>
      <c r="B55" s="83" t="s">
        <v>903</v>
      </c>
      <c r="C55" s="187" t="str">
        <f t="shared" si="0"/>
        <v>F714531402619/RU12</v>
      </c>
      <c r="D55" s="185" t="s">
        <v>885</v>
      </c>
      <c r="E55" s="186">
        <v>27580</v>
      </c>
    </row>
    <row r="56" spans="1:5" x14ac:dyDescent="0.2">
      <c r="A56" s="83" t="s">
        <v>99</v>
      </c>
      <c r="B56" s="83" t="s">
        <v>882</v>
      </c>
      <c r="C56" s="187" t="str">
        <f t="shared" si="0"/>
        <v>F714531252619/RU12</v>
      </c>
      <c r="D56" s="185" t="s">
        <v>885</v>
      </c>
      <c r="E56" s="186">
        <v>27900</v>
      </c>
    </row>
    <row r="57" spans="1:5" x14ac:dyDescent="0.2">
      <c r="A57" s="83" t="s">
        <v>626</v>
      </c>
      <c r="B57" s="83" t="s">
        <v>903</v>
      </c>
      <c r="C57" s="187" t="str">
        <f t="shared" ref="C57" si="4">CONCATENATE(B57,"/",A57)</f>
        <v>F714531402619/RU18</v>
      </c>
      <c r="D57" s="185" t="s">
        <v>885</v>
      </c>
      <c r="E57" s="186">
        <v>29010</v>
      </c>
    </row>
    <row r="58" spans="1:5" x14ac:dyDescent="0.2">
      <c r="A58" s="83" t="s">
        <v>2</v>
      </c>
      <c r="B58" s="83" t="s">
        <v>901</v>
      </c>
      <c r="C58" s="187" t="str">
        <f t="shared" si="0"/>
        <v>F712531102619/RU10</v>
      </c>
      <c r="D58" s="185" t="s">
        <v>885</v>
      </c>
      <c r="E58" s="186">
        <v>28830</v>
      </c>
    </row>
    <row r="59" spans="1:5" x14ac:dyDescent="0.2">
      <c r="A59" s="83" t="s">
        <v>626</v>
      </c>
      <c r="B59" s="83" t="s">
        <v>882</v>
      </c>
      <c r="C59" s="187" t="str">
        <f t="shared" si="0"/>
        <v>F714531252619/RU18</v>
      </c>
      <c r="D59" s="185" t="s">
        <v>885</v>
      </c>
      <c r="E59" s="186">
        <v>29330</v>
      </c>
    </row>
    <row r="60" spans="1:5" x14ac:dyDescent="0.2">
      <c r="A60" s="83" t="s">
        <v>626</v>
      </c>
      <c r="B60" s="83" t="s">
        <v>901</v>
      </c>
      <c r="C60" s="187" t="str">
        <f t="shared" si="0"/>
        <v>F712531102619/RU18</v>
      </c>
      <c r="D60" s="185" t="s">
        <v>885</v>
      </c>
      <c r="E60" s="186">
        <v>29930</v>
      </c>
    </row>
    <row r="61" spans="1:5" x14ac:dyDescent="0.2">
      <c r="A61" s="83" t="s">
        <v>2</v>
      </c>
      <c r="B61" s="83" t="s">
        <v>633</v>
      </c>
      <c r="C61" s="187" t="str">
        <f t="shared" si="0"/>
        <v>F712201402507/RU10</v>
      </c>
      <c r="D61" s="185" t="s">
        <v>803</v>
      </c>
      <c r="E61" s="186">
        <v>80280</v>
      </c>
    </row>
    <row r="62" spans="1:5" x14ac:dyDescent="0.2">
      <c r="A62" s="83" t="s">
        <v>99</v>
      </c>
      <c r="B62" s="83" t="s">
        <v>895</v>
      </c>
      <c r="C62" s="187" t="str">
        <f t="shared" si="0"/>
        <v>F712421102119/RU12</v>
      </c>
      <c r="D62" s="185" t="s">
        <v>975</v>
      </c>
      <c r="E62" s="186">
        <v>38150</v>
      </c>
    </row>
    <row r="63" spans="1:5" x14ac:dyDescent="0.2">
      <c r="A63" s="83" t="s">
        <v>99</v>
      </c>
      <c r="B63" s="83" t="s">
        <v>901</v>
      </c>
      <c r="C63" s="187" t="str">
        <f t="shared" si="0"/>
        <v>F712531102619/RU12</v>
      </c>
      <c r="D63" s="185" t="s">
        <v>885</v>
      </c>
      <c r="E63" s="186">
        <v>28500</v>
      </c>
    </row>
    <row r="64" spans="1:5" x14ac:dyDescent="0.2">
      <c r="A64" s="206" t="s">
        <v>223</v>
      </c>
      <c r="B64" s="206" t="s">
        <v>594</v>
      </c>
      <c r="C64" s="206"/>
      <c r="D64" s="207" t="s">
        <v>830</v>
      </c>
      <c r="E64" s="208"/>
    </row>
    <row r="65" spans="1:5" x14ac:dyDescent="0.2">
      <c r="A65" s="83" t="s">
        <v>2</v>
      </c>
      <c r="B65" s="83" t="s">
        <v>643</v>
      </c>
      <c r="C65" s="187" t="str">
        <f t="shared" si="0"/>
        <v>F712421253166/RU10</v>
      </c>
      <c r="D65" s="185" t="s">
        <v>859</v>
      </c>
      <c r="E65" s="186">
        <v>41320</v>
      </c>
    </row>
    <row r="66" spans="1:5" x14ac:dyDescent="0.2">
      <c r="A66" s="83" t="s">
        <v>99</v>
      </c>
      <c r="B66" s="83" t="s">
        <v>659</v>
      </c>
      <c r="C66" s="187" t="str">
        <f t="shared" si="0"/>
        <v>F714421253166/RU12</v>
      </c>
      <c r="D66" s="185" t="s">
        <v>859</v>
      </c>
      <c r="E66" s="186">
        <v>41180</v>
      </c>
    </row>
    <row r="67" spans="1:5" x14ac:dyDescent="0.2">
      <c r="A67" s="83" t="s">
        <v>2</v>
      </c>
      <c r="B67" s="83" t="s">
        <v>644</v>
      </c>
      <c r="C67" s="187" t="str">
        <f t="shared" si="0"/>
        <v>F712531253366/RU10</v>
      </c>
      <c r="D67" s="185" t="s">
        <v>864</v>
      </c>
      <c r="E67" s="186">
        <v>34360</v>
      </c>
    </row>
    <row r="68" spans="1:5" x14ac:dyDescent="0.2">
      <c r="A68" s="83" t="s">
        <v>2</v>
      </c>
      <c r="B68" s="83" t="s">
        <v>646</v>
      </c>
      <c r="C68" s="187" t="str">
        <f t="shared" si="0"/>
        <v>F712421253178/RU10</v>
      </c>
      <c r="D68" s="185" t="s">
        <v>860</v>
      </c>
      <c r="E68" s="186">
        <v>37960</v>
      </c>
    </row>
    <row r="69" spans="1:5" x14ac:dyDescent="0.2">
      <c r="A69" s="83" t="s">
        <v>2</v>
      </c>
      <c r="B69" s="83" t="s">
        <v>648</v>
      </c>
      <c r="C69" s="187" t="str">
        <f t="shared" si="0"/>
        <v>F712531253398/RU10</v>
      </c>
      <c r="D69" s="185" t="s">
        <v>862</v>
      </c>
      <c r="E69" s="186">
        <v>30810</v>
      </c>
    </row>
    <row r="70" spans="1:5" x14ac:dyDescent="0.2">
      <c r="A70" s="83" t="s">
        <v>2</v>
      </c>
      <c r="B70" s="83" t="s">
        <v>649</v>
      </c>
      <c r="C70" s="187" t="str">
        <f t="shared" si="0"/>
        <v>F712531403366/RU10</v>
      </c>
      <c r="D70" s="185" t="s">
        <v>864</v>
      </c>
      <c r="E70" s="186">
        <v>34040</v>
      </c>
    </row>
    <row r="71" spans="1:5" x14ac:dyDescent="0.2">
      <c r="A71" s="83" t="s">
        <v>2</v>
      </c>
      <c r="B71" s="83" t="s">
        <v>650</v>
      </c>
      <c r="C71" s="187" t="str">
        <f t="shared" si="0"/>
        <v>F712421403166/RU10</v>
      </c>
      <c r="D71" s="185" t="s">
        <v>859</v>
      </c>
      <c r="E71" s="186">
        <v>41000</v>
      </c>
    </row>
    <row r="72" spans="1:5" x14ac:dyDescent="0.2">
      <c r="A72" s="83" t="s">
        <v>2</v>
      </c>
      <c r="B72" s="83" t="s">
        <v>652</v>
      </c>
      <c r="C72" s="187" t="str">
        <f t="shared" si="0"/>
        <v>F712421403130/RU10</v>
      </c>
      <c r="D72" s="185" t="s">
        <v>875</v>
      </c>
      <c r="E72" s="186">
        <v>36800</v>
      </c>
    </row>
    <row r="73" spans="1:5" x14ac:dyDescent="0.2">
      <c r="A73" s="83" t="s">
        <v>2</v>
      </c>
      <c r="B73" s="83" t="s">
        <v>653</v>
      </c>
      <c r="C73" s="187" t="str">
        <f t="shared" ref="C73:C119" si="5">CONCATENATE(B73,"/",A73)</f>
        <v>F712531403230/RU10</v>
      </c>
      <c r="D73" s="185" t="s">
        <v>916</v>
      </c>
      <c r="E73" s="186">
        <v>34300</v>
      </c>
    </row>
    <row r="74" spans="1:5" x14ac:dyDescent="0.2">
      <c r="A74" s="83" t="s">
        <v>2</v>
      </c>
      <c r="B74" s="83" t="s">
        <v>655</v>
      </c>
      <c r="C74" s="187" t="str">
        <f t="shared" si="5"/>
        <v>F712531403340/RU10</v>
      </c>
      <c r="D74" s="185" t="s">
        <v>918</v>
      </c>
      <c r="E74" s="186">
        <v>30800</v>
      </c>
    </row>
    <row r="75" spans="1:5" x14ac:dyDescent="0.2">
      <c r="A75" s="83" t="s">
        <v>99</v>
      </c>
      <c r="B75" s="83" t="s">
        <v>656</v>
      </c>
      <c r="C75" s="187" t="str">
        <f t="shared" si="5"/>
        <v>F714421253178/RU12</v>
      </c>
      <c r="D75" s="185" t="s">
        <v>860</v>
      </c>
      <c r="E75" s="186">
        <v>37690</v>
      </c>
    </row>
    <row r="76" spans="1:5" x14ac:dyDescent="0.2">
      <c r="A76" s="83" t="s">
        <v>99</v>
      </c>
      <c r="B76" s="83" t="s">
        <v>657</v>
      </c>
      <c r="C76" s="187" t="str">
        <f t="shared" si="5"/>
        <v>F714521253278/RU12</v>
      </c>
      <c r="D76" s="185" t="s">
        <v>861</v>
      </c>
      <c r="E76" s="186">
        <v>32890</v>
      </c>
    </row>
    <row r="77" spans="1:5" x14ac:dyDescent="0.2">
      <c r="A77" s="83" t="s">
        <v>99</v>
      </c>
      <c r="B77" s="83" t="s">
        <v>658</v>
      </c>
      <c r="C77" s="187" t="str">
        <f t="shared" si="5"/>
        <v>F714531253398/RU12</v>
      </c>
      <c r="D77" s="185" t="s">
        <v>862</v>
      </c>
      <c r="E77" s="186">
        <v>30670</v>
      </c>
    </row>
    <row r="78" spans="1:5" x14ac:dyDescent="0.2">
      <c r="A78" s="83" t="s">
        <v>99</v>
      </c>
      <c r="B78" s="83" t="s">
        <v>660</v>
      </c>
      <c r="C78" s="187" t="str">
        <f t="shared" si="5"/>
        <v>F714521253266/RU12</v>
      </c>
      <c r="D78" s="185" t="s">
        <v>863</v>
      </c>
      <c r="E78" s="186">
        <v>36280</v>
      </c>
    </row>
    <row r="79" spans="1:5" x14ac:dyDescent="0.2">
      <c r="A79" s="83" t="s">
        <v>99</v>
      </c>
      <c r="B79" s="83" t="s">
        <v>661</v>
      </c>
      <c r="C79" s="187" t="str">
        <f t="shared" si="5"/>
        <v>F714531253366/RU12</v>
      </c>
      <c r="D79" s="185" t="s">
        <v>864</v>
      </c>
      <c r="E79" s="186">
        <v>33670</v>
      </c>
    </row>
    <row r="80" spans="1:5" x14ac:dyDescent="0.2">
      <c r="A80" s="83" t="s">
        <v>2</v>
      </c>
      <c r="B80" s="198" t="s">
        <v>662</v>
      </c>
      <c r="C80" s="187" t="str">
        <f t="shared" si="5"/>
        <v>F712421103166/RU10</v>
      </c>
      <c r="D80" s="185" t="s">
        <v>859</v>
      </c>
      <c r="E80" s="186">
        <v>41920</v>
      </c>
    </row>
    <row r="81" spans="1:5" x14ac:dyDescent="0.2">
      <c r="A81" s="83" t="s">
        <v>99</v>
      </c>
      <c r="B81" s="198" t="s">
        <v>662</v>
      </c>
      <c r="C81" s="187" t="str">
        <f t="shared" si="5"/>
        <v>F712421103166/RU12</v>
      </c>
      <c r="D81" s="185" t="s">
        <v>859</v>
      </c>
      <c r="E81" s="186">
        <v>41780</v>
      </c>
    </row>
    <row r="82" spans="1:5" x14ac:dyDescent="0.2">
      <c r="A82" s="83" t="s">
        <v>626</v>
      </c>
      <c r="B82" s="198" t="s">
        <v>326</v>
      </c>
      <c r="C82" s="187" t="str">
        <f t="shared" si="5"/>
        <v>F712301253285/RU18</v>
      </c>
      <c r="D82" s="185" t="s">
        <v>748</v>
      </c>
      <c r="E82" s="186">
        <v>74350</v>
      </c>
    </row>
    <row r="83" spans="1:5" x14ac:dyDescent="0.2">
      <c r="A83" s="198" t="s">
        <v>2</v>
      </c>
      <c r="B83" s="198" t="s">
        <v>326</v>
      </c>
      <c r="C83" s="187" t="str">
        <f t="shared" si="5"/>
        <v>F712301253285/RU10</v>
      </c>
      <c r="D83" s="185" t="s">
        <v>748</v>
      </c>
      <c r="E83" s="186">
        <v>73850</v>
      </c>
    </row>
    <row r="84" spans="1:5" x14ac:dyDescent="0.2">
      <c r="A84" s="83" t="s">
        <v>99</v>
      </c>
      <c r="B84" s="198" t="s">
        <v>326</v>
      </c>
      <c r="C84" s="187" t="str">
        <f t="shared" si="5"/>
        <v>F712301253285/RU12</v>
      </c>
      <c r="D84" s="185" t="s">
        <v>748</v>
      </c>
      <c r="E84" s="186">
        <v>74350</v>
      </c>
    </row>
    <row r="85" spans="1:5" x14ac:dyDescent="0.2">
      <c r="A85" s="198" t="s">
        <v>2</v>
      </c>
      <c r="B85" s="198" t="s">
        <v>562</v>
      </c>
      <c r="C85" s="187" t="str">
        <f t="shared" si="5"/>
        <v>F712301103285/RU10</v>
      </c>
      <c r="D85" s="185" t="s">
        <v>748</v>
      </c>
      <c r="E85" s="186">
        <v>74450</v>
      </c>
    </row>
    <row r="86" spans="1:5" x14ac:dyDescent="0.2">
      <c r="A86" s="198" t="s">
        <v>99</v>
      </c>
      <c r="B86" s="198" t="s">
        <v>562</v>
      </c>
      <c r="C86" s="187" t="str">
        <f t="shared" si="5"/>
        <v>F712301103285/RU12</v>
      </c>
      <c r="D86" s="185" t="s">
        <v>748</v>
      </c>
      <c r="E86" s="186">
        <v>74950</v>
      </c>
    </row>
    <row r="87" spans="1:5" x14ac:dyDescent="0.2">
      <c r="A87" s="83" t="s">
        <v>2</v>
      </c>
      <c r="B87" s="83" t="s">
        <v>694</v>
      </c>
      <c r="C87" s="187" t="str">
        <f t="shared" si="5"/>
        <v>F712531253266/RU10</v>
      </c>
      <c r="D87" s="185" t="s">
        <v>863</v>
      </c>
      <c r="E87" s="186">
        <v>36130</v>
      </c>
    </row>
    <row r="88" spans="1:5" x14ac:dyDescent="0.2">
      <c r="A88" s="83" t="s">
        <v>2</v>
      </c>
      <c r="B88" s="83" t="s">
        <v>695</v>
      </c>
      <c r="C88" s="187" t="str">
        <f t="shared" si="5"/>
        <v>F712531253278/RU10</v>
      </c>
      <c r="D88" s="185" t="s">
        <v>861</v>
      </c>
      <c r="E88" s="186">
        <v>33090</v>
      </c>
    </row>
    <row r="89" spans="1:5" x14ac:dyDescent="0.2">
      <c r="A89" s="198" t="s">
        <v>2</v>
      </c>
      <c r="B89" s="198" t="s">
        <v>696</v>
      </c>
      <c r="C89" s="187" t="str">
        <f t="shared" si="5"/>
        <v>F712531403266/RU10</v>
      </c>
      <c r="D89" s="185" t="s">
        <v>863</v>
      </c>
      <c r="E89" s="186">
        <v>35810</v>
      </c>
    </row>
    <row r="90" spans="1:5" x14ac:dyDescent="0.2">
      <c r="A90" s="198" t="s">
        <v>626</v>
      </c>
      <c r="B90" s="198" t="s">
        <v>662</v>
      </c>
      <c r="C90" s="187" t="str">
        <f t="shared" si="5"/>
        <v>F712421103166/RU18</v>
      </c>
      <c r="D90" s="185" t="s">
        <v>859</v>
      </c>
      <c r="E90" s="186">
        <v>43020</v>
      </c>
    </row>
    <row r="91" spans="1:5" x14ac:dyDescent="0.2">
      <c r="A91" s="198" t="s">
        <v>2</v>
      </c>
      <c r="B91" s="198" t="s">
        <v>811</v>
      </c>
      <c r="C91" s="187" t="str">
        <f t="shared" si="5"/>
        <v>F712301403301/RU10</v>
      </c>
      <c r="D91" s="185" t="s">
        <v>957</v>
      </c>
      <c r="E91" s="186">
        <v>69080</v>
      </c>
    </row>
    <row r="92" spans="1:5" x14ac:dyDescent="0.2">
      <c r="A92" s="198" t="s">
        <v>626</v>
      </c>
      <c r="B92" s="198" t="s">
        <v>811</v>
      </c>
      <c r="C92" s="187" t="str">
        <f t="shared" si="5"/>
        <v>F712301403301/RU18</v>
      </c>
      <c r="D92" s="185" t="s">
        <v>957</v>
      </c>
      <c r="E92" s="186">
        <v>69580</v>
      </c>
    </row>
    <row r="93" spans="1:5" x14ac:dyDescent="0.2">
      <c r="A93" s="198" t="s">
        <v>2</v>
      </c>
      <c r="B93" s="198" t="s">
        <v>812</v>
      </c>
      <c r="C93" s="187" t="str">
        <f t="shared" si="5"/>
        <v>F712301403117/RU10</v>
      </c>
      <c r="D93" s="185" t="s">
        <v>958</v>
      </c>
      <c r="E93" s="186">
        <v>86000</v>
      </c>
    </row>
    <row r="94" spans="1:5" x14ac:dyDescent="0.2">
      <c r="A94" s="198" t="s">
        <v>626</v>
      </c>
      <c r="B94" s="198" t="s">
        <v>812</v>
      </c>
      <c r="C94" s="187" t="str">
        <f t="shared" si="5"/>
        <v>F712301403117/RU18</v>
      </c>
      <c r="D94" s="185" t="s">
        <v>958</v>
      </c>
      <c r="E94" s="186">
        <v>86500</v>
      </c>
    </row>
    <row r="95" spans="1:5" x14ac:dyDescent="0.2">
      <c r="A95" s="83" t="s">
        <v>99</v>
      </c>
      <c r="B95" s="83" t="s">
        <v>604</v>
      </c>
      <c r="C95" s="187" t="str">
        <f t="shared" si="5"/>
        <v>F712201403279/RU12</v>
      </c>
      <c r="D95" s="185" t="s">
        <v>750</v>
      </c>
      <c r="E95" s="186">
        <v>99200</v>
      </c>
    </row>
    <row r="96" spans="1:5" x14ac:dyDescent="0.2">
      <c r="A96" s="83" t="s">
        <v>99</v>
      </c>
      <c r="B96" s="198" t="s">
        <v>872</v>
      </c>
      <c r="C96" s="187" t="str">
        <f t="shared" si="5"/>
        <v>F714421253065/RU12</v>
      </c>
      <c r="D96" s="185" t="s">
        <v>874</v>
      </c>
      <c r="E96" s="186">
        <v>45190</v>
      </c>
    </row>
    <row r="97" spans="1:5" x14ac:dyDescent="0.2">
      <c r="A97" s="83" t="s">
        <v>626</v>
      </c>
      <c r="B97" s="83" t="s">
        <v>562</v>
      </c>
      <c r="C97" s="187" t="str">
        <f t="shared" si="5"/>
        <v>F712301103285/RU18</v>
      </c>
      <c r="D97" s="185" t="s">
        <v>748</v>
      </c>
      <c r="E97" s="186">
        <v>74950</v>
      </c>
    </row>
    <row r="98" spans="1:5" x14ac:dyDescent="0.2">
      <c r="A98" s="83" t="s">
        <v>2</v>
      </c>
      <c r="B98" s="83" t="s">
        <v>835</v>
      </c>
      <c r="C98" s="187" t="str">
        <f t="shared" si="5"/>
        <v>F712421253065/RU10</v>
      </c>
      <c r="D98" s="185" t="s">
        <v>874</v>
      </c>
      <c r="E98" s="186">
        <v>45020</v>
      </c>
    </row>
    <row r="99" spans="1:5" x14ac:dyDescent="0.2">
      <c r="A99" s="83" t="s">
        <v>2</v>
      </c>
      <c r="B99" s="83" t="s">
        <v>888</v>
      </c>
      <c r="C99" s="187" t="str">
        <f t="shared" si="5"/>
        <v>F712531403300/RU10</v>
      </c>
      <c r="D99" s="185" t="s">
        <v>977</v>
      </c>
      <c r="E99" s="186">
        <v>36520</v>
      </c>
    </row>
    <row r="100" spans="1:5" x14ac:dyDescent="0.2">
      <c r="A100" s="83" t="s">
        <v>99</v>
      </c>
      <c r="B100" s="83" t="s">
        <v>891</v>
      </c>
      <c r="C100" s="187" t="str">
        <f t="shared" si="5"/>
        <v>F714531253300/RU12</v>
      </c>
      <c r="D100" s="185" t="s">
        <v>894</v>
      </c>
      <c r="E100" s="186">
        <v>36300</v>
      </c>
    </row>
    <row r="101" spans="1:5" x14ac:dyDescent="0.2">
      <c r="A101" s="83" t="s">
        <v>2</v>
      </c>
      <c r="B101" s="83" t="s">
        <v>887</v>
      </c>
      <c r="C101" s="187" t="str">
        <f t="shared" si="5"/>
        <v>F712531403200/RU10</v>
      </c>
      <c r="D101" s="185" t="s">
        <v>978</v>
      </c>
      <c r="E101" s="186">
        <v>38440</v>
      </c>
    </row>
    <row r="102" spans="1:5" x14ac:dyDescent="0.2">
      <c r="A102" s="83" t="s">
        <v>2</v>
      </c>
      <c r="B102" s="83" t="s">
        <v>908</v>
      </c>
      <c r="C102" s="187" t="str">
        <f t="shared" ref="C102:C103" si="6">CONCATENATE(B102,"/",A102)</f>
        <v>F712531253200/RU10</v>
      </c>
      <c r="D102" s="185" t="s">
        <v>978</v>
      </c>
      <c r="E102" s="186">
        <v>38760</v>
      </c>
    </row>
    <row r="103" spans="1:5" x14ac:dyDescent="0.2">
      <c r="A103" s="83" t="s">
        <v>2</v>
      </c>
      <c r="B103" s="83" t="s">
        <v>907</v>
      </c>
      <c r="C103" s="187" t="str">
        <f t="shared" si="6"/>
        <v>F712531103200/RU10</v>
      </c>
      <c r="D103" s="185" t="s">
        <v>978</v>
      </c>
      <c r="E103" s="186">
        <v>39360</v>
      </c>
    </row>
    <row r="104" spans="1:5" x14ac:dyDescent="0.2">
      <c r="A104" s="83" t="s">
        <v>626</v>
      </c>
      <c r="B104" s="83" t="s">
        <v>908</v>
      </c>
      <c r="C104" s="187" t="str">
        <f t="shared" si="5"/>
        <v>F712531253200/RU18</v>
      </c>
      <c r="D104" s="185" t="s">
        <v>978</v>
      </c>
      <c r="E104" s="186">
        <v>39860</v>
      </c>
    </row>
    <row r="105" spans="1:5" x14ac:dyDescent="0.2">
      <c r="A105" s="83" t="s">
        <v>626</v>
      </c>
      <c r="B105" s="83" t="s">
        <v>907</v>
      </c>
      <c r="C105" s="187" t="str">
        <f t="shared" si="5"/>
        <v>F712531103200/RU18</v>
      </c>
      <c r="D105" s="185" t="s">
        <v>978</v>
      </c>
      <c r="E105" s="186">
        <v>40460</v>
      </c>
    </row>
    <row r="106" spans="1:5" x14ac:dyDescent="0.2">
      <c r="A106" s="83" t="s">
        <v>2</v>
      </c>
      <c r="B106" s="83" t="s">
        <v>910</v>
      </c>
      <c r="C106" s="187" t="str">
        <f t="shared" ref="C106" si="7">CONCATENATE(B106,"/",A106)</f>
        <v>F712531103300/RU10</v>
      </c>
      <c r="D106" s="185" t="s">
        <v>977</v>
      </c>
      <c r="E106" s="186">
        <v>37440</v>
      </c>
    </row>
    <row r="107" spans="1:5" x14ac:dyDescent="0.2">
      <c r="A107" s="83" t="s">
        <v>626</v>
      </c>
      <c r="B107" s="83" t="s">
        <v>910</v>
      </c>
      <c r="C107" s="187" t="str">
        <f t="shared" si="5"/>
        <v>F712531103300/RU18</v>
      </c>
      <c r="D107" s="185" t="s">
        <v>977</v>
      </c>
      <c r="E107" s="186">
        <v>38540</v>
      </c>
    </row>
    <row r="108" spans="1:5" x14ac:dyDescent="0.2">
      <c r="A108" s="83" t="s">
        <v>2</v>
      </c>
      <c r="B108" s="83" t="s">
        <v>925</v>
      </c>
      <c r="C108" s="187" t="str">
        <f t="shared" si="5"/>
        <v>F712301403250/RU10</v>
      </c>
      <c r="D108" s="185" t="s">
        <v>928</v>
      </c>
      <c r="E108" s="186">
        <v>104140</v>
      </c>
    </row>
    <row r="109" spans="1:5" x14ac:dyDescent="0.2">
      <c r="A109" s="83" t="s">
        <v>2</v>
      </c>
      <c r="B109" s="83" t="s">
        <v>606</v>
      </c>
      <c r="C109" s="187" t="str">
        <f t="shared" si="5"/>
        <v>F712301403115/RU10</v>
      </c>
      <c r="D109" s="185" t="s">
        <v>827</v>
      </c>
      <c r="E109" s="186">
        <v>111400</v>
      </c>
    </row>
    <row r="110" spans="1:5" x14ac:dyDescent="0.2">
      <c r="A110" s="83" t="s">
        <v>626</v>
      </c>
      <c r="B110" s="83" t="s">
        <v>643</v>
      </c>
      <c r="C110" s="187" t="str">
        <f t="shared" si="5"/>
        <v>F712421253166/RU18</v>
      </c>
      <c r="D110" s="185" t="s">
        <v>859</v>
      </c>
      <c r="E110" s="186">
        <v>42420</v>
      </c>
    </row>
    <row r="111" spans="1:5" x14ac:dyDescent="0.2">
      <c r="A111" s="83" t="s">
        <v>626</v>
      </c>
      <c r="B111" s="83" t="s">
        <v>644</v>
      </c>
      <c r="C111" s="187" t="str">
        <f t="shared" si="5"/>
        <v>F712531253366/RU18</v>
      </c>
      <c r="D111" s="185" t="s">
        <v>864</v>
      </c>
      <c r="E111" s="186">
        <v>35460</v>
      </c>
    </row>
    <row r="112" spans="1:5" x14ac:dyDescent="0.2">
      <c r="A112" s="83" t="s">
        <v>626</v>
      </c>
      <c r="B112" s="83" t="s">
        <v>646</v>
      </c>
      <c r="C112" s="187" t="str">
        <f t="shared" si="5"/>
        <v>F712421253178/RU18</v>
      </c>
      <c r="D112" s="185" t="s">
        <v>860</v>
      </c>
      <c r="E112" s="186">
        <v>39060</v>
      </c>
    </row>
    <row r="113" spans="1:5" x14ac:dyDescent="0.2">
      <c r="A113" s="83" t="s">
        <v>626</v>
      </c>
      <c r="B113" s="83" t="s">
        <v>648</v>
      </c>
      <c r="C113" s="187" t="str">
        <f t="shared" si="5"/>
        <v>F712531253398/RU18</v>
      </c>
      <c r="D113" s="185" t="s">
        <v>862</v>
      </c>
      <c r="E113" s="186">
        <v>31910</v>
      </c>
    </row>
    <row r="114" spans="1:5" x14ac:dyDescent="0.2">
      <c r="A114" s="198" t="s">
        <v>2</v>
      </c>
      <c r="B114" s="198" t="s">
        <v>735</v>
      </c>
      <c r="C114" s="187" t="str">
        <f t="shared" si="5"/>
        <v>F712531103266/RU10</v>
      </c>
      <c r="D114" s="185" t="s">
        <v>863</v>
      </c>
      <c r="E114" s="186">
        <v>36730</v>
      </c>
    </row>
    <row r="115" spans="1:5" x14ac:dyDescent="0.2">
      <c r="A115" s="83" t="s">
        <v>626</v>
      </c>
      <c r="B115" s="83" t="s">
        <v>694</v>
      </c>
      <c r="C115" s="187" t="str">
        <f t="shared" si="5"/>
        <v>F712531253266/RU18</v>
      </c>
      <c r="D115" s="185" t="s">
        <v>863</v>
      </c>
      <c r="E115" s="186">
        <v>37230</v>
      </c>
    </row>
    <row r="116" spans="1:5" x14ac:dyDescent="0.2">
      <c r="A116" s="83" t="s">
        <v>626</v>
      </c>
      <c r="B116" s="83" t="s">
        <v>695</v>
      </c>
      <c r="C116" s="187" t="str">
        <f t="shared" si="5"/>
        <v>F712531253278/RU18</v>
      </c>
      <c r="D116" s="185" t="s">
        <v>861</v>
      </c>
      <c r="E116" s="186">
        <v>34190</v>
      </c>
    </row>
    <row r="117" spans="1:5" x14ac:dyDescent="0.2">
      <c r="A117" s="198" t="s">
        <v>2</v>
      </c>
      <c r="B117" s="83" t="s">
        <v>904</v>
      </c>
      <c r="C117" s="187" t="str">
        <f t="shared" si="5"/>
        <v>F712421103100/RU10</v>
      </c>
      <c r="D117" s="2" t="s">
        <v>980</v>
      </c>
      <c r="E117" s="186">
        <v>44690</v>
      </c>
    </row>
    <row r="118" spans="1:5" x14ac:dyDescent="0.2">
      <c r="A118" s="198" t="s">
        <v>2</v>
      </c>
      <c r="B118" s="83" t="s">
        <v>905</v>
      </c>
      <c r="C118" s="187" t="str">
        <f t="shared" si="5"/>
        <v>F712421253100/RU10</v>
      </c>
      <c r="D118" s="2" t="s">
        <v>980</v>
      </c>
      <c r="E118" s="186">
        <v>44090</v>
      </c>
    </row>
    <row r="119" spans="1:5" x14ac:dyDescent="0.2">
      <c r="A119" s="198" t="s">
        <v>2</v>
      </c>
      <c r="B119" s="83" t="s">
        <v>886</v>
      </c>
      <c r="C119" s="187" t="str">
        <f t="shared" si="5"/>
        <v>F712421403100/RU10</v>
      </c>
      <c r="D119" s="2" t="s">
        <v>980</v>
      </c>
      <c r="E119" s="186">
        <v>43770</v>
      </c>
    </row>
    <row r="120" spans="1:5" x14ac:dyDescent="0.2">
      <c r="A120" s="206" t="s">
        <v>223</v>
      </c>
      <c r="B120" s="206" t="s">
        <v>594</v>
      </c>
      <c r="C120" s="206"/>
      <c r="D120" s="207" t="s">
        <v>831</v>
      </c>
      <c r="E120" s="208"/>
    </row>
    <row r="121" spans="1:5" x14ac:dyDescent="0.2">
      <c r="A121" s="83" t="s">
        <v>2</v>
      </c>
      <c r="B121" s="83" t="s">
        <v>332</v>
      </c>
      <c r="C121" s="187" t="str">
        <f t="shared" ref="C121:C147" si="8">CONCATENATE(B121,"/",A121)</f>
        <v>F712421254161/RU10</v>
      </c>
      <c r="D121" s="185" t="s">
        <v>959</v>
      </c>
      <c r="E121" s="186">
        <v>45190</v>
      </c>
    </row>
    <row r="122" spans="1:5" x14ac:dyDescent="0.2">
      <c r="A122" s="83" t="s">
        <v>2</v>
      </c>
      <c r="B122" s="83" t="s">
        <v>629</v>
      </c>
      <c r="C122" s="187" t="str">
        <f t="shared" si="8"/>
        <v>F712421254151/RU10</v>
      </c>
      <c r="D122" s="185" t="s">
        <v>930</v>
      </c>
      <c r="E122" s="186">
        <v>35610</v>
      </c>
    </row>
    <row r="123" spans="1:5" x14ac:dyDescent="0.2">
      <c r="A123" s="83" t="s">
        <v>99</v>
      </c>
      <c r="B123" s="83" t="s">
        <v>617</v>
      </c>
      <c r="C123" s="187" t="str">
        <f t="shared" si="8"/>
        <v>F714531254261/RU12</v>
      </c>
      <c r="D123" s="185" t="s">
        <v>960</v>
      </c>
      <c r="E123" s="186">
        <v>35730</v>
      </c>
    </row>
    <row r="124" spans="1:5" x14ac:dyDescent="0.2">
      <c r="A124" s="83" t="s">
        <v>2</v>
      </c>
      <c r="B124" s="83" t="s">
        <v>691</v>
      </c>
      <c r="C124" s="187" t="str">
        <f t="shared" si="8"/>
        <v>F712421104151/RU10</v>
      </c>
      <c r="D124" s="185" t="s">
        <v>930</v>
      </c>
      <c r="E124" s="186">
        <v>36210</v>
      </c>
    </row>
    <row r="125" spans="1:5" x14ac:dyDescent="0.2">
      <c r="A125" s="198" t="s">
        <v>99</v>
      </c>
      <c r="B125" s="83" t="s">
        <v>299</v>
      </c>
      <c r="C125" s="187" t="str">
        <f t="shared" si="8"/>
        <v>F714411254151/RU12</v>
      </c>
      <c r="D125" s="185" t="s">
        <v>930</v>
      </c>
      <c r="E125" s="186">
        <v>39210</v>
      </c>
    </row>
    <row r="126" spans="1:5" x14ac:dyDescent="0.2">
      <c r="A126" s="83" t="s">
        <v>99</v>
      </c>
      <c r="B126" s="83" t="s">
        <v>615</v>
      </c>
      <c r="C126" s="187" t="str">
        <f t="shared" si="8"/>
        <v>F714531254361/RU12</v>
      </c>
      <c r="D126" s="185" t="s">
        <v>866</v>
      </c>
      <c r="E126" s="186">
        <v>32940</v>
      </c>
    </row>
    <row r="127" spans="1:5" x14ac:dyDescent="0.2">
      <c r="A127" s="83" t="s">
        <v>2</v>
      </c>
      <c r="B127" s="83" t="s">
        <v>26</v>
      </c>
      <c r="C127" s="187" t="str">
        <f t="shared" si="8"/>
        <v>F712511254552/RU10</v>
      </c>
      <c r="D127" s="185" t="s">
        <v>323</v>
      </c>
      <c r="E127" s="186">
        <v>36090</v>
      </c>
    </row>
    <row r="128" spans="1:5" x14ac:dyDescent="0.2">
      <c r="A128" s="83" t="s">
        <v>2</v>
      </c>
      <c r="B128" s="83" t="s">
        <v>80</v>
      </c>
      <c r="C128" s="187" t="str">
        <f t="shared" si="8"/>
        <v>F712511404552/RU10</v>
      </c>
      <c r="D128" s="185" t="s">
        <v>323</v>
      </c>
      <c r="E128" s="186">
        <v>35770</v>
      </c>
    </row>
    <row r="129" spans="1:5" x14ac:dyDescent="0.2">
      <c r="A129" s="83" t="s">
        <v>2</v>
      </c>
      <c r="B129" s="83" t="s">
        <v>699</v>
      </c>
      <c r="C129" s="187" t="str">
        <f t="shared" si="8"/>
        <v>F712421254102/RU10</v>
      </c>
      <c r="D129" s="185" t="s">
        <v>867</v>
      </c>
      <c r="E129" s="186">
        <v>48650</v>
      </c>
    </row>
    <row r="130" spans="1:5" x14ac:dyDescent="0.2">
      <c r="A130" s="83" t="s">
        <v>99</v>
      </c>
      <c r="B130" s="83" t="s">
        <v>263</v>
      </c>
      <c r="C130" s="187" t="str">
        <f t="shared" si="8"/>
        <v>F714411254102/RU12</v>
      </c>
      <c r="D130" s="185" t="s">
        <v>867</v>
      </c>
      <c r="E130" s="186">
        <v>51190</v>
      </c>
    </row>
    <row r="131" spans="1:5" x14ac:dyDescent="0.2">
      <c r="A131" s="83" t="s">
        <v>2</v>
      </c>
      <c r="B131" s="83" t="s">
        <v>282</v>
      </c>
      <c r="C131" s="187" t="str">
        <f t="shared" si="8"/>
        <v>F712531404351/RU10</v>
      </c>
      <c r="D131" s="185" t="s">
        <v>868</v>
      </c>
      <c r="E131" s="186">
        <v>32340</v>
      </c>
    </row>
    <row r="132" spans="1:5" x14ac:dyDescent="0.2">
      <c r="A132" s="83" t="s">
        <v>2</v>
      </c>
      <c r="B132" s="83" t="s">
        <v>284</v>
      </c>
      <c r="C132" s="187" t="str">
        <f t="shared" si="8"/>
        <v>F712421404161/RU10</v>
      </c>
      <c r="D132" s="185" t="s">
        <v>959</v>
      </c>
      <c r="E132" s="186">
        <v>44870</v>
      </c>
    </row>
    <row r="133" spans="1:5" x14ac:dyDescent="0.2">
      <c r="A133" s="83" t="s">
        <v>2</v>
      </c>
      <c r="B133" s="83" t="s">
        <v>287</v>
      </c>
      <c r="C133" s="187" t="str">
        <f t="shared" si="8"/>
        <v>F712531404361/RU10</v>
      </c>
      <c r="D133" s="185" t="s">
        <v>866</v>
      </c>
      <c r="E133" s="186">
        <v>32270</v>
      </c>
    </row>
    <row r="134" spans="1:5" x14ac:dyDescent="0.2">
      <c r="A134" s="83" t="s">
        <v>2</v>
      </c>
      <c r="B134" s="83" t="s">
        <v>286</v>
      </c>
      <c r="C134" s="187" t="str">
        <f t="shared" si="8"/>
        <v>F712421404151/RU10</v>
      </c>
      <c r="D134" s="185" t="s">
        <v>930</v>
      </c>
      <c r="E134" s="186">
        <v>35290</v>
      </c>
    </row>
    <row r="135" spans="1:5" x14ac:dyDescent="0.2">
      <c r="A135" s="83" t="s">
        <v>2</v>
      </c>
      <c r="B135" s="83" t="s">
        <v>555</v>
      </c>
      <c r="C135" s="187" t="str">
        <f t="shared" si="8"/>
        <v>F712531404261/RU10</v>
      </c>
      <c r="D135" s="185" t="s">
        <v>960</v>
      </c>
      <c r="E135" s="186">
        <v>34160</v>
      </c>
    </row>
    <row r="136" spans="1:5" x14ac:dyDescent="0.2">
      <c r="A136" s="83" t="s">
        <v>2</v>
      </c>
      <c r="B136" s="83" t="s">
        <v>313</v>
      </c>
      <c r="C136" s="187" t="str">
        <f t="shared" si="8"/>
        <v>F712421104161/RU10</v>
      </c>
      <c r="D136" s="185" t="s">
        <v>959</v>
      </c>
      <c r="E136" s="186">
        <v>45790</v>
      </c>
    </row>
    <row r="137" spans="1:5" x14ac:dyDescent="0.2">
      <c r="A137" s="83" t="s">
        <v>99</v>
      </c>
      <c r="B137" s="83" t="s">
        <v>39</v>
      </c>
      <c r="C137" s="187" t="str">
        <f t="shared" si="8"/>
        <v>F714411254161/RU12</v>
      </c>
      <c r="D137" s="185" t="s">
        <v>959</v>
      </c>
      <c r="E137" s="186">
        <v>44790</v>
      </c>
    </row>
    <row r="138" spans="1:5" x14ac:dyDescent="0.2">
      <c r="A138" s="83" t="s">
        <v>99</v>
      </c>
      <c r="B138" s="83" t="s">
        <v>616</v>
      </c>
      <c r="C138" s="187" t="str">
        <f t="shared" si="8"/>
        <v>F714531254351/RU12</v>
      </c>
      <c r="D138" s="185" t="s">
        <v>868</v>
      </c>
      <c r="E138" s="186">
        <v>32620</v>
      </c>
    </row>
    <row r="139" spans="1:5" x14ac:dyDescent="0.2">
      <c r="A139" s="83" t="s">
        <v>2</v>
      </c>
      <c r="B139" s="83" t="s">
        <v>921</v>
      </c>
      <c r="C139" s="187" t="str">
        <f t="shared" si="8"/>
        <v>F712421404181/RU10</v>
      </c>
      <c r="D139" s="185" t="s">
        <v>922</v>
      </c>
      <c r="E139" s="186">
        <v>31180</v>
      </c>
    </row>
    <row r="140" spans="1:5" x14ac:dyDescent="0.2">
      <c r="A140" s="83" t="s">
        <v>626</v>
      </c>
      <c r="B140" s="83" t="s">
        <v>332</v>
      </c>
      <c r="C140" s="187" t="str">
        <f t="shared" si="8"/>
        <v>F712421254161/RU18</v>
      </c>
      <c r="D140" s="185" t="s">
        <v>959</v>
      </c>
      <c r="E140" s="186">
        <v>46290</v>
      </c>
    </row>
    <row r="141" spans="1:5" x14ac:dyDescent="0.2">
      <c r="A141" s="83" t="s">
        <v>99</v>
      </c>
      <c r="B141" s="83" t="s">
        <v>973</v>
      </c>
      <c r="C141" s="187" t="str">
        <f t="shared" si="8"/>
        <v>F714521254552/RU12</v>
      </c>
      <c r="D141" s="185" t="s">
        <v>961</v>
      </c>
      <c r="E141" s="186">
        <v>34290</v>
      </c>
    </row>
    <row r="142" spans="1:5" x14ac:dyDescent="0.2">
      <c r="A142" s="83" t="s">
        <v>626</v>
      </c>
      <c r="B142" s="83" t="s">
        <v>26</v>
      </c>
      <c r="C142" s="187" t="str">
        <f t="shared" si="8"/>
        <v>F712511254552/RU18</v>
      </c>
      <c r="D142" s="185" t="s">
        <v>323</v>
      </c>
      <c r="E142" s="186">
        <v>37190</v>
      </c>
    </row>
    <row r="143" spans="1:5" x14ac:dyDescent="0.2">
      <c r="A143" s="83" t="s">
        <v>626</v>
      </c>
      <c r="B143" s="83" t="s">
        <v>555</v>
      </c>
      <c r="C143" s="187" t="str">
        <f t="shared" si="8"/>
        <v>F712531404261/RU18</v>
      </c>
      <c r="D143" s="185" t="s">
        <v>960</v>
      </c>
      <c r="E143" s="186">
        <v>35260</v>
      </c>
    </row>
    <row r="144" spans="1:5" x14ac:dyDescent="0.2">
      <c r="A144" s="83" t="s">
        <v>626</v>
      </c>
      <c r="B144" s="83" t="s">
        <v>287</v>
      </c>
      <c r="C144" s="187" t="str">
        <f t="shared" si="8"/>
        <v>F712531404361/RU18</v>
      </c>
      <c r="D144" s="185" t="s">
        <v>866</v>
      </c>
      <c r="E144" s="186">
        <v>33370</v>
      </c>
    </row>
    <row r="145" spans="1:6" x14ac:dyDescent="0.2">
      <c r="A145" s="83" t="s">
        <v>2</v>
      </c>
      <c r="B145" s="83" t="s">
        <v>810</v>
      </c>
      <c r="C145" s="187" t="str">
        <f t="shared" ref="C145" si="9">CONCATENATE(B145,"/",A145)</f>
        <v>F712421104102/RU10</v>
      </c>
      <c r="D145" s="185" t="s">
        <v>867</v>
      </c>
      <c r="E145" s="186">
        <v>49250</v>
      </c>
      <c r="F145" s="30"/>
    </row>
    <row r="146" spans="1:6" x14ac:dyDescent="0.2">
      <c r="A146" s="83" t="s">
        <v>626</v>
      </c>
      <c r="B146" s="83" t="s">
        <v>699</v>
      </c>
      <c r="C146" s="187" t="str">
        <f t="shared" si="8"/>
        <v>F712421254102/RU18</v>
      </c>
      <c r="D146" s="185" t="s">
        <v>867</v>
      </c>
      <c r="E146" s="186">
        <v>49750</v>
      </c>
    </row>
    <row r="147" spans="1:6" x14ac:dyDescent="0.2">
      <c r="A147" s="83" t="s">
        <v>2</v>
      </c>
      <c r="B147" s="83" t="s">
        <v>871</v>
      </c>
      <c r="C147" s="187" t="str">
        <f t="shared" si="8"/>
        <v>F712301404767/RU10</v>
      </c>
      <c r="D147" s="185" t="s">
        <v>937</v>
      </c>
      <c r="E147" s="186">
        <v>67340</v>
      </c>
    </row>
    <row r="148" spans="1:6" x14ac:dyDescent="0.2">
      <c r="A148" s="206" t="s">
        <v>223</v>
      </c>
      <c r="B148" s="206" t="s">
        <v>594</v>
      </c>
      <c r="C148" s="206"/>
      <c r="D148" s="207" t="s">
        <v>832</v>
      </c>
      <c r="E148" s="208"/>
    </row>
    <row r="149" spans="1:6" x14ac:dyDescent="0.2">
      <c r="A149" s="83" t="s">
        <v>2</v>
      </c>
      <c r="B149" s="83" t="s">
        <v>66</v>
      </c>
      <c r="C149" s="187" t="str">
        <f t="shared" ref="C149:C164" si="10">CONCATENATE(B149,"/",A149)</f>
        <v>F712301257329/RU10</v>
      </c>
      <c r="D149" s="185" t="s">
        <v>963</v>
      </c>
      <c r="E149" s="186">
        <v>45780.399999999994</v>
      </c>
    </row>
    <row r="150" spans="1:6" x14ac:dyDescent="0.2">
      <c r="A150" s="83" t="s">
        <v>626</v>
      </c>
      <c r="B150" s="83" t="s">
        <v>66</v>
      </c>
      <c r="C150" s="187" t="str">
        <f t="shared" si="10"/>
        <v>F712301257329/RU18</v>
      </c>
      <c r="D150" s="185" t="s">
        <v>963</v>
      </c>
      <c r="E150" s="186">
        <v>46279.899999999994</v>
      </c>
    </row>
    <row r="151" spans="1:6" x14ac:dyDescent="0.2">
      <c r="A151" s="83" t="s">
        <v>99</v>
      </c>
      <c r="B151" s="83" t="s">
        <v>66</v>
      </c>
      <c r="C151" s="187" t="str">
        <f t="shared" si="10"/>
        <v>F712301257329/RU12</v>
      </c>
      <c r="D151" s="185" t="s">
        <v>963</v>
      </c>
      <c r="E151" s="186">
        <v>46279.899999999994</v>
      </c>
    </row>
    <row r="152" spans="1:6" x14ac:dyDescent="0.2">
      <c r="A152" s="83" t="s">
        <v>99</v>
      </c>
      <c r="B152" s="83" t="s">
        <v>619</v>
      </c>
      <c r="C152" s="187" t="str">
        <f t="shared" si="10"/>
        <v>F714451407109/RU12</v>
      </c>
      <c r="D152" s="185" t="s">
        <v>869</v>
      </c>
      <c r="E152" s="186">
        <v>32530</v>
      </c>
    </row>
    <row r="153" spans="1:6" x14ac:dyDescent="0.2">
      <c r="A153" s="83" t="s">
        <v>2</v>
      </c>
      <c r="B153" s="83" t="s">
        <v>620</v>
      </c>
      <c r="C153" s="187" t="str">
        <f t="shared" si="10"/>
        <v>F712451407109/RU10</v>
      </c>
      <c r="D153" s="185" t="s">
        <v>869</v>
      </c>
      <c r="E153" s="186">
        <v>35960</v>
      </c>
    </row>
    <row r="154" spans="1:6" x14ac:dyDescent="0.2">
      <c r="A154" s="83" t="s">
        <v>2</v>
      </c>
      <c r="B154" s="83" t="s">
        <v>65</v>
      </c>
      <c r="C154" s="187" t="str">
        <f t="shared" si="10"/>
        <v>F712301257129/RU10</v>
      </c>
      <c r="D154" s="185" t="s">
        <v>964</v>
      </c>
      <c r="E154" s="186">
        <v>71800</v>
      </c>
    </row>
    <row r="155" spans="1:6" x14ac:dyDescent="0.2">
      <c r="A155" s="83" t="s">
        <v>626</v>
      </c>
      <c r="B155" s="83" t="s">
        <v>65</v>
      </c>
      <c r="C155" s="187" t="str">
        <f t="shared" si="10"/>
        <v>F712301257129/RU18</v>
      </c>
      <c r="D155" s="185" t="s">
        <v>964</v>
      </c>
      <c r="E155" s="186">
        <v>72300</v>
      </c>
    </row>
    <row r="156" spans="1:6" x14ac:dyDescent="0.2">
      <c r="A156" s="83" t="s">
        <v>2</v>
      </c>
      <c r="B156" s="83" t="s">
        <v>140</v>
      </c>
      <c r="C156" s="187" t="str">
        <f t="shared" si="10"/>
        <v>F712301257489/RU10</v>
      </c>
      <c r="D156" s="185" t="s">
        <v>965</v>
      </c>
      <c r="E156" s="186">
        <v>47750.149999999994</v>
      </c>
    </row>
    <row r="157" spans="1:6" x14ac:dyDescent="0.2">
      <c r="A157" s="83" t="s">
        <v>2</v>
      </c>
      <c r="B157" s="83" t="s">
        <v>79</v>
      </c>
      <c r="C157" s="187" t="str">
        <f t="shared" si="10"/>
        <v>F712451257109/RU10</v>
      </c>
      <c r="D157" s="185" t="s">
        <v>869</v>
      </c>
      <c r="E157" s="186">
        <v>36280</v>
      </c>
    </row>
    <row r="158" spans="1:6" x14ac:dyDescent="0.2">
      <c r="A158" s="83" t="s">
        <v>99</v>
      </c>
      <c r="B158" s="83" t="s">
        <v>237</v>
      </c>
      <c r="C158" s="187" t="str">
        <f t="shared" si="10"/>
        <v>F714551407369/RU12</v>
      </c>
      <c r="D158" s="185" t="s">
        <v>870</v>
      </c>
      <c r="E158" s="186">
        <v>22880</v>
      </c>
    </row>
    <row r="159" spans="1:6" x14ac:dyDescent="0.2">
      <c r="A159" s="83" t="s">
        <v>99</v>
      </c>
      <c r="B159" s="83" t="s">
        <v>181</v>
      </c>
      <c r="C159" s="187" t="str">
        <f t="shared" si="10"/>
        <v>F714551407450/RU12</v>
      </c>
      <c r="D159" s="185" t="s">
        <v>966</v>
      </c>
      <c r="E159" s="186">
        <v>25430</v>
      </c>
    </row>
    <row r="160" spans="1:6" x14ac:dyDescent="0.2">
      <c r="A160" s="83" t="s">
        <v>99</v>
      </c>
      <c r="B160" s="83" t="s">
        <v>140</v>
      </c>
      <c r="C160" s="187" t="str">
        <f t="shared" si="10"/>
        <v>F712301257489/RU12</v>
      </c>
      <c r="D160" s="185" t="s">
        <v>965</v>
      </c>
      <c r="E160" s="186">
        <v>48249.649999999994</v>
      </c>
    </row>
    <row r="161" spans="1:5" x14ac:dyDescent="0.2">
      <c r="A161" s="83" t="s">
        <v>626</v>
      </c>
      <c r="B161" s="83" t="s">
        <v>140</v>
      </c>
      <c r="C161" s="187" t="str">
        <f t="shared" si="10"/>
        <v>F712301257489/RU18</v>
      </c>
      <c r="D161" s="185" t="s">
        <v>965</v>
      </c>
      <c r="E161" s="186">
        <v>48249.649999999994</v>
      </c>
    </row>
    <row r="162" spans="1:5" x14ac:dyDescent="0.2">
      <c r="A162" s="83" t="s">
        <v>99</v>
      </c>
      <c r="B162" s="83" t="s">
        <v>65</v>
      </c>
      <c r="C162" s="187" t="str">
        <f t="shared" si="10"/>
        <v>F712301257129/RU12</v>
      </c>
      <c r="D162" s="185" t="s">
        <v>964</v>
      </c>
      <c r="E162" s="186">
        <v>72300</v>
      </c>
    </row>
    <row r="163" spans="1:5" x14ac:dyDescent="0.2">
      <c r="A163" s="83" t="s">
        <v>626</v>
      </c>
      <c r="B163" s="198" t="s">
        <v>181</v>
      </c>
      <c r="C163" s="187" t="str">
        <f t="shared" si="10"/>
        <v>F714551407450/RU18</v>
      </c>
      <c r="D163" s="185" t="s">
        <v>966</v>
      </c>
      <c r="E163" s="186">
        <v>25930</v>
      </c>
    </row>
    <row r="164" spans="1:5" x14ac:dyDescent="0.2">
      <c r="A164" s="83" t="s">
        <v>626</v>
      </c>
      <c r="B164" s="83" t="s">
        <v>620</v>
      </c>
      <c r="C164" s="187" t="str">
        <f t="shared" si="10"/>
        <v>F712451407109/RU18</v>
      </c>
      <c r="D164" s="185" t="s">
        <v>869</v>
      </c>
      <c r="E164" s="186">
        <v>37060</v>
      </c>
    </row>
    <row r="165" spans="1:5" x14ac:dyDescent="0.2">
      <c r="A165" s="206" t="s">
        <v>223</v>
      </c>
      <c r="B165" s="206" t="s">
        <v>594</v>
      </c>
      <c r="C165" s="206"/>
      <c r="D165" s="207" t="s">
        <v>833</v>
      </c>
      <c r="E165" s="208"/>
    </row>
    <row r="166" spans="1:5" x14ac:dyDescent="0.2">
      <c r="A166" s="83" t="s">
        <v>626</v>
      </c>
      <c r="B166" s="83" t="s">
        <v>627</v>
      </c>
      <c r="C166" s="187" t="str">
        <f t="shared" ref="C166:C171" si="11">CONCATENATE(B166,"/",A166)</f>
        <v>F714431256169/RU18</v>
      </c>
      <c r="D166" s="185" t="s">
        <v>967</v>
      </c>
      <c r="E166" s="186">
        <v>29190</v>
      </c>
    </row>
    <row r="167" spans="1:5" x14ac:dyDescent="0.2">
      <c r="A167" s="83" t="s">
        <v>626</v>
      </c>
      <c r="B167" s="83" t="s">
        <v>628</v>
      </c>
      <c r="C167" s="187" t="str">
        <f t="shared" si="11"/>
        <v>F714531256469/RU18</v>
      </c>
      <c r="D167" s="185" t="s">
        <v>968</v>
      </c>
      <c r="E167" s="186">
        <v>25220</v>
      </c>
    </row>
    <row r="168" spans="1:5" x14ac:dyDescent="0.2">
      <c r="A168" s="83" t="s">
        <v>99</v>
      </c>
      <c r="B168" s="83" t="s">
        <v>627</v>
      </c>
      <c r="C168" s="187" t="str">
        <f t="shared" si="11"/>
        <v>F714431256169/RU12</v>
      </c>
      <c r="D168" s="185" t="s">
        <v>967</v>
      </c>
      <c r="E168" s="186">
        <v>28690</v>
      </c>
    </row>
    <row r="169" spans="1:5" x14ac:dyDescent="0.2">
      <c r="A169" s="83" t="s">
        <v>99</v>
      </c>
      <c r="B169" s="83" t="s">
        <v>628</v>
      </c>
      <c r="C169" s="187" t="str">
        <f t="shared" si="11"/>
        <v>F714531256469/RU12</v>
      </c>
      <c r="D169" s="185" t="s">
        <v>968</v>
      </c>
      <c r="E169" s="186">
        <v>24720</v>
      </c>
    </row>
    <row r="170" spans="1:5" x14ac:dyDescent="0.2">
      <c r="A170" s="83" t="s">
        <v>2</v>
      </c>
      <c r="B170" s="83" t="s">
        <v>628</v>
      </c>
      <c r="C170" s="187" t="str">
        <f t="shared" si="11"/>
        <v>F714531256469/RU10</v>
      </c>
      <c r="D170" s="185" t="s">
        <v>968</v>
      </c>
      <c r="E170" s="186">
        <v>25220</v>
      </c>
    </row>
    <row r="171" spans="1:5" x14ac:dyDescent="0.2">
      <c r="A171" s="83" t="s">
        <v>2</v>
      </c>
      <c r="B171" s="83" t="s">
        <v>627</v>
      </c>
      <c r="C171" s="187" t="str">
        <f t="shared" si="11"/>
        <v>F714431256169/RU10</v>
      </c>
      <c r="D171" s="185" t="s">
        <v>967</v>
      </c>
      <c r="E171" s="186">
        <v>29190</v>
      </c>
    </row>
    <row r="172" spans="1:5" x14ac:dyDescent="0.2">
      <c r="A172" s="206" t="s">
        <v>223</v>
      </c>
      <c r="B172" s="206" t="s">
        <v>594</v>
      </c>
      <c r="C172" s="206"/>
      <c r="D172" s="207" t="s">
        <v>834</v>
      </c>
      <c r="E172" s="208"/>
    </row>
    <row r="173" spans="1:5" x14ac:dyDescent="0.2">
      <c r="A173" s="83" t="s">
        <v>2</v>
      </c>
      <c r="B173" s="83" t="s">
        <v>713</v>
      </c>
      <c r="C173" s="187" t="str">
        <f t="shared" ref="C173:C190" si="12">CONCATENATE(B173,"/",A173)</f>
        <v>F712541259217/RU10</v>
      </c>
      <c r="D173" s="185" t="s">
        <v>944</v>
      </c>
      <c r="E173" s="186">
        <v>27190</v>
      </c>
    </row>
    <row r="174" spans="1:5" x14ac:dyDescent="0.2">
      <c r="A174" s="83" t="s">
        <v>99</v>
      </c>
      <c r="B174" s="83" t="s">
        <v>714</v>
      </c>
      <c r="C174" s="187" t="str">
        <f t="shared" si="12"/>
        <v>F714541259217/RU12</v>
      </c>
      <c r="D174" s="185" t="s">
        <v>944</v>
      </c>
      <c r="E174" s="186">
        <v>25790</v>
      </c>
    </row>
    <row r="175" spans="1:5" x14ac:dyDescent="0.2">
      <c r="A175" s="83" t="s">
        <v>626</v>
      </c>
      <c r="B175" s="83" t="s">
        <v>713</v>
      </c>
      <c r="C175" s="187" t="str">
        <f t="shared" si="12"/>
        <v>F712541259217/RU18</v>
      </c>
      <c r="D175" s="185" t="s">
        <v>944</v>
      </c>
      <c r="E175" s="186">
        <v>28290</v>
      </c>
    </row>
    <row r="176" spans="1:5" x14ac:dyDescent="0.2">
      <c r="A176" s="83" t="s">
        <v>2</v>
      </c>
      <c r="B176" s="83" t="s">
        <v>819</v>
      </c>
      <c r="C176" s="187" t="str">
        <f t="shared" si="12"/>
        <v>F712541109206/RU10</v>
      </c>
      <c r="D176" s="185" t="s">
        <v>822</v>
      </c>
      <c r="E176" s="186">
        <v>31510</v>
      </c>
    </row>
    <row r="177" spans="1:5" x14ac:dyDescent="0.2">
      <c r="A177" s="83" t="s">
        <v>626</v>
      </c>
      <c r="B177" s="83" t="s">
        <v>819</v>
      </c>
      <c r="C177" s="187" t="str">
        <f t="shared" si="12"/>
        <v>F712541109206/RU18</v>
      </c>
      <c r="D177" s="185" t="s">
        <v>822</v>
      </c>
      <c r="E177" s="186">
        <v>32610</v>
      </c>
    </row>
    <row r="178" spans="1:5" x14ac:dyDescent="0.2">
      <c r="A178" s="83" t="s">
        <v>99</v>
      </c>
      <c r="B178" s="83" t="s">
        <v>819</v>
      </c>
      <c r="C178" s="187" t="str">
        <f t="shared" si="12"/>
        <v>F712541109206/RU12</v>
      </c>
      <c r="D178" s="185" t="s">
        <v>822</v>
      </c>
      <c r="E178" s="186">
        <v>30440</v>
      </c>
    </row>
    <row r="179" spans="1:5" x14ac:dyDescent="0.2">
      <c r="A179" s="83" t="s">
        <v>99</v>
      </c>
      <c r="B179" s="83" t="s">
        <v>621</v>
      </c>
      <c r="C179" s="187" t="str">
        <f t="shared" si="12"/>
        <v>F714541259206/RU12</v>
      </c>
      <c r="D179" s="185" t="s">
        <v>822</v>
      </c>
      <c r="E179" s="186">
        <v>29840</v>
      </c>
    </row>
    <row r="180" spans="1:5" x14ac:dyDescent="0.2">
      <c r="A180" s="83" t="s">
        <v>2</v>
      </c>
      <c r="B180" s="83" t="s">
        <v>820</v>
      </c>
      <c r="C180" s="187" t="str">
        <f t="shared" si="12"/>
        <v>F712541409206/RU10</v>
      </c>
      <c r="D180" s="185" t="s">
        <v>822</v>
      </c>
      <c r="E180" s="186">
        <v>30590</v>
      </c>
    </row>
    <row r="181" spans="1:5" x14ac:dyDescent="0.2">
      <c r="A181" s="83" t="s">
        <v>2</v>
      </c>
      <c r="B181" s="83" t="s">
        <v>821</v>
      </c>
      <c r="C181" s="187" t="str">
        <f t="shared" si="12"/>
        <v>F712541259206/RU10</v>
      </c>
      <c r="D181" s="185" t="s">
        <v>822</v>
      </c>
      <c r="E181" s="186">
        <v>30910</v>
      </c>
    </row>
    <row r="182" spans="1:5" x14ac:dyDescent="0.2">
      <c r="A182" s="83" t="s">
        <v>99</v>
      </c>
      <c r="B182" s="2" t="s">
        <v>851</v>
      </c>
      <c r="C182" s="187" t="str">
        <f t="shared" si="12"/>
        <v>F714541259226/RU12</v>
      </c>
      <c r="D182" s="185" t="s">
        <v>876</v>
      </c>
      <c r="E182" s="186">
        <v>28770</v>
      </c>
    </row>
    <row r="183" spans="1:5" x14ac:dyDescent="0.2">
      <c r="A183" s="83" t="s">
        <v>99</v>
      </c>
      <c r="B183" s="2" t="s">
        <v>852</v>
      </c>
      <c r="C183" s="187" t="str">
        <f t="shared" si="12"/>
        <v>F714541259426/RU12</v>
      </c>
      <c r="D183" s="185" t="s">
        <v>846</v>
      </c>
      <c r="E183" s="186">
        <v>29100</v>
      </c>
    </row>
    <row r="184" spans="1:5" x14ac:dyDescent="0.2">
      <c r="A184" s="83" t="s">
        <v>2</v>
      </c>
      <c r="B184" s="2" t="s">
        <v>837</v>
      </c>
      <c r="C184" s="187" t="str">
        <f t="shared" si="12"/>
        <v>F712541109426/RU10</v>
      </c>
      <c r="D184" s="185" t="s">
        <v>846</v>
      </c>
      <c r="E184" s="186">
        <v>30780</v>
      </c>
    </row>
    <row r="185" spans="1:5" x14ac:dyDescent="0.2">
      <c r="A185" s="83" t="s">
        <v>2</v>
      </c>
      <c r="B185" s="2" t="s">
        <v>838</v>
      </c>
      <c r="C185" s="187" t="str">
        <f t="shared" si="12"/>
        <v>F712541409426/RU10</v>
      </c>
      <c r="D185" s="185" t="s">
        <v>846</v>
      </c>
      <c r="E185" s="186">
        <v>29860</v>
      </c>
    </row>
    <row r="186" spans="1:5" x14ac:dyDescent="0.2">
      <c r="A186" s="83" t="s">
        <v>2</v>
      </c>
      <c r="B186" s="2" t="s">
        <v>839</v>
      </c>
      <c r="C186" s="187" t="str">
        <f t="shared" si="12"/>
        <v>F712541109226/RU10</v>
      </c>
      <c r="D186" s="185" t="s">
        <v>876</v>
      </c>
      <c r="E186" s="186">
        <v>30720</v>
      </c>
    </row>
    <row r="187" spans="1:5" x14ac:dyDescent="0.2">
      <c r="A187" s="83" t="s">
        <v>2</v>
      </c>
      <c r="B187" s="2" t="s">
        <v>840</v>
      </c>
      <c r="C187" s="187" t="str">
        <f t="shared" si="12"/>
        <v>F712541409226/RU10</v>
      </c>
      <c r="D187" s="185" t="s">
        <v>876</v>
      </c>
      <c r="E187" s="186">
        <v>29800</v>
      </c>
    </row>
    <row r="188" spans="1:5" x14ac:dyDescent="0.2">
      <c r="A188" s="83" t="s">
        <v>626</v>
      </c>
      <c r="B188" s="83" t="s">
        <v>821</v>
      </c>
      <c r="C188" s="187" t="str">
        <f t="shared" si="12"/>
        <v>F712541259206/RU18</v>
      </c>
      <c r="D188" s="185" t="s">
        <v>822</v>
      </c>
      <c r="E188" s="186">
        <v>32010</v>
      </c>
    </row>
    <row r="189" spans="1:5" x14ac:dyDescent="0.2">
      <c r="A189" s="206" t="s">
        <v>223</v>
      </c>
      <c r="B189" s="206" t="s">
        <v>594</v>
      </c>
      <c r="C189" s="206"/>
      <c r="D189" s="207" t="s">
        <v>946</v>
      </c>
      <c r="E189" s="208"/>
    </row>
    <row r="190" spans="1:5" x14ac:dyDescent="0.2">
      <c r="A190" s="83" t="s">
        <v>2</v>
      </c>
      <c r="B190" s="83" t="s">
        <v>945</v>
      </c>
      <c r="C190" s="187" t="str">
        <f t="shared" si="12"/>
        <v>F714541250104/RU10</v>
      </c>
      <c r="D190" s="185" t="s">
        <v>970</v>
      </c>
      <c r="E190" s="186">
        <v>44870</v>
      </c>
    </row>
  </sheetData>
  <autoFilter ref="A1:E190" xr:uid="{C9523AE9-956C-49B6-B412-1EA4D2D6FFBC}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2D1B-6142-44EF-9762-C5DD620F4E9C}">
  <dimension ref="A1:E192"/>
  <sheetViews>
    <sheetView workbookViewId="0">
      <selection activeCell="D12" sqref="D12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39.6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44531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622</v>
      </c>
      <c r="C4" s="187" t="str">
        <f t="shared" ref="C4:C72" si="0">CONCATENATE(B4,"/",A4)</f>
        <v>F712301251369/RU10</v>
      </c>
      <c r="D4" s="185" t="s">
        <v>979</v>
      </c>
      <c r="E4" s="186">
        <v>63590</v>
      </c>
    </row>
    <row r="5" spans="1:5" x14ac:dyDescent="0.2">
      <c r="A5" s="83" t="s">
        <v>2</v>
      </c>
      <c r="B5" s="83" t="s">
        <v>802</v>
      </c>
      <c r="C5" s="187" t="str">
        <f t="shared" si="0"/>
        <v>F712431251129/RU10</v>
      </c>
      <c r="D5" s="185" t="s">
        <v>853</v>
      </c>
      <c r="E5" s="186">
        <v>46840</v>
      </c>
    </row>
    <row r="6" spans="1:5" x14ac:dyDescent="0.2">
      <c r="A6" s="83" t="s">
        <v>99</v>
      </c>
      <c r="B6" s="83" t="s">
        <v>802</v>
      </c>
      <c r="C6" s="187" t="str">
        <f t="shared" si="0"/>
        <v>F712431251129/RU12</v>
      </c>
      <c r="D6" s="185" t="s">
        <v>853</v>
      </c>
      <c r="E6" s="186">
        <v>47370</v>
      </c>
    </row>
    <row r="7" spans="1:5" x14ac:dyDescent="0.2">
      <c r="A7" s="83" t="s">
        <v>2</v>
      </c>
      <c r="B7" s="83" t="s">
        <v>58</v>
      </c>
      <c r="C7" s="187" t="str">
        <f t="shared" si="0"/>
        <v>F712301251189/RU10</v>
      </c>
      <c r="D7" s="185" t="s">
        <v>948</v>
      </c>
      <c r="E7" s="186">
        <v>88579.5</v>
      </c>
    </row>
    <row r="8" spans="1:5" x14ac:dyDescent="0.2">
      <c r="A8" s="83" t="s">
        <v>2</v>
      </c>
      <c r="B8" s="83" t="s">
        <v>59</v>
      </c>
      <c r="C8" s="187" t="str">
        <f t="shared" si="0"/>
        <v>F712301251285/RU10</v>
      </c>
      <c r="D8" s="185" t="s">
        <v>949</v>
      </c>
      <c r="E8" s="186">
        <v>76770</v>
      </c>
    </row>
    <row r="9" spans="1:5" x14ac:dyDescent="0.2">
      <c r="A9" s="83" t="s">
        <v>2</v>
      </c>
      <c r="B9" s="83" t="s">
        <v>16</v>
      </c>
      <c r="C9" s="187" t="str">
        <f t="shared" si="0"/>
        <v>F712421251056/RU10</v>
      </c>
      <c r="D9" s="185" t="s">
        <v>855</v>
      </c>
      <c r="E9" s="186">
        <v>63950</v>
      </c>
    </row>
    <row r="10" spans="1:5" x14ac:dyDescent="0.2">
      <c r="A10" s="83" t="s">
        <v>626</v>
      </c>
      <c r="B10" s="83" t="s">
        <v>58</v>
      </c>
      <c r="C10" s="187" t="str">
        <f t="shared" si="0"/>
        <v>F712301251189/RU18</v>
      </c>
      <c r="D10" s="185" t="s">
        <v>948</v>
      </c>
      <c r="E10" s="186">
        <v>89079.5</v>
      </c>
    </row>
    <row r="11" spans="1:5" x14ac:dyDescent="0.2">
      <c r="A11" s="83" t="s">
        <v>626</v>
      </c>
      <c r="B11" s="83" t="s">
        <v>59</v>
      </c>
      <c r="C11" s="187" t="str">
        <f t="shared" si="0"/>
        <v>F712301251285/RU18</v>
      </c>
      <c r="D11" s="185" t="s">
        <v>949</v>
      </c>
      <c r="E11" s="186">
        <v>77270.2</v>
      </c>
    </row>
    <row r="12" spans="1:5" x14ac:dyDescent="0.2">
      <c r="A12" s="83" t="s">
        <v>99</v>
      </c>
      <c r="B12" s="83" t="s">
        <v>58</v>
      </c>
      <c r="C12" s="187" t="str">
        <f t="shared" si="0"/>
        <v>F712301251189/RU12</v>
      </c>
      <c r="D12" s="185" t="s">
        <v>948</v>
      </c>
      <c r="E12" s="186">
        <v>89079.5</v>
      </c>
    </row>
    <row r="13" spans="1:5" x14ac:dyDescent="0.2">
      <c r="A13" s="83" t="s">
        <v>99</v>
      </c>
      <c r="B13" s="83" t="s">
        <v>59</v>
      </c>
      <c r="C13" s="187" t="str">
        <f t="shared" si="0"/>
        <v>F712301251285/RU12</v>
      </c>
      <c r="D13" s="185" t="s">
        <v>949</v>
      </c>
      <c r="E13" s="186">
        <v>77270.2</v>
      </c>
    </row>
    <row r="14" spans="1:5" x14ac:dyDescent="0.2">
      <c r="A14" s="83" t="s">
        <v>2</v>
      </c>
      <c r="B14" s="83" t="s">
        <v>142</v>
      </c>
      <c r="C14" s="187" t="str">
        <f t="shared" si="0"/>
        <v>F712301251485/RU10</v>
      </c>
      <c r="D14" s="185" t="s">
        <v>943</v>
      </c>
      <c r="E14" s="186">
        <v>79810</v>
      </c>
    </row>
    <row r="15" spans="1:5" x14ac:dyDescent="0.2">
      <c r="A15" s="83" t="s">
        <v>626</v>
      </c>
      <c r="B15" s="83" t="s">
        <v>16</v>
      </c>
      <c r="C15" s="187" t="str">
        <f t="shared" si="0"/>
        <v>F712421251056/RU18</v>
      </c>
      <c r="D15" s="185" t="s">
        <v>855</v>
      </c>
      <c r="E15" s="186">
        <v>65050</v>
      </c>
    </row>
    <row r="16" spans="1:5" x14ac:dyDescent="0.2">
      <c r="A16" s="83" t="s">
        <v>626</v>
      </c>
      <c r="B16" s="83" t="s">
        <v>802</v>
      </c>
      <c r="C16" s="187" t="str">
        <f t="shared" si="0"/>
        <v>F712431251129/RU18</v>
      </c>
      <c r="D16" s="185" t="s">
        <v>853</v>
      </c>
      <c r="E16" s="186">
        <v>47940</v>
      </c>
    </row>
    <row r="17" spans="1:5" x14ac:dyDescent="0.2">
      <c r="A17" s="83" t="s">
        <v>626</v>
      </c>
      <c r="B17" s="83" t="s">
        <v>142</v>
      </c>
      <c r="C17" s="187" t="str">
        <f t="shared" si="0"/>
        <v>F712301251485/RU18</v>
      </c>
      <c r="D17" s="185" t="s">
        <v>943</v>
      </c>
      <c r="E17" s="186">
        <v>80310</v>
      </c>
    </row>
    <row r="18" spans="1:5" x14ac:dyDescent="0.2">
      <c r="A18" s="83" t="s">
        <v>2</v>
      </c>
      <c r="B18" s="83" t="s">
        <v>641</v>
      </c>
      <c r="C18" s="187" t="str">
        <f t="shared" si="0"/>
        <v>F712201251365/RU10</v>
      </c>
      <c r="D18" s="185" t="s">
        <v>950</v>
      </c>
      <c r="E18" s="186">
        <v>76580</v>
      </c>
    </row>
    <row r="19" spans="1:5" x14ac:dyDescent="0.2">
      <c r="A19" s="83" t="s">
        <v>2</v>
      </c>
      <c r="B19" s="83" t="s">
        <v>640</v>
      </c>
      <c r="C19" s="187" t="str">
        <f t="shared" si="0"/>
        <v>F712301251295/RU10</v>
      </c>
      <c r="D19" s="185" t="s">
        <v>947</v>
      </c>
      <c r="E19" s="186">
        <v>77910</v>
      </c>
    </row>
    <row r="20" spans="1:5" x14ac:dyDescent="0.2">
      <c r="A20" s="83" t="s">
        <v>2</v>
      </c>
      <c r="B20" s="83" t="s">
        <v>191</v>
      </c>
      <c r="C20" s="187" t="str">
        <f t="shared" si="0"/>
        <v>F712421251092/RU10</v>
      </c>
      <c r="D20" s="185" t="s">
        <v>974</v>
      </c>
      <c r="E20" s="186">
        <v>66250</v>
      </c>
    </row>
    <row r="21" spans="1:5" x14ac:dyDescent="0.2">
      <c r="A21" s="83" t="s">
        <v>99</v>
      </c>
      <c r="B21" s="83" t="s">
        <v>16</v>
      </c>
      <c r="C21" s="187" t="str">
        <f t="shared" si="0"/>
        <v>F712421251056/RU12</v>
      </c>
      <c r="D21" s="185" t="s">
        <v>855</v>
      </c>
      <c r="E21" s="186">
        <v>64130</v>
      </c>
    </row>
    <row r="22" spans="1:5" x14ac:dyDescent="0.2">
      <c r="A22" s="83" t="s">
        <v>99</v>
      </c>
      <c r="B22" s="83" t="s">
        <v>800</v>
      </c>
      <c r="C22" s="187" t="str">
        <f t="shared" si="0"/>
        <v>F714421251056/RU12</v>
      </c>
      <c r="D22" s="185" t="s">
        <v>855</v>
      </c>
      <c r="E22" s="186">
        <v>64130</v>
      </c>
    </row>
    <row r="23" spans="1:5" x14ac:dyDescent="0.2">
      <c r="A23" s="83" t="s">
        <v>2</v>
      </c>
      <c r="B23" s="83" t="s">
        <v>639</v>
      </c>
      <c r="C23" s="187" t="str">
        <f t="shared" si="0"/>
        <v>F712301251187/RU10</v>
      </c>
      <c r="D23" s="185" t="s">
        <v>971</v>
      </c>
      <c r="E23" s="186">
        <v>121580</v>
      </c>
    </row>
    <row r="24" spans="1:5" x14ac:dyDescent="0.2">
      <c r="A24" s="83" t="s">
        <v>99</v>
      </c>
      <c r="B24" s="83" t="s">
        <v>801</v>
      </c>
      <c r="C24" s="187" t="str">
        <f t="shared" si="0"/>
        <v>F714431251129/RU12</v>
      </c>
      <c r="D24" s="185" t="s">
        <v>853</v>
      </c>
      <c r="E24" s="186">
        <v>47370</v>
      </c>
    </row>
    <row r="25" spans="1:5" x14ac:dyDescent="0.2">
      <c r="A25" s="206" t="s">
        <v>223</v>
      </c>
      <c r="B25" s="206" t="s">
        <v>594</v>
      </c>
      <c r="C25" s="209"/>
      <c r="D25" s="207" t="s">
        <v>829</v>
      </c>
      <c r="E25" s="208"/>
    </row>
    <row r="26" spans="1:5" x14ac:dyDescent="0.2">
      <c r="A26" s="83" t="s">
        <v>2</v>
      </c>
      <c r="B26" s="83" t="s">
        <v>60</v>
      </c>
      <c r="C26" s="187" t="str">
        <f t="shared" si="0"/>
        <v>F712301252525/RU10</v>
      </c>
      <c r="D26" s="185" t="s">
        <v>952</v>
      </c>
      <c r="E26" s="186">
        <v>78410</v>
      </c>
    </row>
    <row r="27" spans="1:5" x14ac:dyDescent="0.2">
      <c r="A27" s="83" t="s">
        <v>2</v>
      </c>
      <c r="B27" s="83" t="s">
        <v>61</v>
      </c>
      <c r="C27" s="187" t="str">
        <f t="shared" si="0"/>
        <v>F712301252632/RU10</v>
      </c>
      <c r="D27" s="185" t="s">
        <v>953</v>
      </c>
      <c r="E27" s="186">
        <v>47060</v>
      </c>
    </row>
    <row r="28" spans="1:5" x14ac:dyDescent="0.2">
      <c r="A28" s="83" t="s">
        <v>626</v>
      </c>
      <c r="B28" s="83" t="s">
        <v>60</v>
      </c>
      <c r="C28" s="187" t="str">
        <f t="shared" si="0"/>
        <v>F712301252525/RU18</v>
      </c>
      <c r="D28" s="185" t="s">
        <v>952</v>
      </c>
      <c r="E28" s="186">
        <v>78910</v>
      </c>
    </row>
    <row r="29" spans="1:5" x14ac:dyDescent="0.2">
      <c r="A29" s="83" t="s">
        <v>99</v>
      </c>
      <c r="B29" s="83" t="s">
        <v>60</v>
      </c>
      <c r="C29" s="187" t="str">
        <f t="shared" si="0"/>
        <v>F712301252525/RU12</v>
      </c>
      <c r="D29" s="185" t="s">
        <v>952</v>
      </c>
      <c r="E29" s="186">
        <v>78910</v>
      </c>
    </row>
    <row r="30" spans="1:5" x14ac:dyDescent="0.2">
      <c r="A30" s="83" t="s">
        <v>626</v>
      </c>
      <c r="B30" s="83" t="s">
        <v>61</v>
      </c>
      <c r="C30" s="187" t="str">
        <f t="shared" si="0"/>
        <v>F712301252632/RU18</v>
      </c>
      <c r="D30" s="185" t="s">
        <v>953</v>
      </c>
      <c r="E30" s="186">
        <v>47560</v>
      </c>
    </row>
    <row r="31" spans="1:5" x14ac:dyDescent="0.2">
      <c r="A31" s="83" t="s">
        <v>2</v>
      </c>
      <c r="B31" s="83" t="s">
        <v>559</v>
      </c>
      <c r="C31" s="187" t="str">
        <f t="shared" si="0"/>
        <v>F712301102632/RU10</v>
      </c>
      <c r="D31" s="185" t="s">
        <v>953</v>
      </c>
      <c r="E31" s="186">
        <v>47660</v>
      </c>
    </row>
    <row r="32" spans="1:5" x14ac:dyDescent="0.2">
      <c r="A32" s="83" t="s">
        <v>99</v>
      </c>
      <c r="B32" s="83" t="s">
        <v>559</v>
      </c>
      <c r="C32" s="187" t="str">
        <f t="shared" si="0"/>
        <v>F712301102632/RU12</v>
      </c>
      <c r="D32" s="185" t="s">
        <v>953</v>
      </c>
      <c r="E32" s="186">
        <v>48160</v>
      </c>
    </row>
    <row r="33" spans="1:5" x14ac:dyDescent="0.2">
      <c r="A33" s="83" t="s">
        <v>626</v>
      </c>
      <c r="B33" s="83" t="s">
        <v>559</v>
      </c>
      <c r="C33" s="187" t="str">
        <f t="shared" si="0"/>
        <v>F712301102632/RU18</v>
      </c>
      <c r="D33" s="185" t="s">
        <v>953</v>
      </c>
      <c r="E33" s="186">
        <v>48160</v>
      </c>
    </row>
    <row r="34" spans="1:5" x14ac:dyDescent="0.2">
      <c r="A34" s="83" t="s">
        <v>99</v>
      </c>
      <c r="B34" s="83" t="s">
        <v>61</v>
      </c>
      <c r="C34" s="187" t="str">
        <f t="shared" si="0"/>
        <v>F712301252632/RU12</v>
      </c>
      <c r="D34" s="185" t="s">
        <v>953</v>
      </c>
      <c r="E34" s="186">
        <v>47560</v>
      </c>
    </row>
    <row r="35" spans="1:5" x14ac:dyDescent="0.2">
      <c r="A35" s="83" t="s">
        <v>2</v>
      </c>
      <c r="B35" s="83" t="s">
        <v>742</v>
      </c>
      <c r="C35" s="187" t="str">
        <f t="shared" si="0"/>
        <v>F712531252455/RU10</v>
      </c>
      <c r="D35" s="185" t="s">
        <v>794</v>
      </c>
      <c r="E35" s="186">
        <v>27560</v>
      </c>
    </row>
    <row r="36" spans="1:5" x14ac:dyDescent="0.2">
      <c r="A36" s="83" t="s">
        <v>2</v>
      </c>
      <c r="B36" s="83" t="s">
        <v>743</v>
      </c>
      <c r="C36" s="187" t="str">
        <f t="shared" si="0"/>
        <v>F712531252654/RU10</v>
      </c>
      <c r="D36" s="185" t="s">
        <v>795</v>
      </c>
      <c r="E36" s="186">
        <v>26400</v>
      </c>
    </row>
    <row r="37" spans="1:5" x14ac:dyDescent="0.2">
      <c r="A37" s="83" t="s">
        <v>99</v>
      </c>
      <c r="B37" s="83" t="s">
        <v>797</v>
      </c>
      <c r="C37" s="187" t="str">
        <f t="shared" si="0"/>
        <v>F714421252154/RU12</v>
      </c>
      <c r="D37" s="185" t="s">
        <v>858</v>
      </c>
      <c r="E37" s="186">
        <v>36470</v>
      </c>
    </row>
    <row r="38" spans="1:5" x14ac:dyDescent="0.2">
      <c r="A38" s="83" t="s">
        <v>626</v>
      </c>
      <c r="B38" s="83" t="s">
        <v>742</v>
      </c>
      <c r="C38" s="187" t="str">
        <f t="shared" si="0"/>
        <v>F712531252455/RU18</v>
      </c>
      <c r="D38" s="185" t="s">
        <v>794</v>
      </c>
      <c r="E38" s="186">
        <v>28660</v>
      </c>
    </row>
    <row r="39" spans="1:5" x14ac:dyDescent="0.2">
      <c r="A39" s="83" t="s">
        <v>99</v>
      </c>
      <c r="B39" s="83" t="s">
        <v>798</v>
      </c>
      <c r="C39" s="187" t="str">
        <f t="shared" si="0"/>
        <v>F714531252455/RU12</v>
      </c>
      <c r="D39" s="185" t="s">
        <v>954</v>
      </c>
      <c r="E39" s="186">
        <v>28550</v>
      </c>
    </row>
    <row r="40" spans="1:5" x14ac:dyDescent="0.2">
      <c r="A40" s="83" t="s">
        <v>99</v>
      </c>
      <c r="B40" s="83" t="s">
        <v>799</v>
      </c>
      <c r="C40" s="187" t="str">
        <f t="shared" si="0"/>
        <v>F714531252654/RU12</v>
      </c>
      <c r="D40" s="185" t="s">
        <v>955</v>
      </c>
      <c r="E40" s="186">
        <v>25440</v>
      </c>
    </row>
    <row r="41" spans="1:5" x14ac:dyDescent="0.2">
      <c r="A41" s="83" t="s">
        <v>2</v>
      </c>
      <c r="B41" s="83" t="s">
        <v>741</v>
      </c>
      <c r="C41" s="187" t="str">
        <f t="shared" si="0"/>
        <v>F712421252154/RU10</v>
      </c>
      <c r="D41" s="185" t="s">
        <v>858</v>
      </c>
      <c r="E41" s="186">
        <v>35400</v>
      </c>
    </row>
    <row r="42" spans="1:5" x14ac:dyDescent="0.2">
      <c r="A42" s="83" t="s">
        <v>626</v>
      </c>
      <c r="B42" s="83" t="s">
        <v>741</v>
      </c>
      <c r="C42" s="187" t="str">
        <f t="shared" si="0"/>
        <v>F712421252154/RU18</v>
      </c>
      <c r="D42" s="185" t="s">
        <v>858</v>
      </c>
      <c r="E42" s="186">
        <v>36500</v>
      </c>
    </row>
    <row r="43" spans="1:5" x14ac:dyDescent="0.2">
      <c r="A43" s="83" t="s">
        <v>626</v>
      </c>
      <c r="B43" s="83" t="s">
        <v>743</v>
      </c>
      <c r="C43" s="187" t="str">
        <f t="shared" si="0"/>
        <v>F712531252654/RU18</v>
      </c>
      <c r="D43" s="185" t="s">
        <v>795</v>
      </c>
      <c r="E43" s="186">
        <v>27500</v>
      </c>
    </row>
    <row r="44" spans="1:5" x14ac:dyDescent="0.2">
      <c r="A44" s="83" t="s">
        <v>2</v>
      </c>
      <c r="B44" s="83" t="s">
        <v>896</v>
      </c>
      <c r="C44" s="187" t="str">
        <f t="shared" si="0"/>
        <v>F712421252119/RU10</v>
      </c>
      <c r="D44" s="185" t="s">
        <v>975</v>
      </c>
      <c r="E44" s="186">
        <v>40030</v>
      </c>
    </row>
    <row r="45" spans="1:5" x14ac:dyDescent="0.2">
      <c r="A45" s="83" t="s">
        <v>2</v>
      </c>
      <c r="B45" s="83" t="s">
        <v>877</v>
      </c>
      <c r="C45" s="187" t="str">
        <f t="shared" si="0"/>
        <v>F712421402119/RU10</v>
      </c>
      <c r="D45" s="185" t="s">
        <v>975</v>
      </c>
      <c r="E45" s="186">
        <v>39710</v>
      </c>
    </row>
    <row r="46" spans="1:5" x14ac:dyDescent="0.2">
      <c r="A46" s="83" t="s">
        <v>2</v>
      </c>
      <c r="B46" s="83" t="s">
        <v>878</v>
      </c>
      <c r="C46" s="187" t="str">
        <f t="shared" si="0"/>
        <v>F712531402419/RU10</v>
      </c>
      <c r="D46" s="185" t="s">
        <v>976</v>
      </c>
      <c r="E46" s="186">
        <v>31100</v>
      </c>
    </row>
    <row r="47" spans="1:5" x14ac:dyDescent="0.2">
      <c r="A47" s="83" t="s">
        <v>2</v>
      </c>
      <c r="B47" s="83" t="s">
        <v>879</v>
      </c>
      <c r="C47" s="187" t="str">
        <f t="shared" si="0"/>
        <v>F712531402619/RU10</v>
      </c>
      <c r="D47" s="185" t="s">
        <v>981</v>
      </c>
      <c r="E47" s="186">
        <v>28470</v>
      </c>
    </row>
    <row r="48" spans="1:5" x14ac:dyDescent="0.2">
      <c r="A48" s="83" t="s">
        <v>626</v>
      </c>
      <c r="B48" s="83" t="s">
        <v>896</v>
      </c>
      <c r="C48" s="187" t="str">
        <f t="shared" si="0"/>
        <v>F712421252119/RU18</v>
      </c>
      <c r="D48" s="185" t="s">
        <v>975</v>
      </c>
      <c r="E48" s="186">
        <v>41130</v>
      </c>
    </row>
    <row r="49" spans="1:5" x14ac:dyDescent="0.2">
      <c r="A49" s="83" t="s">
        <v>99</v>
      </c>
      <c r="B49" s="83" t="s">
        <v>880</v>
      </c>
      <c r="C49" s="187" t="str">
        <f t="shared" si="0"/>
        <v>F714421252119/RU12</v>
      </c>
      <c r="D49" s="185" t="s">
        <v>975</v>
      </c>
      <c r="E49" s="186">
        <v>38680</v>
      </c>
    </row>
    <row r="50" spans="1:5" x14ac:dyDescent="0.2">
      <c r="A50" s="83" t="s">
        <v>626</v>
      </c>
      <c r="B50" s="83" t="s">
        <v>878</v>
      </c>
      <c r="C50" s="187" t="str">
        <f t="shared" si="0"/>
        <v>F712531402419/RU18</v>
      </c>
      <c r="D50" s="185" t="s">
        <v>976</v>
      </c>
      <c r="E50" s="186">
        <v>32200</v>
      </c>
    </row>
    <row r="51" spans="1:5" x14ac:dyDescent="0.2">
      <c r="A51" s="83" t="s">
        <v>99</v>
      </c>
      <c r="B51" s="83" t="s">
        <v>881</v>
      </c>
      <c r="C51" s="187" t="str">
        <f t="shared" si="0"/>
        <v>F714531252419/RU12</v>
      </c>
      <c r="D51" s="185" t="s">
        <v>976</v>
      </c>
      <c r="E51" s="186">
        <v>31860</v>
      </c>
    </row>
    <row r="52" spans="1:5" x14ac:dyDescent="0.2">
      <c r="A52" s="83" t="s">
        <v>626</v>
      </c>
      <c r="B52" s="83" t="s">
        <v>881</v>
      </c>
      <c r="C52" s="187" t="str">
        <f t="shared" si="0"/>
        <v>F714531252419/RU18</v>
      </c>
      <c r="D52" s="185" t="s">
        <v>976</v>
      </c>
      <c r="E52" s="186">
        <v>32520</v>
      </c>
    </row>
    <row r="53" spans="1:5" x14ac:dyDescent="0.2">
      <c r="A53" s="83" t="s">
        <v>99</v>
      </c>
      <c r="B53" s="83" t="s">
        <v>903</v>
      </c>
      <c r="C53" s="187" t="str">
        <f t="shared" si="0"/>
        <v>F714531402619/RU12</v>
      </c>
      <c r="D53" s="185" t="s">
        <v>981</v>
      </c>
      <c r="E53" s="186">
        <v>27990</v>
      </c>
    </row>
    <row r="54" spans="1:5" x14ac:dyDescent="0.2">
      <c r="A54" s="83" t="s">
        <v>99</v>
      </c>
      <c r="B54" s="83" t="s">
        <v>882</v>
      </c>
      <c r="C54" s="187" t="str">
        <f t="shared" si="0"/>
        <v>F714531252619/RU12</v>
      </c>
      <c r="D54" s="185" t="s">
        <v>981</v>
      </c>
      <c r="E54" s="186">
        <v>28310</v>
      </c>
    </row>
    <row r="55" spans="1:5" x14ac:dyDescent="0.2">
      <c r="A55" s="83" t="s">
        <v>626</v>
      </c>
      <c r="B55" s="83" t="s">
        <v>903</v>
      </c>
      <c r="C55" s="187" t="str">
        <f t="shared" si="0"/>
        <v>F714531402619/RU18</v>
      </c>
      <c r="D55" s="185" t="s">
        <v>981</v>
      </c>
      <c r="E55" s="186">
        <v>29570</v>
      </c>
    </row>
    <row r="56" spans="1:5" x14ac:dyDescent="0.2">
      <c r="A56" s="83" t="s">
        <v>2</v>
      </c>
      <c r="B56" s="83" t="s">
        <v>902</v>
      </c>
      <c r="C56" s="187" t="str">
        <f t="shared" ref="C56" si="1">CONCATENATE(B56,"/",A56)</f>
        <v>F712531252619/RU10</v>
      </c>
      <c r="D56" s="185" t="s">
        <v>981</v>
      </c>
      <c r="E56" s="186">
        <v>28790</v>
      </c>
    </row>
    <row r="57" spans="1:5" x14ac:dyDescent="0.2">
      <c r="A57" s="83" t="s">
        <v>2</v>
      </c>
      <c r="B57" s="83" t="s">
        <v>901</v>
      </c>
      <c r="C57" s="187" t="str">
        <f t="shared" si="0"/>
        <v>F712531102619/RU10</v>
      </c>
      <c r="D57" s="185" t="s">
        <v>981</v>
      </c>
      <c r="E57" s="186">
        <v>29390</v>
      </c>
    </row>
    <row r="58" spans="1:5" x14ac:dyDescent="0.2">
      <c r="A58" s="83" t="s">
        <v>626</v>
      </c>
      <c r="B58" s="83" t="s">
        <v>882</v>
      </c>
      <c r="C58" s="187" t="str">
        <f t="shared" si="0"/>
        <v>F714531252619/RU18</v>
      </c>
      <c r="D58" s="185" t="s">
        <v>981</v>
      </c>
      <c r="E58" s="186">
        <v>29890</v>
      </c>
    </row>
    <row r="59" spans="1:5" x14ac:dyDescent="0.2">
      <c r="A59" s="83" t="s">
        <v>626</v>
      </c>
      <c r="B59" s="83" t="s">
        <v>901</v>
      </c>
      <c r="C59" s="187" t="str">
        <f t="shared" si="0"/>
        <v>F712531102619/RU18</v>
      </c>
      <c r="D59" s="185" t="s">
        <v>981</v>
      </c>
      <c r="E59" s="186">
        <v>30490</v>
      </c>
    </row>
    <row r="60" spans="1:5" x14ac:dyDescent="0.2">
      <c r="A60" s="83" t="s">
        <v>2</v>
      </c>
      <c r="B60" s="83" t="s">
        <v>633</v>
      </c>
      <c r="C60" s="187" t="str">
        <f t="shared" si="0"/>
        <v>F712201402507/RU10</v>
      </c>
      <c r="D60" s="185" t="s">
        <v>803</v>
      </c>
      <c r="E60" s="186">
        <v>80280</v>
      </c>
    </row>
    <row r="61" spans="1:5" x14ac:dyDescent="0.2">
      <c r="A61" s="83" t="s">
        <v>626</v>
      </c>
      <c r="B61" s="83" t="s">
        <v>895</v>
      </c>
      <c r="C61" s="187" t="str">
        <f t="shared" ref="C61" si="2">CONCATENATE(B61,"/",A61)</f>
        <v>F712421102119/RU18</v>
      </c>
      <c r="D61" s="185" t="s">
        <v>975</v>
      </c>
      <c r="E61" s="186">
        <v>41730</v>
      </c>
    </row>
    <row r="62" spans="1:5" x14ac:dyDescent="0.2">
      <c r="A62" s="83" t="s">
        <v>99</v>
      </c>
      <c r="B62" s="83" t="s">
        <v>895</v>
      </c>
      <c r="C62" s="187" t="str">
        <f t="shared" si="0"/>
        <v>F712421102119/RU12</v>
      </c>
      <c r="D62" s="185" t="s">
        <v>975</v>
      </c>
      <c r="E62" s="186">
        <v>39280</v>
      </c>
    </row>
    <row r="63" spans="1:5" x14ac:dyDescent="0.2">
      <c r="A63" s="83" t="s">
        <v>99</v>
      </c>
      <c r="B63" s="83" t="s">
        <v>901</v>
      </c>
      <c r="C63" s="187" t="str">
        <f t="shared" si="0"/>
        <v>F712531102619/RU12</v>
      </c>
      <c r="D63" s="185" t="s">
        <v>981</v>
      </c>
      <c r="E63" s="186">
        <v>28910</v>
      </c>
    </row>
    <row r="64" spans="1:5" x14ac:dyDescent="0.2">
      <c r="A64" s="206" t="s">
        <v>223</v>
      </c>
      <c r="B64" s="206" t="s">
        <v>594</v>
      </c>
      <c r="C64" s="206"/>
      <c r="D64" s="207" t="s">
        <v>830</v>
      </c>
      <c r="E64" s="208"/>
    </row>
    <row r="65" spans="1:5" x14ac:dyDescent="0.2">
      <c r="A65" s="83" t="s">
        <v>2</v>
      </c>
      <c r="B65" s="83" t="s">
        <v>643</v>
      </c>
      <c r="C65" s="187" t="str">
        <f t="shared" si="0"/>
        <v>F712421253166/RU10</v>
      </c>
      <c r="D65" s="185" t="s">
        <v>859</v>
      </c>
      <c r="E65" s="186">
        <v>42550</v>
      </c>
    </row>
    <row r="66" spans="1:5" x14ac:dyDescent="0.2">
      <c r="A66" s="83" t="s">
        <v>99</v>
      </c>
      <c r="B66" s="83" t="s">
        <v>659</v>
      </c>
      <c r="C66" s="187" t="str">
        <f t="shared" si="0"/>
        <v>F714421253166/RU12</v>
      </c>
      <c r="D66" s="185" t="s">
        <v>859</v>
      </c>
      <c r="E66" s="186">
        <v>42410</v>
      </c>
    </row>
    <row r="67" spans="1:5" x14ac:dyDescent="0.2">
      <c r="A67" s="83" t="s">
        <v>2</v>
      </c>
      <c r="B67" s="83" t="s">
        <v>644</v>
      </c>
      <c r="C67" s="187" t="str">
        <f t="shared" si="0"/>
        <v>F712531253366/RU10</v>
      </c>
      <c r="D67" s="185" t="s">
        <v>864</v>
      </c>
      <c r="E67" s="186">
        <v>35040</v>
      </c>
    </row>
    <row r="68" spans="1:5" x14ac:dyDescent="0.2">
      <c r="A68" s="83" t="s">
        <v>2</v>
      </c>
      <c r="B68" s="83" t="s">
        <v>646</v>
      </c>
      <c r="C68" s="187" t="str">
        <f t="shared" si="0"/>
        <v>F712421253178/RU10</v>
      </c>
      <c r="D68" s="185" t="s">
        <v>860</v>
      </c>
      <c r="E68" s="186">
        <v>39100</v>
      </c>
    </row>
    <row r="69" spans="1:5" x14ac:dyDescent="0.2">
      <c r="A69" s="83" t="s">
        <v>2</v>
      </c>
      <c r="B69" s="83" t="s">
        <v>648</v>
      </c>
      <c r="C69" s="187" t="str">
        <f t="shared" si="0"/>
        <v>F712531253398/RU10</v>
      </c>
      <c r="D69" s="185" t="s">
        <v>862</v>
      </c>
      <c r="E69" s="186">
        <v>31430</v>
      </c>
    </row>
    <row r="70" spans="1:5" x14ac:dyDescent="0.2">
      <c r="A70" s="83" t="s">
        <v>2</v>
      </c>
      <c r="B70" s="83" t="s">
        <v>649</v>
      </c>
      <c r="C70" s="187" t="str">
        <f t="shared" si="0"/>
        <v>F712531403366/RU10</v>
      </c>
      <c r="D70" s="185" t="s">
        <v>864</v>
      </c>
      <c r="E70" s="186">
        <v>34720</v>
      </c>
    </row>
    <row r="71" spans="1:5" x14ac:dyDescent="0.2">
      <c r="A71" s="83" t="s">
        <v>2</v>
      </c>
      <c r="B71" s="83" t="s">
        <v>650</v>
      </c>
      <c r="C71" s="187" t="str">
        <f t="shared" si="0"/>
        <v>F712421403166/RU10</v>
      </c>
      <c r="D71" s="185" t="s">
        <v>859</v>
      </c>
      <c r="E71" s="186">
        <v>42230</v>
      </c>
    </row>
    <row r="72" spans="1:5" x14ac:dyDescent="0.2">
      <c r="A72" s="83" t="s">
        <v>2</v>
      </c>
      <c r="B72" s="83" t="s">
        <v>652</v>
      </c>
      <c r="C72" s="187" t="str">
        <f t="shared" si="0"/>
        <v>F712421403130/RU10</v>
      </c>
      <c r="D72" s="185" t="s">
        <v>875</v>
      </c>
      <c r="E72" s="186">
        <v>37900</v>
      </c>
    </row>
    <row r="73" spans="1:5" x14ac:dyDescent="0.2">
      <c r="A73" s="83" t="s">
        <v>2</v>
      </c>
      <c r="B73" s="83" t="s">
        <v>653</v>
      </c>
      <c r="C73" s="187" t="str">
        <f t="shared" ref="C73:C117" si="3">CONCATENATE(B73,"/",A73)</f>
        <v>F712531403230/RU10</v>
      </c>
      <c r="D73" s="185" t="s">
        <v>916</v>
      </c>
      <c r="E73" s="186">
        <v>34990</v>
      </c>
    </row>
    <row r="74" spans="1:5" x14ac:dyDescent="0.2">
      <c r="A74" s="83" t="s">
        <v>2</v>
      </c>
      <c r="B74" s="83" t="s">
        <v>655</v>
      </c>
      <c r="C74" s="187" t="str">
        <f t="shared" si="3"/>
        <v>F712531403340/RU10</v>
      </c>
      <c r="D74" s="185" t="s">
        <v>918</v>
      </c>
      <c r="E74" s="186">
        <v>31420</v>
      </c>
    </row>
    <row r="75" spans="1:5" x14ac:dyDescent="0.2">
      <c r="A75" s="83" t="s">
        <v>99</v>
      </c>
      <c r="B75" s="83" t="s">
        <v>656</v>
      </c>
      <c r="C75" s="187" t="str">
        <f t="shared" si="3"/>
        <v>F714421253178/RU12</v>
      </c>
      <c r="D75" s="185" t="s">
        <v>860</v>
      </c>
      <c r="E75" s="186">
        <v>38820</v>
      </c>
    </row>
    <row r="76" spans="1:5" x14ac:dyDescent="0.2">
      <c r="A76" s="83" t="s">
        <v>99</v>
      </c>
      <c r="B76" s="83" t="s">
        <v>657</v>
      </c>
      <c r="C76" s="187" t="str">
        <f t="shared" si="3"/>
        <v>F714521253278/RU12</v>
      </c>
      <c r="D76" s="185" t="s">
        <v>861</v>
      </c>
      <c r="E76" s="186">
        <v>33380</v>
      </c>
    </row>
    <row r="77" spans="1:5" x14ac:dyDescent="0.2">
      <c r="A77" s="83" t="s">
        <v>99</v>
      </c>
      <c r="B77" s="83" t="s">
        <v>658</v>
      </c>
      <c r="C77" s="187" t="str">
        <f t="shared" si="3"/>
        <v>F714531253398/RU12</v>
      </c>
      <c r="D77" s="185" t="s">
        <v>862</v>
      </c>
      <c r="E77" s="186">
        <v>31130</v>
      </c>
    </row>
    <row r="78" spans="1:5" x14ac:dyDescent="0.2">
      <c r="A78" s="83" t="s">
        <v>99</v>
      </c>
      <c r="B78" s="83" t="s">
        <v>660</v>
      </c>
      <c r="C78" s="187" t="str">
        <f t="shared" si="3"/>
        <v>F714521253266/RU12</v>
      </c>
      <c r="D78" s="185" t="s">
        <v>863</v>
      </c>
      <c r="E78" s="186">
        <v>36820</v>
      </c>
    </row>
    <row r="79" spans="1:5" x14ac:dyDescent="0.2">
      <c r="A79" s="83" t="s">
        <v>99</v>
      </c>
      <c r="B79" s="83" t="s">
        <v>661</v>
      </c>
      <c r="C79" s="187" t="str">
        <f t="shared" si="3"/>
        <v>F714531253366/RU12</v>
      </c>
      <c r="D79" s="185" t="s">
        <v>864</v>
      </c>
      <c r="E79" s="186">
        <v>34180</v>
      </c>
    </row>
    <row r="80" spans="1:5" x14ac:dyDescent="0.2">
      <c r="A80" s="83" t="s">
        <v>2</v>
      </c>
      <c r="B80" s="198" t="s">
        <v>662</v>
      </c>
      <c r="C80" s="187" t="str">
        <f t="shared" si="3"/>
        <v>F712421103166/RU10</v>
      </c>
      <c r="D80" s="185" t="s">
        <v>859</v>
      </c>
      <c r="E80" s="186">
        <v>43150</v>
      </c>
    </row>
    <row r="81" spans="1:5" x14ac:dyDescent="0.2">
      <c r="A81" s="83" t="s">
        <v>99</v>
      </c>
      <c r="B81" s="198" t="s">
        <v>662</v>
      </c>
      <c r="C81" s="187" t="str">
        <f t="shared" si="3"/>
        <v>F712421103166/RU12</v>
      </c>
      <c r="D81" s="185" t="s">
        <v>859</v>
      </c>
      <c r="E81" s="186">
        <v>43010</v>
      </c>
    </row>
    <row r="82" spans="1:5" x14ac:dyDescent="0.2">
      <c r="A82" s="83" t="s">
        <v>626</v>
      </c>
      <c r="B82" s="198" t="s">
        <v>326</v>
      </c>
      <c r="C82" s="187" t="str">
        <f t="shared" si="3"/>
        <v>F712301253285/RU18</v>
      </c>
      <c r="D82" s="185" t="s">
        <v>748</v>
      </c>
      <c r="E82" s="186">
        <v>75820</v>
      </c>
    </row>
    <row r="83" spans="1:5" x14ac:dyDescent="0.2">
      <c r="A83" s="198" t="s">
        <v>2</v>
      </c>
      <c r="B83" s="198" t="s">
        <v>326</v>
      </c>
      <c r="C83" s="187" t="str">
        <f t="shared" si="3"/>
        <v>F712301253285/RU10</v>
      </c>
      <c r="D83" s="185" t="s">
        <v>748</v>
      </c>
      <c r="E83" s="186">
        <v>75320</v>
      </c>
    </row>
    <row r="84" spans="1:5" x14ac:dyDescent="0.2">
      <c r="A84" s="83" t="s">
        <v>99</v>
      </c>
      <c r="B84" s="198" t="s">
        <v>326</v>
      </c>
      <c r="C84" s="187" t="str">
        <f t="shared" si="3"/>
        <v>F712301253285/RU12</v>
      </c>
      <c r="D84" s="185" t="s">
        <v>748</v>
      </c>
      <c r="E84" s="186">
        <v>75820</v>
      </c>
    </row>
    <row r="85" spans="1:5" x14ac:dyDescent="0.2">
      <c r="A85" s="198" t="s">
        <v>2</v>
      </c>
      <c r="B85" s="198" t="s">
        <v>562</v>
      </c>
      <c r="C85" s="187" t="str">
        <f t="shared" si="3"/>
        <v>F712301103285/RU10</v>
      </c>
      <c r="D85" s="185" t="s">
        <v>748</v>
      </c>
      <c r="E85" s="186">
        <v>75920</v>
      </c>
    </row>
    <row r="86" spans="1:5" x14ac:dyDescent="0.2">
      <c r="A86" s="198" t="s">
        <v>99</v>
      </c>
      <c r="B86" s="198" t="s">
        <v>562</v>
      </c>
      <c r="C86" s="187" t="str">
        <f t="shared" si="3"/>
        <v>F712301103285/RU12</v>
      </c>
      <c r="D86" s="185" t="s">
        <v>748</v>
      </c>
      <c r="E86" s="186">
        <v>76420</v>
      </c>
    </row>
    <row r="87" spans="1:5" x14ac:dyDescent="0.2">
      <c r="A87" s="83" t="s">
        <v>2</v>
      </c>
      <c r="B87" s="83" t="s">
        <v>694</v>
      </c>
      <c r="C87" s="187" t="str">
        <f t="shared" si="3"/>
        <v>F712531253266/RU10</v>
      </c>
      <c r="D87" s="185" t="s">
        <v>863</v>
      </c>
      <c r="E87" s="186">
        <v>36850</v>
      </c>
    </row>
    <row r="88" spans="1:5" x14ac:dyDescent="0.2">
      <c r="A88" s="83" t="s">
        <v>2</v>
      </c>
      <c r="B88" s="83" t="s">
        <v>695</v>
      </c>
      <c r="C88" s="187" t="str">
        <f t="shared" si="3"/>
        <v>F712531253278/RU10</v>
      </c>
      <c r="D88" s="185" t="s">
        <v>861</v>
      </c>
      <c r="E88" s="186">
        <v>33750</v>
      </c>
    </row>
    <row r="89" spans="1:5" x14ac:dyDescent="0.2">
      <c r="A89" s="198" t="s">
        <v>2</v>
      </c>
      <c r="B89" s="198" t="s">
        <v>696</v>
      </c>
      <c r="C89" s="187" t="str">
        <f t="shared" si="3"/>
        <v>F712531403266/RU10</v>
      </c>
      <c r="D89" s="185" t="s">
        <v>863</v>
      </c>
      <c r="E89" s="186">
        <v>36530</v>
      </c>
    </row>
    <row r="90" spans="1:5" x14ac:dyDescent="0.2">
      <c r="A90" s="198" t="s">
        <v>626</v>
      </c>
      <c r="B90" s="198" t="s">
        <v>662</v>
      </c>
      <c r="C90" s="187" t="str">
        <f t="shared" si="3"/>
        <v>F712421103166/RU18</v>
      </c>
      <c r="D90" s="185" t="s">
        <v>859</v>
      </c>
      <c r="E90" s="186">
        <v>44250</v>
      </c>
    </row>
    <row r="91" spans="1:5" x14ac:dyDescent="0.2">
      <c r="A91" s="198" t="s">
        <v>2</v>
      </c>
      <c r="B91" s="198" t="s">
        <v>811</v>
      </c>
      <c r="C91" s="187" t="str">
        <f t="shared" si="3"/>
        <v>F712301403301/RU10</v>
      </c>
      <c r="D91" s="185" t="s">
        <v>957</v>
      </c>
      <c r="E91" s="186">
        <v>70460</v>
      </c>
    </row>
    <row r="92" spans="1:5" x14ac:dyDescent="0.2">
      <c r="A92" s="198" t="s">
        <v>626</v>
      </c>
      <c r="B92" s="198" t="s">
        <v>811</v>
      </c>
      <c r="C92" s="187" t="str">
        <f t="shared" si="3"/>
        <v>F712301403301/RU18</v>
      </c>
      <c r="D92" s="185" t="s">
        <v>957</v>
      </c>
      <c r="E92" s="186">
        <v>70960</v>
      </c>
    </row>
    <row r="93" spans="1:5" x14ac:dyDescent="0.2">
      <c r="A93" s="198" t="s">
        <v>2</v>
      </c>
      <c r="B93" s="198" t="s">
        <v>812</v>
      </c>
      <c r="C93" s="187" t="str">
        <f t="shared" si="3"/>
        <v>F712301403117/RU10</v>
      </c>
      <c r="D93" s="185" t="s">
        <v>958</v>
      </c>
      <c r="E93" s="186">
        <v>87720</v>
      </c>
    </row>
    <row r="94" spans="1:5" x14ac:dyDescent="0.2">
      <c r="A94" s="198" t="s">
        <v>626</v>
      </c>
      <c r="B94" s="198" t="s">
        <v>812</v>
      </c>
      <c r="C94" s="187" t="str">
        <f t="shared" si="3"/>
        <v>F712301403117/RU18</v>
      </c>
      <c r="D94" s="185" t="s">
        <v>958</v>
      </c>
      <c r="E94" s="186">
        <v>88220</v>
      </c>
    </row>
    <row r="95" spans="1:5" x14ac:dyDescent="0.2">
      <c r="A95" s="83" t="s">
        <v>99</v>
      </c>
      <c r="B95" s="83" t="s">
        <v>604</v>
      </c>
      <c r="C95" s="187" t="str">
        <f t="shared" si="3"/>
        <v>F712201403279/RU12</v>
      </c>
      <c r="D95" s="185" t="s">
        <v>750</v>
      </c>
      <c r="E95" s="186">
        <v>107720</v>
      </c>
    </row>
    <row r="96" spans="1:5" x14ac:dyDescent="0.2">
      <c r="A96" s="83" t="s">
        <v>99</v>
      </c>
      <c r="B96" s="198" t="s">
        <v>872</v>
      </c>
      <c r="C96" s="187" t="str">
        <f t="shared" si="3"/>
        <v>F714421253065/RU12</v>
      </c>
      <c r="D96" s="185" t="s">
        <v>874</v>
      </c>
      <c r="E96" s="186">
        <v>46550</v>
      </c>
    </row>
    <row r="97" spans="1:5" x14ac:dyDescent="0.2">
      <c r="A97" s="83" t="s">
        <v>626</v>
      </c>
      <c r="B97" s="83" t="s">
        <v>562</v>
      </c>
      <c r="C97" s="187" t="str">
        <f t="shared" si="3"/>
        <v>F712301103285/RU18</v>
      </c>
      <c r="D97" s="185" t="s">
        <v>748</v>
      </c>
      <c r="E97" s="186">
        <v>76420</v>
      </c>
    </row>
    <row r="98" spans="1:5" x14ac:dyDescent="0.2">
      <c r="A98" s="83" t="s">
        <v>626</v>
      </c>
      <c r="B98" s="83" t="s">
        <v>835</v>
      </c>
      <c r="C98" s="187" t="str">
        <f t="shared" ref="C98" si="4">CONCATENATE(B98,"/",A98)</f>
        <v>F712421253065/RU18</v>
      </c>
      <c r="D98" s="185" t="s">
        <v>874</v>
      </c>
      <c r="E98" s="186">
        <v>47470</v>
      </c>
    </row>
    <row r="99" spans="1:5" x14ac:dyDescent="0.2">
      <c r="A99" s="83" t="s">
        <v>2</v>
      </c>
      <c r="B99" s="83" t="s">
        <v>835</v>
      </c>
      <c r="C99" s="187" t="str">
        <f t="shared" si="3"/>
        <v>F712421253065/RU10</v>
      </c>
      <c r="D99" s="185" t="s">
        <v>874</v>
      </c>
      <c r="E99" s="186">
        <v>46370</v>
      </c>
    </row>
    <row r="100" spans="1:5" x14ac:dyDescent="0.2">
      <c r="A100" s="83" t="s">
        <v>2</v>
      </c>
      <c r="B100" s="83" t="s">
        <v>908</v>
      </c>
      <c r="C100" s="187" t="str">
        <f t="shared" si="3"/>
        <v>F712531253200/RU10</v>
      </c>
      <c r="D100" s="185" t="s">
        <v>978</v>
      </c>
      <c r="E100" s="186">
        <v>39530</v>
      </c>
    </row>
    <row r="101" spans="1:5" x14ac:dyDescent="0.2">
      <c r="A101" s="83" t="s">
        <v>2</v>
      </c>
      <c r="B101" s="83" t="s">
        <v>907</v>
      </c>
      <c r="C101" s="187" t="str">
        <f t="shared" si="3"/>
        <v>F712531103200/RU10</v>
      </c>
      <c r="D101" s="185" t="s">
        <v>978</v>
      </c>
      <c r="E101" s="186">
        <v>40130</v>
      </c>
    </row>
    <row r="102" spans="1:5" x14ac:dyDescent="0.2">
      <c r="A102" s="83" t="s">
        <v>2</v>
      </c>
      <c r="B102" s="83" t="s">
        <v>925</v>
      </c>
      <c r="C102" s="187" t="str">
        <f t="shared" si="3"/>
        <v>F712301403250/RU10</v>
      </c>
      <c r="D102" s="185" t="s">
        <v>928</v>
      </c>
      <c r="E102" s="186">
        <v>107600</v>
      </c>
    </row>
    <row r="103" spans="1:5" x14ac:dyDescent="0.2">
      <c r="A103" s="83" t="s">
        <v>2</v>
      </c>
      <c r="B103" s="83" t="s">
        <v>606</v>
      </c>
      <c r="C103" s="187" t="str">
        <f t="shared" si="3"/>
        <v>F712301403115/RU10</v>
      </c>
      <c r="D103" s="185" t="s">
        <v>827</v>
      </c>
      <c r="E103" s="186">
        <v>114190</v>
      </c>
    </row>
    <row r="104" spans="1:5" x14ac:dyDescent="0.2">
      <c r="A104" s="83" t="s">
        <v>626</v>
      </c>
      <c r="B104" s="83" t="s">
        <v>643</v>
      </c>
      <c r="C104" s="187" t="str">
        <f t="shared" si="3"/>
        <v>F712421253166/RU18</v>
      </c>
      <c r="D104" s="185" t="s">
        <v>859</v>
      </c>
      <c r="E104" s="186">
        <v>43650</v>
      </c>
    </row>
    <row r="105" spans="1:5" x14ac:dyDescent="0.2">
      <c r="A105" s="83" t="s">
        <v>626</v>
      </c>
      <c r="B105" s="83" t="s">
        <v>644</v>
      </c>
      <c r="C105" s="187" t="str">
        <f t="shared" si="3"/>
        <v>F712531253366/RU18</v>
      </c>
      <c r="D105" s="185" t="s">
        <v>864</v>
      </c>
      <c r="E105" s="186">
        <v>36140</v>
      </c>
    </row>
    <row r="106" spans="1:5" x14ac:dyDescent="0.2">
      <c r="A106" s="83" t="s">
        <v>626</v>
      </c>
      <c r="B106" s="83" t="s">
        <v>646</v>
      </c>
      <c r="C106" s="187" t="str">
        <f t="shared" si="3"/>
        <v>F712421253178/RU18</v>
      </c>
      <c r="D106" s="185" t="s">
        <v>860</v>
      </c>
      <c r="E106" s="186">
        <v>40200</v>
      </c>
    </row>
    <row r="107" spans="1:5" x14ac:dyDescent="0.2">
      <c r="A107" s="83" t="s">
        <v>626</v>
      </c>
      <c r="B107" s="83" t="s">
        <v>648</v>
      </c>
      <c r="C107" s="187" t="str">
        <f t="shared" si="3"/>
        <v>F712531253398/RU18</v>
      </c>
      <c r="D107" s="185" t="s">
        <v>862</v>
      </c>
      <c r="E107" s="186">
        <v>32530</v>
      </c>
    </row>
    <row r="108" spans="1:5" x14ac:dyDescent="0.2">
      <c r="A108" s="198" t="s">
        <v>2</v>
      </c>
      <c r="B108" s="198" t="s">
        <v>735</v>
      </c>
      <c r="C108" s="187" t="str">
        <f t="shared" si="3"/>
        <v>F712531103266/RU10</v>
      </c>
      <c r="D108" s="185" t="s">
        <v>863</v>
      </c>
      <c r="E108" s="186">
        <v>37450</v>
      </c>
    </row>
    <row r="109" spans="1:5" x14ac:dyDescent="0.2">
      <c r="A109" s="83" t="s">
        <v>626</v>
      </c>
      <c r="B109" s="83" t="s">
        <v>694</v>
      </c>
      <c r="C109" s="187" t="str">
        <f t="shared" si="3"/>
        <v>F712531253266/RU18</v>
      </c>
      <c r="D109" s="185" t="s">
        <v>863</v>
      </c>
      <c r="E109" s="186">
        <v>37950</v>
      </c>
    </row>
    <row r="110" spans="1:5" x14ac:dyDescent="0.2">
      <c r="A110" s="83" t="s">
        <v>626</v>
      </c>
      <c r="B110" s="83" t="s">
        <v>695</v>
      </c>
      <c r="C110" s="187" t="str">
        <f t="shared" si="3"/>
        <v>F712531253278/RU18</v>
      </c>
      <c r="D110" s="185" t="s">
        <v>861</v>
      </c>
      <c r="E110" s="186">
        <v>34850</v>
      </c>
    </row>
    <row r="111" spans="1:5" x14ac:dyDescent="0.2">
      <c r="A111" s="198" t="s">
        <v>2</v>
      </c>
      <c r="B111" s="83" t="s">
        <v>904</v>
      </c>
      <c r="C111" s="187" t="str">
        <f t="shared" si="3"/>
        <v>F712421103100/RU10</v>
      </c>
      <c r="D111" s="185" t="s">
        <v>980</v>
      </c>
      <c r="E111" s="186">
        <v>46000</v>
      </c>
    </row>
    <row r="112" spans="1:5" x14ac:dyDescent="0.2">
      <c r="A112" s="198" t="s">
        <v>99</v>
      </c>
      <c r="B112" s="83" t="s">
        <v>904</v>
      </c>
      <c r="C112" s="187" t="str">
        <f t="shared" ref="C112" si="5">CONCATENATE(B112,"/",A112)</f>
        <v>F712421103100/RU12</v>
      </c>
      <c r="D112" s="185" t="s">
        <v>980</v>
      </c>
      <c r="E112" s="186">
        <v>46330</v>
      </c>
    </row>
    <row r="113" spans="1:5" x14ac:dyDescent="0.2">
      <c r="A113" s="198" t="s">
        <v>99</v>
      </c>
      <c r="B113" s="83" t="s">
        <v>889</v>
      </c>
      <c r="C113" s="187" t="str">
        <f t="shared" ref="C113" si="6">CONCATENATE(B113,"/",A113)</f>
        <v>F714421253100/RU12</v>
      </c>
      <c r="D113" s="185" t="s">
        <v>980</v>
      </c>
      <c r="E113" s="186">
        <v>45730</v>
      </c>
    </row>
    <row r="114" spans="1:5" x14ac:dyDescent="0.2">
      <c r="A114" s="198" t="s">
        <v>2</v>
      </c>
      <c r="B114" s="83" t="s">
        <v>905</v>
      </c>
      <c r="C114" s="187" t="str">
        <f t="shared" si="3"/>
        <v>F712421253100/RU10</v>
      </c>
      <c r="D114" s="185" t="s">
        <v>980</v>
      </c>
      <c r="E114" s="186">
        <v>45400</v>
      </c>
    </row>
    <row r="115" spans="1:5" x14ac:dyDescent="0.2">
      <c r="A115" s="198" t="s">
        <v>2</v>
      </c>
      <c r="B115" s="83" t="s">
        <v>886</v>
      </c>
      <c r="C115" s="187" t="str">
        <f t="shared" si="3"/>
        <v>F712421403100/RU10</v>
      </c>
      <c r="D115" s="185" t="s">
        <v>980</v>
      </c>
      <c r="E115" s="186">
        <v>45080</v>
      </c>
    </row>
    <row r="116" spans="1:5" x14ac:dyDescent="0.2">
      <c r="A116" s="198" t="s">
        <v>2</v>
      </c>
      <c r="B116" s="83" t="s">
        <v>911</v>
      </c>
      <c r="C116" s="187" t="str">
        <f t="shared" si="3"/>
        <v>F712531253300/RU10</v>
      </c>
      <c r="D116" s="185" t="s">
        <v>977</v>
      </c>
      <c r="E116" s="186">
        <v>37570</v>
      </c>
    </row>
    <row r="117" spans="1:5" x14ac:dyDescent="0.2">
      <c r="A117" s="198" t="s">
        <v>2</v>
      </c>
      <c r="B117" s="83" t="s">
        <v>654</v>
      </c>
      <c r="C117" s="187" t="str">
        <f t="shared" si="3"/>
        <v>F712531403330/RU10</v>
      </c>
      <c r="D117" s="185" t="s">
        <v>917</v>
      </c>
      <c r="E117" s="186">
        <v>34480</v>
      </c>
    </row>
    <row r="118" spans="1:5" x14ac:dyDescent="0.2">
      <c r="A118" s="206" t="s">
        <v>223</v>
      </c>
      <c r="B118" s="206" t="s">
        <v>594</v>
      </c>
      <c r="C118" s="206"/>
      <c r="D118" s="207" t="s">
        <v>831</v>
      </c>
      <c r="E118" s="208"/>
    </row>
    <row r="119" spans="1:5" x14ac:dyDescent="0.2">
      <c r="A119" s="83" t="s">
        <v>2</v>
      </c>
      <c r="B119" s="83" t="s">
        <v>332</v>
      </c>
      <c r="C119" s="187" t="str">
        <f t="shared" ref="C119:C145" si="7">CONCATENATE(B119,"/",A119)</f>
        <v>F712421254161/RU10</v>
      </c>
      <c r="D119" s="185" t="s">
        <v>959</v>
      </c>
      <c r="E119" s="186">
        <v>46540</v>
      </c>
    </row>
    <row r="120" spans="1:5" x14ac:dyDescent="0.2">
      <c r="A120" s="83" t="s">
        <v>2</v>
      </c>
      <c r="B120" s="83" t="s">
        <v>629</v>
      </c>
      <c r="C120" s="187" t="str">
        <f t="shared" si="7"/>
        <v>F712421254151/RU10</v>
      </c>
      <c r="D120" s="185" t="s">
        <v>930</v>
      </c>
      <c r="E120" s="186">
        <v>36670</v>
      </c>
    </row>
    <row r="121" spans="1:5" x14ac:dyDescent="0.2">
      <c r="A121" s="83" t="s">
        <v>99</v>
      </c>
      <c r="B121" s="83" t="s">
        <v>617</v>
      </c>
      <c r="C121" s="187" t="str">
        <f t="shared" si="7"/>
        <v>F714531254261/RU12</v>
      </c>
      <c r="D121" s="185" t="s">
        <v>960</v>
      </c>
      <c r="E121" s="186">
        <v>36270</v>
      </c>
    </row>
    <row r="122" spans="1:5" x14ac:dyDescent="0.2">
      <c r="A122" s="83" t="s">
        <v>2</v>
      </c>
      <c r="B122" s="83" t="s">
        <v>691</v>
      </c>
      <c r="C122" s="187" t="str">
        <f t="shared" si="7"/>
        <v>F712421104151/RU10</v>
      </c>
      <c r="D122" s="185" t="s">
        <v>930</v>
      </c>
      <c r="E122" s="186">
        <v>37270</v>
      </c>
    </row>
    <row r="123" spans="1:5" x14ac:dyDescent="0.2">
      <c r="A123" s="198" t="s">
        <v>99</v>
      </c>
      <c r="B123" s="83" t="s">
        <v>299</v>
      </c>
      <c r="C123" s="187" t="str">
        <f t="shared" si="7"/>
        <v>F714411254151/RU12</v>
      </c>
      <c r="D123" s="185" t="s">
        <v>930</v>
      </c>
      <c r="E123" s="186">
        <v>40390</v>
      </c>
    </row>
    <row r="124" spans="1:5" x14ac:dyDescent="0.2">
      <c r="A124" s="83" t="s">
        <v>99</v>
      </c>
      <c r="B124" s="83" t="s">
        <v>615</v>
      </c>
      <c r="C124" s="187" t="str">
        <f t="shared" si="7"/>
        <v>F714531254361/RU12</v>
      </c>
      <c r="D124" s="185" t="s">
        <v>866</v>
      </c>
      <c r="E124" s="186">
        <v>33440</v>
      </c>
    </row>
    <row r="125" spans="1:5" x14ac:dyDescent="0.2">
      <c r="A125" s="83" t="s">
        <v>2</v>
      </c>
      <c r="B125" s="83" t="s">
        <v>982</v>
      </c>
      <c r="C125" s="187" t="str">
        <f t="shared" si="7"/>
        <v>F712521254552/RU10</v>
      </c>
      <c r="D125" s="185" t="s">
        <v>323</v>
      </c>
      <c r="E125" s="186">
        <v>36800</v>
      </c>
    </row>
    <row r="126" spans="1:5" x14ac:dyDescent="0.2">
      <c r="A126" s="83" t="s">
        <v>2</v>
      </c>
      <c r="B126" s="83" t="s">
        <v>983</v>
      </c>
      <c r="C126" s="187" t="str">
        <f t="shared" si="7"/>
        <v>F712521404552/RU10</v>
      </c>
      <c r="D126" s="185" t="s">
        <v>323</v>
      </c>
      <c r="E126" s="186">
        <v>36480</v>
      </c>
    </row>
    <row r="127" spans="1:5" x14ac:dyDescent="0.2">
      <c r="A127" s="83" t="s">
        <v>2</v>
      </c>
      <c r="B127" s="83" t="s">
        <v>699</v>
      </c>
      <c r="C127" s="187" t="str">
        <f t="shared" si="7"/>
        <v>F712421254102/RU10</v>
      </c>
      <c r="D127" s="185" t="s">
        <v>867</v>
      </c>
      <c r="E127" s="186">
        <v>50110</v>
      </c>
    </row>
    <row r="128" spans="1:5" x14ac:dyDescent="0.2">
      <c r="A128" s="83" t="s">
        <v>99</v>
      </c>
      <c r="B128" s="83" t="s">
        <v>263</v>
      </c>
      <c r="C128" s="187" t="str">
        <f t="shared" si="7"/>
        <v>F714411254102/RU12</v>
      </c>
      <c r="D128" s="185" t="s">
        <v>867</v>
      </c>
      <c r="E128" s="186">
        <v>52730</v>
      </c>
    </row>
    <row r="129" spans="1:5" x14ac:dyDescent="0.2">
      <c r="A129" s="83" t="s">
        <v>2</v>
      </c>
      <c r="B129" s="83" t="s">
        <v>282</v>
      </c>
      <c r="C129" s="187" t="str">
        <f t="shared" si="7"/>
        <v>F712531404351/RU10</v>
      </c>
      <c r="D129" s="185" t="s">
        <v>868</v>
      </c>
      <c r="E129" s="186">
        <v>32990</v>
      </c>
    </row>
    <row r="130" spans="1:5" x14ac:dyDescent="0.2">
      <c r="A130" s="83" t="s">
        <v>2</v>
      </c>
      <c r="B130" s="83" t="s">
        <v>284</v>
      </c>
      <c r="C130" s="187" t="str">
        <f t="shared" si="7"/>
        <v>F712421404161/RU10</v>
      </c>
      <c r="D130" s="185" t="s">
        <v>959</v>
      </c>
      <c r="E130" s="186">
        <v>46220</v>
      </c>
    </row>
    <row r="131" spans="1:5" x14ac:dyDescent="0.2">
      <c r="A131" s="83" t="s">
        <v>2</v>
      </c>
      <c r="B131" s="83" t="s">
        <v>287</v>
      </c>
      <c r="C131" s="187" t="str">
        <f t="shared" si="7"/>
        <v>F712531404361/RU10</v>
      </c>
      <c r="D131" s="185" t="s">
        <v>866</v>
      </c>
      <c r="E131" s="186">
        <v>32920</v>
      </c>
    </row>
    <row r="132" spans="1:5" x14ac:dyDescent="0.2">
      <c r="A132" s="83" t="s">
        <v>2</v>
      </c>
      <c r="B132" s="83" t="s">
        <v>286</v>
      </c>
      <c r="C132" s="187" t="str">
        <f t="shared" si="7"/>
        <v>F712421404151/RU10</v>
      </c>
      <c r="D132" s="185" t="s">
        <v>930</v>
      </c>
      <c r="E132" s="186">
        <v>36350</v>
      </c>
    </row>
    <row r="133" spans="1:5" x14ac:dyDescent="0.2">
      <c r="A133" s="83" t="s">
        <v>2</v>
      </c>
      <c r="B133" s="83" t="s">
        <v>555</v>
      </c>
      <c r="C133" s="187" t="str">
        <f t="shared" si="7"/>
        <v>F712531404261/RU10</v>
      </c>
      <c r="D133" s="185" t="s">
        <v>960</v>
      </c>
      <c r="E133" s="186">
        <v>34840</v>
      </c>
    </row>
    <row r="134" spans="1:5" x14ac:dyDescent="0.2">
      <c r="A134" s="83" t="s">
        <v>2</v>
      </c>
      <c r="B134" s="83" t="s">
        <v>313</v>
      </c>
      <c r="C134" s="187" t="str">
        <f t="shared" si="7"/>
        <v>F712421104161/RU10</v>
      </c>
      <c r="D134" s="185" t="s">
        <v>959</v>
      </c>
      <c r="E134" s="186">
        <v>47140</v>
      </c>
    </row>
    <row r="135" spans="1:5" x14ac:dyDescent="0.2">
      <c r="A135" s="83" t="s">
        <v>99</v>
      </c>
      <c r="B135" s="83" t="s">
        <v>39</v>
      </c>
      <c r="C135" s="187" t="str">
        <f t="shared" si="7"/>
        <v>F714411254161/RU12</v>
      </c>
      <c r="D135" s="185" t="s">
        <v>959</v>
      </c>
      <c r="E135" s="186">
        <v>46130</v>
      </c>
    </row>
    <row r="136" spans="1:5" x14ac:dyDescent="0.2">
      <c r="A136" s="83" t="s">
        <v>626</v>
      </c>
      <c r="B136" s="83" t="s">
        <v>282</v>
      </c>
      <c r="C136" s="187" t="str">
        <f t="shared" ref="C136" si="8">CONCATENATE(B136,"/",A136)</f>
        <v>F712531404351/RU18</v>
      </c>
      <c r="D136" s="185" t="s">
        <v>868</v>
      </c>
      <c r="E136" s="186">
        <v>34090</v>
      </c>
    </row>
    <row r="137" spans="1:5" x14ac:dyDescent="0.2">
      <c r="A137" s="83" t="s">
        <v>99</v>
      </c>
      <c r="B137" s="83" t="s">
        <v>616</v>
      </c>
      <c r="C137" s="187" t="str">
        <f t="shared" si="7"/>
        <v>F714531254351/RU12</v>
      </c>
      <c r="D137" s="185" t="s">
        <v>868</v>
      </c>
      <c r="E137" s="186">
        <v>33110</v>
      </c>
    </row>
    <row r="138" spans="1:5" x14ac:dyDescent="0.2">
      <c r="A138" s="83" t="s">
        <v>2</v>
      </c>
      <c r="B138" s="83" t="s">
        <v>921</v>
      </c>
      <c r="C138" s="187" t="str">
        <f t="shared" si="7"/>
        <v>F712421404181/RU10</v>
      </c>
      <c r="D138" s="185" t="s">
        <v>922</v>
      </c>
      <c r="E138" s="186">
        <v>32120</v>
      </c>
    </row>
    <row r="139" spans="1:5" x14ac:dyDescent="0.2">
      <c r="A139" s="83" t="s">
        <v>626</v>
      </c>
      <c r="B139" s="83" t="s">
        <v>332</v>
      </c>
      <c r="C139" s="187" t="str">
        <f t="shared" si="7"/>
        <v>F712421254161/RU18</v>
      </c>
      <c r="D139" s="185" t="s">
        <v>959</v>
      </c>
      <c r="E139" s="186">
        <v>47640</v>
      </c>
    </row>
    <row r="140" spans="1:5" x14ac:dyDescent="0.2">
      <c r="A140" s="83" t="s">
        <v>99</v>
      </c>
      <c r="B140" s="83" t="s">
        <v>973</v>
      </c>
      <c r="C140" s="187" t="str">
        <f t="shared" si="7"/>
        <v>F714521254552/RU12</v>
      </c>
      <c r="D140" s="185" t="s">
        <v>961</v>
      </c>
      <c r="E140" s="186">
        <v>34800</v>
      </c>
    </row>
    <row r="141" spans="1:5" x14ac:dyDescent="0.2">
      <c r="A141" s="83" t="s">
        <v>626</v>
      </c>
      <c r="B141" s="83" t="s">
        <v>982</v>
      </c>
      <c r="C141" s="187" t="str">
        <f t="shared" si="7"/>
        <v>F712521254552/RU18</v>
      </c>
      <c r="D141" s="185" t="s">
        <v>323</v>
      </c>
      <c r="E141" s="186">
        <v>37900</v>
      </c>
    </row>
    <row r="142" spans="1:5" x14ac:dyDescent="0.2">
      <c r="A142" s="83" t="s">
        <v>626</v>
      </c>
      <c r="B142" s="83" t="s">
        <v>555</v>
      </c>
      <c r="C142" s="187" t="str">
        <f t="shared" si="7"/>
        <v>F712531404261/RU18</v>
      </c>
      <c r="D142" s="185" t="s">
        <v>960</v>
      </c>
      <c r="E142" s="186">
        <v>35940</v>
      </c>
    </row>
    <row r="143" spans="1:5" x14ac:dyDescent="0.2">
      <c r="A143" s="83" t="s">
        <v>626</v>
      </c>
      <c r="B143" s="83" t="s">
        <v>287</v>
      </c>
      <c r="C143" s="187" t="str">
        <f t="shared" si="7"/>
        <v>F712531404361/RU18</v>
      </c>
      <c r="D143" s="185" t="s">
        <v>866</v>
      </c>
      <c r="E143" s="186">
        <v>34020</v>
      </c>
    </row>
    <row r="144" spans="1:5" x14ac:dyDescent="0.2">
      <c r="A144" s="83" t="s">
        <v>626</v>
      </c>
      <c r="B144" s="83" t="s">
        <v>699</v>
      </c>
      <c r="C144" s="187" t="str">
        <f t="shared" si="7"/>
        <v>F712421254102/RU18</v>
      </c>
      <c r="D144" s="185" t="s">
        <v>867</v>
      </c>
      <c r="E144" s="186">
        <v>51210</v>
      </c>
    </row>
    <row r="145" spans="1:5" x14ac:dyDescent="0.2">
      <c r="A145" s="83" t="s">
        <v>2</v>
      </c>
      <c r="B145" s="83" t="s">
        <v>871</v>
      </c>
      <c r="C145" s="187" t="str">
        <f t="shared" si="7"/>
        <v>F712301404767/RU10</v>
      </c>
      <c r="D145" s="185" t="s">
        <v>937</v>
      </c>
      <c r="E145" s="186">
        <v>68680</v>
      </c>
    </row>
    <row r="146" spans="1:5" x14ac:dyDescent="0.2">
      <c r="A146" s="206" t="s">
        <v>223</v>
      </c>
      <c r="B146" s="206" t="s">
        <v>594</v>
      </c>
      <c r="C146" s="206"/>
      <c r="D146" s="207" t="s">
        <v>832</v>
      </c>
      <c r="E146" s="208"/>
    </row>
    <row r="147" spans="1:5" x14ac:dyDescent="0.2">
      <c r="A147" s="83" t="s">
        <v>2</v>
      </c>
      <c r="B147" s="83" t="s">
        <v>66</v>
      </c>
      <c r="C147" s="187" t="str">
        <f t="shared" ref="C147:C162" si="9">CONCATENATE(B147,"/",A147)</f>
        <v>F712301257329/RU10</v>
      </c>
      <c r="D147" s="185" t="s">
        <v>963</v>
      </c>
      <c r="E147" s="186">
        <v>45780.399999999994</v>
      </c>
    </row>
    <row r="148" spans="1:5" x14ac:dyDescent="0.2">
      <c r="A148" s="83" t="s">
        <v>626</v>
      </c>
      <c r="B148" s="83" t="s">
        <v>66</v>
      </c>
      <c r="C148" s="187" t="str">
        <f t="shared" si="9"/>
        <v>F712301257329/RU18</v>
      </c>
      <c r="D148" s="185" t="s">
        <v>963</v>
      </c>
      <c r="E148" s="186">
        <v>46279.899999999994</v>
      </c>
    </row>
    <row r="149" spans="1:5" x14ac:dyDescent="0.2">
      <c r="A149" s="83" t="s">
        <v>99</v>
      </c>
      <c r="B149" s="83" t="s">
        <v>66</v>
      </c>
      <c r="C149" s="187" t="str">
        <f t="shared" si="9"/>
        <v>F712301257329/RU12</v>
      </c>
      <c r="D149" s="185" t="s">
        <v>963</v>
      </c>
      <c r="E149" s="186">
        <v>46279.899999999994</v>
      </c>
    </row>
    <row r="150" spans="1:5" x14ac:dyDescent="0.2">
      <c r="A150" s="83" t="s">
        <v>99</v>
      </c>
      <c r="B150" s="83" t="s">
        <v>619</v>
      </c>
      <c r="C150" s="187" t="str">
        <f t="shared" si="9"/>
        <v>F714451407109/RU12</v>
      </c>
      <c r="D150" s="185" t="s">
        <v>869</v>
      </c>
      <c r="E150" s="186">
        <v>33510</v>
      </c>
    </row>
    <row r="151" spans="1:5" x14ac:dyDescent="0.2">
      <c r="A151" s="83" t="s">
        <v>2</v>
      </c>
      <c r="B151" s="83" t="s">
        <v>620</v>
      </c>
      <c r="C151" s="187" t="str">
        <f t="shared" si="9"/>
        <v>F712451407109/RU10</v>
      </c>
      <c r="D151" s="185" t="s">
        <v>869</v>
      </c>
      <c r="E151" s="186">
        <v>37040</v>
      </c>
    </row>
    <row r="152" spans="1:5" x14ac:dyDescent="0.2">
      <c r="A152" s="83" t="s">
        <v>2</v>
      </c>
      <c r="B152" s="83" t="s">
        <v>65</v>
      </c>
      <c r="C152" s="187" t="str">
        <f t="shared" si="9"/>
        <v>F712301257129/RU10</v>
      </c>
      <c r="D152" s="185" t="s">
        <v>964</v>
      </c>
      <c r="E152" s="186">
        <v>71800</v>
      </c>
    </row>
    <row r="153" spans="1:5" x14ac:dyDescent="0.2">
      <c r="A153" s="83" t="s">
        <v>626</v>
      </c>
      <c r="B153" s="83" t="s">
        <v>65</v>
      </c>
      <c r="C153" s="187" t="str">
        <f t="shared" si="9"/>
        <v>F712301257129/RU18</v>
      </c>
      <c r="D153" s="185" t="s">
        <v>964</v>
      </c>
      <c r="E153" s="186">
        <v>72300</v>
      </c>
    </row>
    <row r="154" spans="1:5" x14ac:dyDescent="0.2">
      <c r="A154" s="83" t="s">
        <v>2</v>
      </c>
      <c r="B154" s="83" t="s">
        <v>140</v>
      </c>
      <c r="C154" s="187" t="str">
        <f t="shared" si="9"/>
        <v>F712301257489/RU10</v>
      </c>
      <c r="D154" s="185" t="s">
        <v>965</v>
      </c>
      <c r="E154" s="186">
        <v>47750.149999999994</v>
      </c>
    </row>
    <row r="155" spans="1:5" x14ac:dyDescent="0.2">
      <c r="A155" s="83" t="s">
        <v>2</v>
      </c>
      <c r="B155" s="83" t="s">
        <v>79</v>
      </c>
      <c r="C155" s="187" t="str">
        <f t="shared" si="9"/>
        <v>F712451257109/RU10</v>
      </c>
      <c r="D155" s="185" t="s">
        <v>869</v>
      </c>
      <c r="E155" s="186">
        <v>37360</v>
      </c>
    </row>
    <row r="156" spans="1:5" x14ac:dyDescent="0.2">
      <c r="A156" s="83" t="s">
        <v>99</v>
      </c>
      <c r="B156" s="83" t="s">
        <v>237</v>
      </c>
      <c r="C156" s="187" t="str">
        <f t="shared" si="9"/>
        <v>F714551407369/RU12</v>
      </c>
      <c r="D156" s="185" t="s">
        <v>870</v>
      </c>
      <c r="E156" s="186">
        <v>23220</v>
      </c>
    </row>
    <row r="157" spans="1:5" x14ac:dyDescent="0.2">
      <c r="A157" s="83" t="s">
        <v>99</v>
      </c>
      <c r="B157" s="83" t="s">
        <v>181</v>
      </c>
      <c r="C157" s="187" t="str">
        <f t="shared" si="9"/>
        <v>F714551407450/RU12</v>
      </c>
      <c r="D157" s="185" t="s">
        <v>966</v>
      </c>
      <c r="E157" s="186">
        <v>25810</v>
      </c>
    </row>
    <row r="158" spans="1:5" x14ac:dyDescent="0.2">
      <c r="A158" s="83" t="s">
        <v>99</v>
      </c>
      <c r="B158" s="83" t="s">
        <v>140</v>
      </c>
      <c r="C158" s="187" t="str">
        <f t="shared" si="9"/>
        <v>F712301257489/RU12</v>
      </c>
      <c r="D158" s="185" t="s">
        <v>965</v>
      </c>
      <c r="E158" s="186">
        <v>48249.649999999994</v>
      </c>
    </row>
    <row r="159" spans="1:5" x14ac:dyDescent="0.2">
      <c r="A159" s="83" t="s">
        <v>626</v>
      </c>
      <c r="B159" s="83" t="s">
        <v>140</v>
      </c>
      <c r="C159" s="187" t="str">
        <f t="shared" si="9"/>
        <v>F712301257489/RU18</v>
      </c>
      <c r="D159" s="185" t="s">
        <v>965</v>
      </c>
      <c r="E159" s="186">
        <v>48249.649999999994</v>
      </c>
    </row>
    <row r="160" spans="1:5" x14ac:dyDescent="0.2">
      <c r="A160" s="83" t="s">
        <v>99</v>
      </c>
      <c r="B160" s="83" t="s">
        <v>65</v>
      </c>
      <c r="C160" s="187" t="str">
        <f t="shared" si="9"/>
        <v>F712301257129/RU12</v>
      </c>
      <c r="D160" s="185" t="s">
        <v>964</v>
      </c>
      <c r="E160" s="186">
        <v>72300</v>
      </c>
    </row>
    <row r="161" spans="1:5" x14ac:dyDescent="0.2">
      <c r="A161" s="83" t="s">
        <v>626</v>
      </c>
      <c r="B161" s="198" t="s">
        <v>181</v>
      </c>
      <c r="C161" s="187" t="str">
        <f t="shared" si="9"/>
        <v>F714551407450/RU18</v>
      </c>
      <c r="D161" s="185" t="s">
        <v>966</v>
      </c>
      <c r="E161" s="186">
        <v>26310</v>
      </c>
    </row>
    <row r="162" spans="1:5" x14ac:dyDescent="0.2">
      <c r="A162" s="83" t="s">
        <v>626</v>
      </c>
      <c r="B162" s="83" t="s">
        <v>620</v>
      </c>
      <c r="C162" s="187" t="str">
        <f t="shared" si="9"/>
        <v>F712451407109/RU18</v>
      </c>
      <c r="D162" s="185" t="s">
        <v>869</v>
      </c>
      <c r="E162" s="186">
        <v>38140</v>
      </c>
    </row>
    <row r="163" spans="1:5" x14ac:dyDescent="0.2">
      <c r="A163" s="206" t="s">
        <v>223</v>
      </c>
      <c r="B163" s="206" t="s">
        <v>594</v>
      </c>
      <c r="C163" s="206"/>
      <c r="D163" s="207" t="s">
        <v>833</v>
      </c>
      <c r="E163" s="208"/>
    </row>
    <row r="164" spans="1:5" x14ac:dyDescent="0.2">
      <c r="A164" s="83" t="s">
        <v>626</v>
      </c>
      <c r="B164" s="83" t="s">
        <v>627</v>
      </c>
      <c r="C164" s="187" t="str">
        <f t="shared" ref="C164:C169" si="10">CONCATENATE(B164,"/",A164)</f>
        <v>F714431256169/RU18</v>
      </c>
      <c r="D164" s="185" t="s">
        <v>967</v>
      </c>
      <c r="E164" s="186">
        <v>30050</v>
      </c>
    </row>
    <row r="165" spans="1:5" x14ac:dyDescent="0.2">
      <c r="A165" s="83" t="s">
        <v>626</v>
      </c>
      <c r="B165" s="83" t="s">
        <v>628</v>
      </c>
      <c r="C165" s="187" t="str">
        <f t="shared" si="10"/>
        <v>F714531256469/RU18</v>
      </c>
      <c r="D165" s="185" t="s">
        <v>968</v>
      </c>
      <c r="E165" s="186">
        <v>25590</v>
      </c>
    </row>
    <row r="166" spans="1:5" x14ac:dyDescent="0.2">
      <c r="A166" s="83" t="s">
        <v>99</v>
      </c>
      <c r="B166" s="83" t="s">
        <v>627</v>
      </c>
      <c r="C166" s="187" t="str">
        <f t="shared" si="10"/>
        <v>F714431256169/RU12</v>
      </c>
      <c r="D166" s="185" t="s">
        <v>967</v>
      </c>
      <c r="E166" s="186">
        <v>29550</v>
      </c>
    </row>
    <row r="167" spans="1:5" x14ac:dyDescent="0.2">
      <c r="A167" s="83" t="s">
        <v>99</v>
      </c>
      <c r="B167" s="83" t="s">
        <v>628</v>
      </c>
      <c r="C167" s="187" t="str">
        <f t="shared" si="10"/>
        <v>F714531256469/RU12</v>
      </c>
      <c r="D167" s="185" t="s">
        <v>968</v>
      </c>
      <c r="E167" s="186">
        <v>25090</v>
      </c>
    </row>
    <row r="168" spans="1:5" x14ac:dyDescent="0.2">
      <c r="A168" s="83" t="s">
        <v>2</v>
      </c>
      <c r="B168" s="83" t="s">
        <v>628</v>
      </c>
      <c r="C168" s="187" t="str">
        <f t="shared" si="10"/>
        <v>F714531256469/RU10</v>
      </c>
      <c r="D168" s="185" t="s">
        <v>968</v>
      </c>
      <c r="E168" s="186">
        <v>25590</v>
      </c>
    </row>
    <row r="169" spans="1:5" x14ac:dyDescent="0.2">
      <c r="A169" s="83" t="s">
        <v>2</v>
      </c>
      <c r="B169" s="83" t="s">
        <v>627</v>
      </c>
      <c r="C169" s="187" t="str">
        <f t="shared" si="10"/>
        <v>F714431256169/RU10</v>
      </c>
      <c r="D169" s="185" t="s">
        <v>967</v>
      </c>
      <c r="E169" s="186">
        <v>30050</v>
      </c>
    </row>
    <row r="170" spans="1:5" x14ac:dyDescent="0.2">
      <c r="A170" s="206" t="s">
        <v>223</v>
      </c>
      <c r="B170" s="206" t="s">
        <v>594</v>
      </c>
      <c r="C170" s="206"/>
      <c r="D170" s="207" t="s">
        <v>834</v>
      </c>
      <c r="E170" s="208"/>
    </row>
    <row r="171" spans="1:5" x14ac:dyDescent="0.2">
      <c r="A171" s="83" t="s">
        <v>2</v>
      </c>
      <c r="B171" s="83" t="s">
        <v>713</v>
      </c>
      <c r="C171" s="187" t="str">
        <f t="shared" ref="C171:C187" si="11">CONCATENATE(B171,"/",A171)</f>
        <v>F712541259217/RU10</v>
      </c>
      <c r="D171" s="185" t="s">
        <v>944</v>
      </c>
      <c r="E171" s="186">
        <v>27190</v>
      </c>
    </row>
    <row r="172" spans="1:5" x14ac:dyDescent="0.2">
      <c r="A172" s="83" t="s">
        <v>99</v>
      </c>
      <c r="B172" s="83" t="s">
        <v>714</v>
      </c>
      <c r="C172" s="187" t="str">
        <f t="shared" si="11"/>
        <v>F714541259217/RU12</v>
      </c>
      <c r="D172" s="185" t="s">
        <v>944</v>
      </c>
      <c r="E172" s="186">
        <v>25790</v>
      </c>
    </row>
    <row r="173" spans="1:5" x14ac:dyDescent="0.2">
      <c r="A173" s="83" t="s">
        <v>626</v>
      </c>
      <c r="B173" s="83" t="s">
        <v>713</v>
      </c>
      <c r="C173" s="187" t="str">
        <f t="shared" si="11"/>
        <v>F712541259217/RU18</v>
      </c>
      <c r="D173" s="185" t="s">
        <v>944</v>
      </c>
      <c r="E173" s="186">
        <v>28290</v>
      </c>
    </row>
    <row r="174" spans="1:5" x14ac:dyDescent="0.2">
      <c r="A174" s="83" t="s">
        <v>2</v>
      </c>
      <c r="B174" s="83" t="s">
        <v>819</v>
      </c>
      <c r="C174" s="187" t="str">
        <f t="shared" si="11"/>
        <v>F712541109206/RU10</v>
      </c>
      <c r="D174" s="185" t="s">
        <v>822</v>
      </c>
      <c r="E174" s="186">
        <v>31510</v>
      </c>
    </row>
    <row r="175" spans="1:5" x14ac:dyDescent="0.2">
      <c r="A175" s="83" t="s">
        <v>626</v>
      </c>
      <c r="B175" s="83" t="s">
        <v>819</v>
      </c>
      <c r="C175" s="187" t="str">
        <f t="shared" si="11"/>
        <v>F712541109206/RU18</v>
      </c>
      <c r="D175" s="185" t="s">
        <v>822</v>
      </c>
      <c r="E175" s="186">
        <v>32610</v>
      </c>
    </row>
    <row r="176" spans="1:5" x14ac:dyDescent="0.2">
      <c r="A176" s="83" t="s">
        <v>99</v>
      </c>
      <c r="B176" s="83" t="s">
        <v>819</v>
      </c>
      <c r="C176" s="187" t="str">
        <f t="shared" si="11"/>
        <v>F712541109206/RU12</v>
      </c>
      <c r="D176" s="185" t="s">
        <v>822</v>
      </c>
      <c r="E176" s="186">
        <v>30440</v>
      </c>
    </row>
    <row r="177" spans="1:5" x14ac:dyDescent="0.2">
      <c r="A177" s="83" t="s">
        <v>99</v>
      </c>
      <c r="B177" s="83" t="s">
        <v>621</v>
      </c>
      <c r="C177" s="187" t="str">
        <f t="shared" si="11"/>
        <v>F714541259206/RU12</v>
      </c>
      <c r="D177" s="185" t="s">
        <v>822</v>
      </c>
      <c r="E177" s="186">
        <v>29840</v>
      </c>
    </row>
    <row r="178" spans="1:5" x14ac:dyDescent="0.2">
      <c r="A178" s="83" t="s">
        <v>2</v>
      </c>
      <c r="B178" s="83" t="s">
        <v>820</v>
      </c>
      <c r="C178" s="187" t="str">
        <f t="shared" si="11"/>
        <v>F712541409206/RU10</v>
      </c>
      <c r="D178" s="185" t="s">
        <v>822</v>
      </c>
      <c r="E178" s="186">
        <v>30590</v>
      </c>
    </row>
    <row r="179" spans="1:5" x14ac:dyDescent="0.2">
      <c r="A179" s="83" t="s">
        <v>2</v>
      </c>
      <c r="B179" s="83" t="s">
        <v>821</v>
      </c>
      <c r="C179" s="187" t="str">
        <f t="shared" si="11"/>
        <v>F712541259206/RU10</v>
      </c>
      <c r="D179" s="185" t="s">
        <v>822</v>
      </c>
      <c r="E179" s="186">
        <v>30910</v>
      </c>
    </row>
    <row r="180" spans="1:5" x14ac:dyDescent="0.2">
      <c r="A180" s="83" t="s">
        <v>99</v>
      </c>
      <c r="B180" s="2" t="s">
        <v>852</v>
      </c>
      <c r="C180" s="187" t="str">
        <f t="shared" si="11"/>
        <v>F714541259426/RU12</v>
      </c>
      <c r="D180" s="185" t="s">
        <v>846</v>
      </c>
      <c r="E180" s="186">
        <v>29100</v>
      </c>
    </row>
    <row r="181" spans="1:5" x14ac:dyDescent="0.2">
      <c r="A181" s="83" t="s">
        <v>2</v>
      </c>
      <c r="B181" s="2" t="s">
        <v>837</v>
      </c>
      <c r="C181" s="187" t="str">
        <f t="shared" si="11"/>
        <v>F712541109426/RU10</v>
      </c>
      <c r="D181" s="185" t="s">
        <v>846</v>
      </c>
      <c r="E181" s="186">
        <v>30780</v>
      </c>
    </row>
    <row r="182" spans="1:5" x14ac:dyDescent="0.2">
      <c r="A182" s="83" t="s">
        <v>2</v>
      </c>
      <c r="B182" s="2" t="s">
        <v>838</v>
      </c>
      <c r="C182" s="187" t="str">
        <f t="shared" si="11"/>
        <v>F712541409426/RU10</v>
      </c>
      <c r="D182" s="185" t="s">
        <v>846</v>
      </c>
      <c r="E182" s="186">
        <v>29860</v>
      </c>
    </row>
    <row r="183" spans="1:5" x14ac:dyDescent="0.2">
      <c r="A183" s="83" t="s">
        <v>2</v>
      </c>
      <c r="B183" s="2" t="s">
        <v>839</v>
      </c>
      <c r="C183" s="187" t="str">
        <f t="shared" si="11"/>
        <v>F712541109226/RU10</v>
      </c>
      <c r="D183" s="185" t="s">
        <v>876</v>
      </c>
      <c r="E183" s="186">
        <v>30720</v>
      </c>
    </row>
    <row r="184" spans="1:5" x14ac:dyDescent="0.2">
      <c r="A184" s="83" t="s">
        <v>2</v>
      </c>
      <c r="B184" s="2" t="s">
        <v>840</v>
      </c>
      <c r="C184" s="187" t="str">
        <f t="shared" si="11"/>
        <v>F712541409226/RU10</v>
      </c>
      <c r="D184" s="185" t="s">
        <v>876</v>
      </c>
      <c r="E184" s="186">
        <v>29800</v>
      </c>
    </row>
    <row r="185" spans="1:5" x14ac:dyDescent="0.2">
      <c r="A185" s="83" t="s">
        <v>626</v>
      </c>
      <c r="B185" s="83" t="s">
        <v>821</v>
      </c>
      <c r="C185" s="187" t="str">
        <f t="shared" si="11"/>
        <v>F712541259206/RU18</v>
      </c>
      <c r="D185" s="185" t="s">
        <v>822</v>
      </c>
      <c r="E185" s="186">
        <v>32010</v>
      </c>
    </row>
    <row r="186" spans="1:5" x14ac:dyDescent="0.2">
      <c r="A186" s="206" t="s">
        <v>223</v>
      </c>
      <c r="B186" s="206" t="s">
        <v>594</v>
      </c>
      <c r="C186" s="206"/>
      <c r="D186" s="207" t="s">
        <v>946</v>
      </c>
      <c r="E186" s="208"/>
    </row>
    <row r="187" spans="1:5" x14ac:dyDescent="0.2">
      <c r="A187" s="83" t="s">
        <v>2</v>
      </c>
      <c r="B187" s="83" t="s">
        <v>945</v>
      </c>
      <c r="C187" s="187" t="str">
        <f t="shared" si="11"/>
        <v>F714541250104/RU10</v>
      </c>
      <c r="D187" s="185" t="s">
        <v>970</v>
      </c>
      <c r="E187" s="186">
        <v>45730</v>
      </c>
    </row>
    <row r="191" spans="1:5" x14ac:dyDescent="0.2">
      <c r="E191" s="30"/>
    </row>
    <row r="192" spans="1:5" x14ac:dyDescent="0.2">
      <c r="E192" s="30"/>
    </row>
  </sheetData>
  <autoFilter ref="A1:E187" xr:uid="{92224C4C-1454-4EBC-8E57-CD1B413F4625}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BA8E-FD35-4D92-9667-2F88E59EA2E3}">
  <dimension ref="A1:E192"/>
  <sheetViews>
    <sheetView workbookViewId="0">
      <selection sqref="A1:E1048576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39.6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44531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182" t="s">
        <v>2</v>
      </c>
      <c r="B4" s="182" t="s">
        <v>622</v>
      </c>
      <c r="C4" s="210" t="str">
        <f t="shared" ref="C4:C72" si="0">CONCATENATE(B4,"/",A4)</f>
        <v>F712301251369/RU10</v>
      </c>
      <c r="D4" s="183" t="s">
        <v>979</v>
      </c>
      <c r="E4" s="184">
        <v>65500</v>
      </c>
    </row>
    <row r="5" spans="1:5" x14ac:dyDescent="0.2">
      <c r="A5" s="83" t="s">
        <v>2</v>
      </c>
      <c r="B5" s="83" t="s">
        <v>802</v>
      </c>
      <c r="C5" s="187" t="str">
        <f t="shared" si="0"/>
        <v>F712431251129/RU10</v>
      </c>
      <c r="D5" s="185" t="s">
        <v>853</v>
      </c>
      <c r="E5" s="186">
        <v>46840</v>
      </c>
    </row>
    <row r="6" spans="1:5" x14ac:dyDescent="0.2">
      <c r="A6" s="83" t="s">
        <v>99</v>
      </c>
      <c r="B6" s="83" t="s">
        <v>802</v>
      </c>
      <c r="C6" s="187" t="str">
        <f t="shared" si="0"/>
        <v>F712431251129/RU12</v>
      </c>
      <c r="D6" s="185" t="s">
        <v>853</v>
      </c>
      <c r="E6" s="186">
        <v>47370</v>
      </c>
    </row>
    <row r="7" spans="1:5" x14ac:dyDescent="0.2">
      <c r="A7" s="182" t="s">
        <v>2</v>
      </c>
      <c r="B7" s="182" t="s">
        <v>58</v>
      </c>
      <c r="C7" s="210" t="str">
        <f t="shared" si="0"/>
        <v>F712301251189/RU10</v>
      </c>
      <c r="D7" s="183" t="s">
        <v>948</v>
      </c>
      <c r="E7" s="184">
        <v>91229.5</v>
      </c>
    </row>
    <row r="8" spans="1:5" x14ac:dyDescent="0.2">
      <c r="A8" s="182" t="s">
        <v>2</v>
      </c>
      <c r="B8" s="182" t="s">
        <v>59</v>
      </c>
      <c r="C8" s="210" t="str">
        <f t="shared" si="0"/>
        <v>F712301251285/RU10</v>
      </c>
      <c r="D8" s="183" t="s">
        <v>949</v>
      </c>
      <c r="E8" s="184">
        <v>79070</v>
      </c>
    </row>
    <row r="9" spans="1:5" x14ac:dyDescent="0.2">
      <c r="A9" s="83" t="s">
        <v>2</v>
      </c>
      <c r="B9" s="83" t="s">
        <v>16</v>
      </c>
      <c r="C9" s="187" t="str">
        <f t="shared" si="0"/>
        <v>F712421251056/RU10</v>
      </c>
      <c r="D9" s="185" t="s">
        <v>855</v>
      </c>
      <c r="E9" s="186">
        <v>63950</v>
      </c>
    </row>
    <row r="10" spans="1:5" x14ac:dyDescent="0.2">
      <c r="A10" s="182" t="s">
        <v>626</v>
      </c>
      <c r="B10" s="182" t="s">
        <v>58</v>
      </c>
      <c r="C10" s="210" t="str">
        <f t="shared" si="0"/>
        <v>F712301251189/RU18</v>
      </c>
      <c r="D10" s="183" t="s">
        <v>948</v>
      </c>
      <c r="E10" s="184">
        <v>91729.5</v>
      </c>
    </row>
    <row r="11" spans="1:5" x14ac:dyDescent="0.2">
      <c r="A11" s="182" t="s">
        <v>626</v>
      </c>
      <c r="B11" s="182" t="s">
        <v>59</v>
      </c>
      <c r="C11" s="210" t="str">
        <f t="shared" si="0"/>
        <v>F712301251285/RU18</v>
      </c>
      <c r="D11" s="183" t="s">
        <v>949</v>
      </c>
      <c r="E11" s="184">
        <v>79570.2</v>
      </c>
    </row>
    <row r="12" spans="1:5" x14ac:dyDescent="0.2">
      <c r="A12" s="182" t="s">
        <v>99</v>
      </c>
      <c r="B12" s="182" t="s">
        <v>58</v>
      </c>
      <c r="C12" s="210" t="str">
        <f t="shared" si="0"/>
        <v>F712301251189/RU12</v>
      </c>
      <c r="D12" s="183" t="s">
        <v>948</v>
      </c>
      <c r="E12" s="184">
        <v>91729.5</v>
      </c>
    </row>
    <row r="13" spans="1:5" x14ac:dyDescent="0.2">
      <c r="A13" s="182" t="s">
        <v>99</v>
      </c>
      <c r="B13" s="182" t="s">
        <v>59</v>
      </c>
      <c r="C13" s="210" t="str">
        <f t="shared" si="0"/>
        <v>F712301251285/RU12</v>
      </c>
      <c r="D13" s="183" t="s">
        <v>949</v>
      </c>
      <c r="E13" s="184">
        <v>79570.2</v>
      </c>
    </row>
    <row r="14" spans="1:5" x14ac:dyDescent="0.2">
      <c r="A14" s="182" t="s">
        <v>2</v>
      </c>
      <c r="B14" s="182" t="s">
        <v>142</v>
      </c>
      <c r="C14" s="210" t="str">
        <f t="shared" si="0"/>
        <v>F712301251485/RU10</v>
      </c>
      <c r="D14" s="183" t="s">
        <v>943</v>
      </c>
      <c r="E14" s="184">
        <v>82210</v>
      </c>
    </row>
    <row r="15" spans="1:5" x14ac:dyDescent="0.2">
      <c r="A15" s="83" t="s">
        <v>626</v>
      </c>
      <c r="B15" s="83" t="s">
        <v>16</v>
      </c>
      <c r="C15" s="187" t="str">
        <f t="shared" si="0"/>
        <v>F712421251056/RU18</v>
      </c>
      <c r="D15" s="185" t="s">
        <v>855</v>
      </c>
      <c r="E15" s="186">
        <v>65050</v>
      </c>
    </row>
    <row r="16" spans="1:5" x14ac:dyDescent="0.2">
      <c r="A16" s="83" t="s">
        <v>626</v>
      </c>
      <c r="B16" s="83" t="s">
        <v>802</v>
      </c>
      <c r="C16" s="187" t="str">
        <f t="shared" si="0"/>
        <v>F712431251129/RU18</v>
      </c>
      <c r="D16" s="185" t="s">
        <v>853</v>
      </c>
      <c r="E16" s="186">
        <v>47940</v>
      </c>
    </row>
    <row r="17" spans="1:5" x14ac:dyDescent="0.2">
      <c r="A17" s="182" t="s">
        <v>626</v>
      </c>
      <c r="B17" s="182" t="s">
        <v>142</v>
      </c>
      <c r="C17" s="210" t="str">
        <f t="shared" si="0"/>
        <v>F712301251485/RU18</v>
      </c>
      <c r="D17" s="183" t="s">
        <v>943</v>
      </c>
      <c r="E17" s="184">
        <v>82710</v>
      </c>
    </row>
    <row r="18" spans="1:5" x14ac:dyDescent="0.2">
      <c r="A18" s="182" t="s">
        <v>2</v>
      </c>
      <c r="B18" s="182" t="s">
        <v>641</v>
      </c>
      <c r="C18" s="210" t="str">
        <f t="shared" si="0"/>
        <v>F712201251365/RU10</v>
      </c>
      <c r="D18" s="183" t="s">
        <v>950</v>
      </c>
      <c r="E18" s="184">
        <v>78870</v>
      </c>
    </row>
    <row r="19" spans="1:5" x14ac:dyDescent="0.2">
      <c r="A19" s="182" t="s">
        <v>2</v>
      </c>
      <c r="B19" s="182" t="s">
        <v>640</v>
      </c>
      <c r="C19" s="210" t="str">
        <f t="shared" si="0"/>
        <v>F712301251295/RU10</v>
      </c>
      <c r="D19" s="183" t="s">
        <v>947</v>
      </c>
      <c r="E19" s="184">
        <v>80240</v>
      </c>
    </row>
    <row r="20" spans="1:5" x14ac:dyDescent="0.2">
      <c r="A20" s="83" t="s">
        <v>2</v>
      </c>
      <c r="B20" s="83" t="s">
        <v>191</v>
      </c>
      <c r="C20" s="187" t="str">
        <f t="shared" si="0"/>
        <v>F712421251092/RU10</v>
      </c>
      <c r="D20" s="185" t="s">
        <v>974</v>
      </c>
      <c r="E20" s="186">
        <v>66250</v>
      </c>
    </row>
    <row r="21" spans="1:5" x14ac:dyDescent="0.2">
      <c r="A21" s="83" t="s">
        <v>99</v>
      </c>
      <c r="B21" s="83" t="s">
        <v>16</v>
      </c>
      <c r="C21" s="187" t="str">
        <f t="shared" si="0"/>
        <v>F712421251056/RU12</v>
      </c>
      <c r="D21" s="185" t="s">
        <v>855</v>
      </c>
      <c r="E21" s="186">
        <v>64130</v>
      </c>
    </row>
    <row r="22" spans="1:5" x14ac:dyDescent="0.2">
      <c r="A22" s="83" t="s">
        <v>99</v>
      </c>
      <c r="B22" s="83" t="s">
        <v>800</v>
      </c>
      <c r="C22" s="187" t="str">
        <f t="shared" si="0"/>
        <v>F714421251056/RU12</v>
      </c>
      <c r="D22" s="185" t="s">
        <v>855</v>
      </c>
      <c r="E22" s="186">
        <v>64130</v>
      </c>
    </row>
    <row r="23" spans="1:5" x14ac:dyDescent="0.2">
      <c r="A23" s="182" t="s">
        <v>2</v>
      </c>
      <c r="B23" s="182" t="s">
        <v>639</v>
      </c>
      <c r="C23" s="210" t="str">
        <f t="shared" si="0"/>
        <v>F712301251187/RU10</v>
      </c>
      <c r="D23" s="183" t="s">
        <v>971</v>
      </c>
      <c r="E23" s="184">
        <v>125220</v>
      </c>
    </row>
    <row r="24" spans="1:5" x14ac:dyDescent="0.2">
      <c r="A24" s="83" t="s">
        <v>99</v>
      </c>
      <c r="B24" s="83" t="s">
        <v>801</v>
      </c>
      <c r="C24" s="187" t="str">
        <f t="shared" si="0"/>
        <v>F714431251129/RU12</v>
      </c>
      <c r="D24" s="185" t="s">
        <v>853</v>
      </c>
      <c r="E24" s="186">
        <v>47370</v>
      </c>
    </row>
    <row r="25" spans="1:5" x14ac:dyDescent="0.2">
      <c r="A25" s="206" t="s">
        <v>223</v>
      </c>
      <c r="B25" s="206" t="s">
        <v>594</v>
      </c>
      <c r="C25" s="209"/>
      <c r="D25" s="207" t="s">
        <v>829</v>
      </c>
      <c r="E25" s="208"/>
    </row>
    <row r="26" spans="1:5" x14ac:dyDescent="0.2">
      <c r="A26" s="182" t="s">
        <v>2</v>
      </c>
      <c r="B26" s="182" t="s">
        <v>60</v>
      </c>
      <c r="C26" s="210" t="str">
        <f t="shared" si="0"/>
        <v>F712301252525/RU10</v>
      </c>
      <c r="D26" s="183" t="s">
        <v>952</v>
      </c>
      <c r="E26" s="184">
        <v>80760</v>
      </c>
    </row>
    <row r="27" spans="1:5" x14ac:dyDescent="0.2">
      <c r="A27" s="182" t="s">
        <v>2</v>
      </c>
      <c r="B27" s="182" t="s">
        <v>61</v>
      </c>
      <c r="C27" s="210" t="str">
        <f t="shared" si="0"/>
        <v>F712301252632/RU10</v>
      </c>
      <c r="D27" s="183" t="s">
        <v>953</v>
      </c>
      <c r="E27" s="184">
        <v>48470</v>
      </c>
    </row>
    <row r="28" spans="1:5" x14ac:dyDescent="0.2">
      <c r="A28" s="182" t="s">
        <v>626</v>
      </c>
      <c r="B28" s="182" t="s">
        <v>60</v>
      </c>
      <c r="C28" s="210" t="str">
        <f t="shared" si="0"/>
        <v>F712301252525/RU18</v>
      </c>
      <c r="D28" s="183" t="s">
        <v>952</v>
      </c>
      <c r="E28" s="184">
        <v>81260</v>
      </c>
    </row>
    <row r="29" spans="1:5" x14ac:dyDescent="0.2">
      <c r="A29" s="182" t="s">
        <v>99</v>
      </c>
      <c r="B29" s="182" t="s">
        <v>60</v>
      </c>
      <c r="C29" s="210" t="str">
        <f t="shared" si="0"/>
        <v>F712301252525/RU12</v>
      </c>
      <c r="D29" s="183" t="s">
        <v>952</v>
      </c>
      <c r="E29" s="184">
        <v>81260</v>
      </c>
    </row>
    <row r="30" spans="1:5" x14ac:dyDescent="0.2">
      <c r="A30" s="182" t="s">
        <v>626</v>
      </c>
      <c r="B30" s="182" t="s">
        <v>61</v>
      </c>
      <c r="C30" s="210" t="str">
        <f t="shared" si="0"/>
        <v>F712301252632/RU18</v>
      </c>
      <c r="D30" s="183" t="s">
        <v>953</v>
      </c>
      <c r="E30" s="184">
        <v>48970</v>
      </c>
    </row>
    <row r="31" spans="1:5" x14ac:dyDescent="0.2">
      <c r="A31" s="182" t="s">
        <v>2</v>
      </c>
      <c r="B31" s="182" t="s">
        <v>559</v>
      </c>
      <c r="C31" s="210" t="str">
        <f t="shared" si="0"/>
        <v>F712301102632/RU10</v>
      </c>
      <c r="D31" s="183" t="s">
        <v>953</v>
      </c>
      <c r="E31" s="184">
        <v>49070</v>
      </c>
    </row>
    <row r="32" spans="1:5" x14ac:dyDescent="0.2">
      <c r="A32" s="182" t="s">
        <v>99</v>
      </c>
      <c r="B32" s="182" t="s">
        <v>559</v>
      </c>
      <c r="C32" s="210" t="str">
        <f t="shared" si="0"/>
        <v>F712301102632/RU12</v>
      </c>
      <c r="D32" s="183" t="s">
        <v>953</v>
      </c>
      <c r="E32" s="184">
        <v>49570</v>
      </c>
    </row>
    <row r="33" spans="1:5" x14ac:dyDescent="0.2">
      <c r="A33" s="182" t="s">
        <v>626</v>
      </c>
      <c r="B33" s="182" t="s">
        <v>559</v>
      </c>
      <c r="C33" s="210" t="str">
        <f t="shared" si="0"/>
        <v>F712301102632/RU18</v>
      </c>
      <c r="D33" s="183" t="s">
        <v>953</v>
      </c>
      <c r="E33" s="184">
        <v>49570</v>
      </c>
    </row>
    <row r="34" spans="1:5" x14ac:dyDescent="0.2">
      <c r="A34" s="182" t="s">
        <v>99</v>
      </c>
      <c r="B34" s="182" t="s">
        <v>61</v>
      </c>
      <c r="C34" s="210" t="str">
        <f t="shared" si="0"/>
        <v>F712301252632/RU12</v>
      </c>
      <c r="D34" s="183" t="s">
        <v>953</v>
      </c>
      <c r="E34" s="184">
        <v>48970</v>
      </c>
    </row>
    <row r="35" spans="1:5" x14ac:dyDescent="0.2">
      <c r="A35" s="83" t="s">
        <v>2</v>
      </c>
      <c r="B35" s="83" t="s">
        <v>742</v>
      </c>
      <c r="C35" s="187" t="str">
        <f t="shared" si="0"/>
        <v>F712531252455/RU10</v>
      </c>
      <c r="D35" s="185" t="s">
        <v>794</v>
      </c>
      <c r="E35" s="186">
        <v>27560</v>
      </c>
    </row>
    <row r="36" spans="1:5" x14ac:dyDescent="0.2">
      <c r="A36" s="83" t="s">
        <v>2</v>
      </c>
      <c r="B36" s="83" t="s">
        <v>743</v>
      </c>
      <c r="C36" s="187" t="str">
        <f t="shared" si="0"/>
        <v>F712531252654/RU10</v>
      </c>
      <c r="D36" s="185" t="s">
        <v>795</v>
      </c>
      <c r="E36" s="186">
        <v>26400</v>
      </c>
    </row>
    <row r="37" spans="1:5" x14ac:dyDescent="0.2">
      <c r="A37" s="83" t="s">
        <v>99</v>
      </c>
      <c r="B37" s="83" t="s">
        <v>797</v>
      </c>
      <c r="C37" s="187" t="str">
        <f t="shared" si="0"/>
        <v>F714421252154/RU12</v>
      </c>
      <c r="D37" s="185" t="s">
        <v>858</v>
      </c>
      <c r="E37" s="186">
        <v>36470</v>
      </c>
    </row>
    <row r="38" spans="1:5" x14ac:dyDescent="0.2">
      <c r="A38" s="83" t="s">
        <v>626</v>
      </c>
      <c r="B38" s="83" t="s">
        <v>742</v>
      </c>
      <c r="C38" s="187" t="str">
        <f t="shared" si="0"/>
        <v>F712531252455/RU18</v>
      </c>
      <c r="D38" s="185" t="s">
        <v>794</v>
      </c>
      <c r="E38" s="186">
        <v>28660</v>
      </c>
    </row>
    <row r="39" spans="1:5" x14ac:dyDescent="0.2">
      <c r="A39" s="83" t="s">
        <v>99</v>
      </c>
      <c r="B39" s="83" t="s">
        <v>798</v>
      </c>
      <c r="C39" s="187" t="str">
        <f t="shared" si="0"/>
        <v>F714531252455/RU12</v>
      </c>
      <c r="D39" s="185" t="s">
        <v>954</v>
      </c>
      <c r="E39" s="186">
        <v>28550</v>
      </c>
    </row>
    <row r="40" spans="1:5" x14ac:dyDescent="0.2">
      <c r="A40" s="83" t="s">
        <v>99</v>
      </c>
      <c r="B40" s="83" t="s">
        <v>799</v>
      </c>
      <c r="C40" s="187" t="str">
        <f t="shared" si="0"/>
        <v>F714531252654/RU12</v>
      </c>
      <c r="D40" s="185" t="s">
        <v>955</v>
      </c>
      <c r="E40" s="186">
        <v>25440</v>
      </c>
    </row>
    <row r="41" spans="1:5" x14ac:dyDescent="0.2">
      <c r="A41" s="83" t="s">
        <v>2</v>
      </c>
      <c r="B41" s="83" t="s">
        <v>741</v>
      </c>
      <c r="C41" s="187" t="str">
        <f t="shared" si="0"/>
        <v>F712421252154/RU10</v>
      </c>
      <c r="D41" s="185" t="s">
        <v>858</v>
      </c>
      <c r="E41" s="186">
        <v>35400</v>
      </c>
    </row>
    <row r="42" spans="1:5" x14ac:dyDescent="0.2">
      <c r="A42" s="83" t="s">
        <v>626</v>
      </c>
      <c r="B42" s="83" t="s">
        <v>741</v>
      </c>
      <c r="C42" s="187" t="str">
        <f t="shared" si="0"/>
        <v>F712421252154/RU18</v>
      </c>
      <c r="D42" s="185" t="s">
        <v>858</v>
      </c>
      <c r="E42" s="186">
        <v>36500</v>
      </c>
    </row>
    <row r="43" spans="1:5" x14ac:dyDescent="0.2">
      <c r="A43" s="83" t="s">
        <v>626</v>
      </c>
      <c r="B43" s="83" t="s">
        <v>743</v>
      </c>
      <c r="C43" s="187" t="str">
        <f t="shared" si="0"/>
        <v>F712531252654/RU18</v>
      </c>
      <c r="D43" s="185" t="s">
        <v>795</v>
      </c>
      <c r="E43" s="186">
        <v>27500</v>
      </c>
    </row>
    <row r="44" spans="1:5" x14ac:dyDescent="0.2">
      <c r="A44" s="83" t="s">
        <v>2</v>
      </c>
      <c r="B44" s="83" t="s">
        <v>896</v>
      </c>
      <c r="C44" s="187" t="str">
        <f t="shared" si="0"/>
        <v>F712421252119/RU10</v>
      </c>
      <c r="D44" s="185" t="s">
        <v>975</v>
      </c>
      <c r="E44" s="186">
        <v>40030</v>
      </c>
    </row>
    <row r="45" spans="1:5" x14ac:dyDescent="0.2">
      <c r="A45" s="83" t="s">
        <v>2</v>
      </c>
      <c r="B45" s="83" t="s">
        <v>877</v>
      </c>
      <c r="C45" s="187" t="str">
        <f t="shared" si="0"/>
        <v>F712421402119/RU10</v>
      </c>
      <c r="D45" s="185" t="s">
        <v>975</v>
      </c>
      <c r="E45" s="186">
        <v>39710</v>
      </c>
    </row>
    <row r="46" spans="1:5" x14ac:dyDescent="0.2">
      <c r="A46" s="83" t="s">
        <v>2</v>
      </c>
      <c r="B46" s="83" t="s">
        <v>878</v>
      </c>
      <c r="C46" s="187" t="str">
        <f t="shared" si="0"/>
        <v>F712531402419/RU10</v>
      </c>
      <c r="D46" s="185" t="s">
        <v>976</v>
      </c>
      <c r="E46" s="186">
        <v>31100</v>
      </c>
    </row>
    <row r="47" spans="1:5" x14ac:dyDescent="0.2">
      <c r="A47" s="83" t="s">
        <v>2</v>
      </c>
      <c r="B47" s="83" t="s">
        <v>879</v>
      </c>
      <c r="C47" s="187" t="str">
        <f t="shared" si="0"/>
        <v>F712531402619/RU10</v>
      </c>
      <c r="D47" s="185" t="s">
        <v>981</v>
      </c>
      <c r="E47" s="186">
        <v>28470</v>
      </c>
    </row>
    <row r="48" spans="1:5" x14ac:dyDescent="0.2">
      <c r="A48" s="83" t="s">
        <v>626</v>
      </c>
      <c r="B48" s="83" t="s">
        <v>896</v>
      </c>
      <c r="C48" s="187" t="str">
        <f t="shared" si="0"/>
        <v>F712421252119/RU18</v>
      </c>
      <c r="D48" s="185" t="s">
        <v>975</v>
      </c>
      <c r="E48" s="186">
        <v>41130</v>
      </c>
    </row>
    <row r="49" spans="1:5" x14ac:dyDescent="0.2">
      <c r="A49" s="83" t="s">
        <v>99</v>
      </c>
      <c r="B49" s="83" t="s">
        <v>880</v>
      </c>
      <c r="C49" s="187" t="str">
        <f t="shared" si="0"/>
        <v>F714421252119/RU12</v>
      </c>
      <c r="D49" s="185" t="s">
        <v>975</v>
      </c>
      <c r="E49" s="186">
        <v>38680</v>
      </c>
    </row>
    <row r="50" spans="1:5" x14ac:dyDescent="0.2">
      <c r="A50" s="83" t="s">
        <v>626</v>
      </c>
      <c r="B50" s="83" t="s">
        <v>878</v>
      </c>
      <c r="C50" s="187" t="str">
        <f t="shared" si="0"/>
        <v>F712531402419/RU18</v>
      </c>
      <c r="D50" s="185" t="s">
        <v>976</v>
      </c>
      <c r="E50" s="186">
        <v>32200</v>
      </c>
    </row>
    <row r="51" spans="1:5" x14ac:dyDescent="0.2">
      <c r="A51" s="83" t="s">
        <v>99</v>
      </c>
      <c r="B51" s="83" t="s">
        <v>881</v>
      </c>
      <c r="C51" s="187" t="str">
        <f t="shared" si="0"/>
        <v>F714531252419/RU12</v>
      </c>
      <c r="D51" s="185" t="s">
        <v>976</v>
      </c>
      <c r="E51" s="186">
        <v>31860</v>
      </c>
    </row>
    <row r="52" spans="1:5" x14ac:dyDescent="0.2">
      <c r="A52" s="83" t="s">
        <v>626</v>
      </c>
      <c r="B52" s="83" t="s">
        <v>881</v>
      </c>
      <c r="C52" s="187" t="str">
        <f t="shared" si="0"/>
        <v>F714531252419/RU18</v>
      </c>
      <c r="D52" s="185" t="s">
        <v>976</v>
      </c>
      <c r="E52" s="186">
        <v>32520</v>
      </c>
    </row>
    <row r="53" spans="1:5" x14ac:dyDescent="0.2">
      <c r="A53" s="83" t="s">
        <v>99</v>
      </c>
      <c r="B53" s="83" t="s">
        <v>903</v>
      </c>
      <c r="C53" s="187" t="str">
        <f t="shared" si="0"/>
        <v>F714531402619/RU12</v>
      </c>
      <c r="D53" s="185" t="s">
        <v>981</v>
      </c>
      <c r="E53" s="186">
        <v>27990</v>
      </c>
    </row>
    <row r="54" spans="1:5" x14ac:dyDescent="0.2">
      <c r="A54" s="83" t="s">
        <v>99</v>
      </c>
      <c r="B54" s="83" t="s">
        <v>882</v>
      </c>
      <c r="C54" s="187" t="str">
        <f t="shared" si="0"/>
        <v>F714531252619/RU12</v>
      </c>
      <c r="D54" s="185" t="s">
        <v>981</v>
      </c>
      <c r="E54" s="186">
        <v>28310</v>
      </c>
    </row>
    <row r="55" spans="1:5" x14ac:dyDescent="0.2">
      <c r="A55" s="83" t="s">
        <v>626</v>
      </c>
      <c r="B55" s="83" t="s">
        <v>903</v>
      </c>
      <c r="C55" s="187" t="str">
        <f t="shared" si="0"/>
        <v>F714531402619/RU18</v>
      </c>
      <c r="D55" s="185" t="s">
        <v>981</v>
      </c>
      <c r="E55" s="186">
        <v>29570</v>
      </c>
    </row>
    <row r="56" spans="1:5" x14ac:dyDescent="0.2">
      <c r="A56" s="83" t="s">
        <v>2</v>
      </c>
      <c r="B56" s="83" t="s">
        <v>902</v>
      </c>
      <c r="C56" s="187" t="str">
        <f t="shared" si="0"/>
        <v>F712531252619/RU10</v>
      </c>
      <c r="D56" s="185" t="s">
        <v>981</v>
      </c>
      <c r="E56" s="186">
        <v>28790</v>
      </c>
    </row>
    <row r="57" spans="1:5" x14ac:dyDescent="0.2">
      <c r="A57" s="83" t="s">
        <v>2</v>
      </c>
      <c r="B57" s="83" t="s">
        <v>901</v>
      </c>
      <c r="C57" s="187" t="str">
        <f t="shared" si="0"/>
        <v>F712531102619/RU10</v>
      </c>
      <c r="D57" s="185" t="s">
        <v>981</v>
      </c>
      <c r="E57" s="186">
        <v>29390</v>
      </c>
    </row>
    <row r="58" spans="1:5" x14ac:dyDescent="0.2">
      <c r="A58" s="83" t="s">
        <v>626</v>
      </c>
      <c r="B58" s="83" t="s">
        <v>882</v>
      </c>
      <c r="C58" s="187" t="str">
        <f t="shared" si="0"/>
        <v>F714531252619/RU18</v>
      </c>
      <c r="D58" s="185" t="s">
        <v>981</v>
      </c>
      <c r="E58" s="186">
        <v>29890</v>
      </c>
    </row>
    <row r="59" spans="1:5" x14ac:dyDescent="0.2">
      <c r="A59" s="83" t="s">
        <v>626</v>
      </c>
      <c r="B59" s="83" t="s">
        <v>901</v>
      </c>
      <c r="C59" s="187" t="str">
        <f t="shared" si="0"/>
        <v>F712531102619/RU18</v>
      </c>
      <c r="D59" s="185" t="s">
        <v>981</v>
      </c>
      <c r="E59" s="186">
        <v>30490</v>
      </c>
    </row>
    <row r="60" spans="1:5" x14ac:dyDescent="0.2">
      <c r="A60" s="182" t="s">
        <v>2</v>
      </c>
      <c r="B60" s="182" t="s">
        <v>633</v>
      </c>
      <c r="C60" s="210" t="str">
        <f t="shared" si="0"/>
        <v>F712201402507/RU10</v>
      </c>
      <c r="D60" s="183" t="s">
        <v>803</v>
      </c>
      <c r="E60" s="184">
        <v>82690</v>
      </c>
    </row>
    <row r="61" spans="1:5" x14ac:dyDescent="0.2">
      <c r="A61" s="83" t="s">
        <v>626</v>
      </c>
      <c r="B61" s="83" t="s">
        <v>895</v>
      </c>
      <c r="C61" s="187" t="str">
        <f t="shared" si="0"/>
        <v>F712421102119/RU18</v>
      </c>
      <c r="D61" s="185" t="s">
        <v>975</v>
      </c>
      <c r="E61" s="186">
        <v>41730</v>
      </c>
    </row>
    <row r="62" spans="1:5" x14ac:dyDescent="0.2">
      <c r="A62" s="83" t="s">
        <v>99</v>
      </c>
      <c r="B62" s="83" t="s">
        <v>895</v>
      </c>
      <c r="C62" s="187" t="str">
        <f t="shared" si="0"/>
        <v>F712421102119/RU12</v>
      </c>
      <c r="D62" s="185" t="s">
        <v>975</v>
      </c>
      <c r="E62" s="186">
        <v>39280</v>
      </c>
    </row>
    <row r="63" spans="1:5" x14ac:dyDescent="0.2">
      <c r="A63" s="83" t="s">
        <v>99</v>
      </c>
      <c r="B63" s="83" t="s">
        <v>901</v>
      </c>
      <c r="C63" s="187" t="str">
        <f t="shared" si="0"/>
        <v>F712531102619/RU12</v>
      </c>
      <c r="D63" s="185" t="s">
        <v>981</v>
      </c>
      <c r="E63" s="186">
        <v>28910</v>
      </c>
    </row>
    <row r="64" spans="1:5" x14ac:dyDescent="0.2">
      <c r="A64" s="206" t="s">
        <v>223</v>
      </c>
      <c r="B64" s="206" t="s">
        <v>594</v>
      </c>
      <c r="C64" s="206"/>
      <c r="D64" s="207" t="s">
        <v>830</v>
      </c>
      <c r="E64" s="208"/>
    </row>
    <row r="65" spans="1:5" x14ac:dyDescent="0.2">
      <c r="A65" s="83" t="s">
        <v>2</v>
      </c>
      <c r="B65" s="83" t="s">
        <v>643</v>
      </c>
      <c r="C65" s="187" t="str">
        <f t="shared" si="0"/>
        <v>F712421253166/RU10</v>
      </c>
      <c r="D65" s="185" t="s">
        <v>859</v>
      </c>
      <c r="E65" s="186">
        <v>42550</v>
      </c>
    </row>
    <row r="66" spans="1:5" x14ac:dyDescent="0.2">
      <c r="A66" s="83" t="s">
        <v>99</v>
      </c>
      <c r="B66" s="83" t="s">
        <v>659</v>
      </c>
      <c r="C66" s="187" t="str">
        <f t="shared" si="0"/>
        <v>F714421253166/RU12</v>
      </c>
      <c r="D66" s="185" t="s">
        <v>859</v>
      </c>
      <c r="E66" s="186">
        <v>42410</v>
      </c>
    </row>
    <row r="67" spans="1:5" x14ac:dyDescent="0.2">
      <c r="A67" s="83" t="s">
        <v>2</v>
      </c>
      <c r="B67" s="83" t="s">
        <v>644</v>
      </c>
      <c r="C67" s="187" t="str">
        <f t="shared" si="0"/>
        <v>F712531253366/RU10</v>
      </c>
      <c r="D67" s="185" t="s">
        <v>864</v>
      </c>
      <c r="E67" s="186">
        <v>35040</v>
      </c>
    </row>
    <row r="68" spans="1:5" x14ac:dyDescent="0.2">
      <c r="A68" s="83" t="s">
        <v>2</v>
      </c>
      <c r="B68" s="83" t="s">
        <v>646</v>
      </c>
      <c r="C68" s="187" t="str">
        <f t="shared" si="0"/>
        <v>F712421253178/RU10</v>
      </c>
      <c r="D68" s="185" t="s">
        <v>860</v>
      </c>
      <c r="E68" s="186">
        <v>39100</v>
      </c>
    </row>
    <row r="69" spans="1:5" x14ac:dyDescent="0.2">
      <c r="A69" s="83" t="s">
        <v>2</v>
      </c>
      <c r="B69" s="83" t="s">
        <v>648</v>
      </c>
      <c r="C69" s="187" t="str">
        <f t="shared" si="0"/>
        <v>F712531253398/RU10</v>
      </c>
      <c r="D69" s="185" t="s">
        <v>862</v>
      </c>
      <c r="E69" s="186">
        <v>31430</v>
      </c>
    </row>
    <row r="70" spans="1:5" x14ac:dyDescent="0.2">
      <c r="A70" s="83" t="s">
        <v>2</v>
      </c>
      <c r="B70" s="83" t="s">
        <v>649</v>
      </c>
      <c r="C70" s="187" t="str">
        <f t="shared" si="0"/>
        <v>F712531403366/RU10</v>
      </c>
      <c r="D70" s="185" t="s">
        <v>864</v>
      </c>
      <c r="E70" s="186">
        <v>34720</v>
      </c>
    </row>
    <row r="71" spans="1:5" x14ac:dyDescent="0.2">
      <c r="A71" s="83" t="s">
        <v>2</v>
      </c>
      <c r="B71" s="83" t="s">
        <v>650</v>
      </c>
      <c r="C71" s="187" t="str">
        <f t="shared" si="0"/>
        <v>F712421403166/RU10</v>
      </c>
      <c r="D71" s="185" t="s">
        <v>859</v>
      </c>
      <c r="E71" s="186">
        <v>42230</v>
      </c>
    </row>
    <row r="72" spans="1:5" x14ac:dyDescent="0.2">
      <c r="A72" s="83" t="s">
        <v>2</v>
      </c>
      <c r="B72" s="83" t="s">
        <v>652</v>
      </c>
      <c r="C72" s="187" t="str">
        <f t="shared" si="0"/>
        <v>F712421403130/RU10</v>
      </c>
      <c r="D72" s="185" t="s">
        <v>875</v>
      </c>
      <c r="E72" s="186">
        <v>37900</v>
      </c>
    </row>
    <row r="73" spans="1:5" x14ac:dyDescent="0.2">
      <c r="A73" s="83" t="s">
        <v>2</v>
      </c>
      <c r="B73" s="83" t="s">
        <v>653</v>
      </c>
      <c r="C73" s="187" t="str">
        <f t="shared" ref="C73:C117" si="1">CONCATENATE(B73,"/",A73)</f>
        <v>F712531403230/RU10</v>
      </c>
      <c r="D73" s="185" t="s">
        <v>916</v>
      </c>
      <c r="E73" s="186">
        <v>34990</v>
      </c>
    </row>
    <row r="74" spans="1:5" x14ac:dyDescent="0.2">
      <c r="A74" s="83" t="s">
        <v>2</v>
      </c>
      <c r="B74" s="83" t="s">
        <v>655</v>
      </c>
      <c r="C74" s="187" t="str">
        <f t="shared" si="1"/>
        <v>F712531403340/RU10</v>
      </c>
      <c r="D74" s="185" t="s">
        <v>918</v>
      </c>
      <c r="E74" s="186">
        <v>31420</v>
      </c>
    </row>
    <row r="75" spans="1:5" x14ac:dyDescent="0.2">
      <c r="A75" s="83" t="s">
        <v>99</v>
      </c>
      <c r="B75" s="83" t="s">
        <v>656</v>
      </c>
      <c r="C75" s="187" t="str">
        <f t="shared" si="1"/>
        <v>F714421253178/RU12</v>
      </c>
      <c r="D75" s="185" t="s">
        <v>860</v>
      </c>
      <c r="E75" s="186">
        <v>38820</v>
      </c>
    </row>
    <row r="76" spans="1:5" x14ac:dyDescent="0.2">
      <c r="A76" s="83" t="s">
        <v>99</v>
      </c>
      <c r="B76" s="83" t="s">
        <v>657</v>
      </c>
      <c r="C76" s="187" t="str">
        <f t="shared" si="1"/>
        <v>F714521253278/RU12</v>
      </c>
      <c r="D76" s="185" t="s">
        <v>861</v>
      </c>
      <c r="E76" s="186">
        <v>33380</v>
      </c>
    </row>
    <row r="77" spans="1:5" x14ac:dyDescent="0.2">
      <c r="A77" s="83" t="s">
        <v>99</v>
      </c>
      <c r="B77" s="83" t="s">
        <v>658</v>
      </c>
      <c r="C77" s="187" t="str">
        <f t="shared" si="1"/>
        <v>F714531253398/RU12</v>
      </c>
      <c r="D77" s="185" t="s">
        <v>862</v>
      </c>
      <c r="E77" s="186">
        <v>31130</v>
      </c>
    </row>
    <row r="78" spans="1:5" x14ac:dyDescent="0.2">
      <c r="A78" s="83" t="s">
        <v>99</v>
      </c>
      <c r="B78" s="83" t="s">
        <v>660</v>
      </c>
      <c r="C78" s="187" t="str">
        <f t="shared" si="1"/>
        <v>F714521253266/RU12</v>
      </c>
      <c r="D78" s="185" t="s">
        <v>863</v>
      </c>
      <c r="E78" s="186">
        <v>36820</v>
      </c>
    </row>
    <row r="79" spans="1:5" x14ac:dyDescent="0.2">
      <c r="A79" s="83" t="s">
        <v>99</v>
      </c>
      <c r="B79" s="83" t="s">
        <v>661</v>
      </c>
      <c r="C79" s="187" t="str">
        <f t="shared" si="1"/>
        <v>F714531253366/RU12</v>
      </c>
      <c r="D79" s="185" t="s">
        <v>864</v>
      </c>
      <c r="E79" s="186">
        <v>34180</v>
      </c>
    </row>
    <row r="80" spans="1:5" x14ac:dyDescent="0.2">
      <c r="A80" s="83" t="s">
        <v>2</v>
      </c>
      <c r="B80" s="198" t="s">
        <v>662</v>
      </c>
      <c r="C80" s="187" t="str">
        <f t="shared" si="1"/>
        <v>F712421103166/RU10</v>
      </c>
      <c r="D80" s="185" t="s">
        <v>859</v>
      </c>
      <c r="E80" s="186">
        <v>43150</v>
      </c>
    </row>
    <row r="81" spans="1:5" x14ac:dyDescent="0.2">
      <c r="A81" s="83" t="s">
        <v>99</v>
      </c>
      <c r="B81" s="198" t="s">
        <v>662</v>
      </c>
      <c r="C81" s="187" t="str">
        <f t="shared" si="1"/>
        <v>F712421103166/RU12</v>
      </c>
      <c r="D81" s="185" t="s">
        <v>859</v>
      </c>
      <c r="E81" s="186">
        <v>43010</v>
      </c>
    </row>
    <row r="82" spans="1:5" x14ac:dyDescent="0.2">
      <c r="A82" s="182" t="s">
        <v>626</v>
      </c>
      <c r="B82" s="211" t="s">
        <v>326</v>
      </c>
      <c r="C82" s="210" t="str">
        <f t="shared" si="1"/>
        <v>F712301253285/RU18</v>
      </c>
      <c r="D82" s="183" t="s">
        <v>748</v>
      </c>
      <c r="E82" s="184">
        <v>78080</v>
      </c>
    </row>
    <row r="83" spans="1:5" x14ac:dyDescent="0.2">
      <c r="A83" s="211" t="s">
        <v>2</v>
      </c>
      <c r="B83" s="211" t="s">
        <v>326</v>
      </c>
      <c r="C83" s="210" t="str">
        <f t="shared" si="1"/>
        <v>F712301253285/RU10</v>
      </c>
      <c r="D83" s="183" t="s">
        <v>748</v>
      </c>
      <c r="E83" s="184">
        <v>77580</v>
      </c>
    </row>
    <row r="84" spans="1:5" x14ac:dyDescent="0.2">
      <c r="A84" s="182" t="s">
        <v>99</v>
      </c>
      <c r="B84" s="211" t="s">
        <v>326</v>
      </c>
      <c r="C84" s="210" t="str">
        <f t="shared" si="1"/>
        <v>F712301253285/RU12</v>
      </c>
      <c r="D84" s="183" t="s">
        <v>748</v>
      </c>
      <c r="E84" s="184">
        <v>78080</v>
      </c>
    </row>
    <row r="85" spans="1:5" x14ac:dyDescent="0.2">
      <c r="A85" s="211" t="s">
        <v>2</v>
      </c>
      <c r="B85" s="211" t="s">
        <v>562</v>
      </c>
      <c r="C85" s="210" t="str">
        <f t="shared" si="1"/>
        <v>F712301103285/RU10</v>
      </c>
      <c r="D85" s="183" t="s">
        <v>748</v>
      </c>
      <c r="E85" s="184">
        <v>78180</v>
      </c>
    </row>
    <row r="86" spans="1:5" x14ac:dyDescent="0.2">
      <c r="A86" s="211" t="s">
        <v>99</v>
      </c>
      <c r="B86" s="211" t="s">
        <v>562</v>
      </c>
      <c r="C86" s="210" t="str">
        <f t="shared" si="1"/>
        <v>F712301103285/RU12</v>
      </c>
      <c r="D86" s="183" t="s">
        <v>748</v>
      </c>
      <c r="E86" s="184">
        <v>78680</v>
      </c>
    </row>
    <row r="87" spans="1:5" x14ac:dyDescent="0.2">
      <c r="A87" s="83" t="s">
        <v>2</v>
      </c>
      <c r="B87" s="83" t="s">
        <v>694</v>
      </c>
      <c r="C87" s="187" t="str">
        <f t="shared" si="1"/>
        <v>F712531253266/RU10</v>
      </c>
      <c r="D87" s="185" t="s">
        <v>863</v>
      </c>
      <c r="E87" s="186">
        <v>36850</v>
      </c>
    </row>
    <row r="88" spans="1:5" x14ac:dyDescent="0.2">
      <c r="A88" s="83" t="s">
        <v>2</v>
      </c>
      <c r="B88" s="83" t="s">
        <v>695</v>
      </c>
      <c r="C88" s="187" t="str">
        <f t="shared" si="1"/>
        <v>F712531253278/RU10</v>
      </c>
      <c r="D88" s="185" t="s">
        <v>861</v>
      </c>
      <c r="E88" s="186">
        <v>33750</v>
      </c>
    </row>
    <row r="89" spans="1:5" x14ac:dyDescent="0.2">
      <c r="A89" s="198" t="s">
        <v>2</v>
      </c>
      <c r="B89" s="198" t="s">
        <v>696</v>
      </c>
      <c r="C89" s="187" t="str">
        <f t="shared" si="1"/>
        <v>F712531403266/RU10</v>
      </c>
      <c r="D89" s="185" t="s">
        <v>863</v>
      </c>
      <c r="E89" s="186">
        <v>36530</v>
      </c>
    </row>
    <row r="90" spans="1:5" x14ac:dyDescent="0.2">
      <c r="A90" s="198" t="s">
        <v>626</v>
      </c>
      <c r="B90" s="198" t="s">
        <v>662</v>
      </c>
      <c r="C90" s="187" t="str">
        <f t="shared" si="1"/>
        <v>F712421103166/RU18</v>
      </c>
      <c r="D90" s="185" t="s">
        <v>859</v>
      </c>
      <c r="E90" s="186">
        <v>44250</v>
      </c>
    </row>
    <row r="91" spans="1:5" x14ac:dyDescent="0.2">
      <c r="A91" s="211" t="s">
        <v>2</v>
      </c>
      <c r="B91" s="211" t="s">
        <v>811</v>
      </c>
      <c r="C91" s="210" t="str">
        <f t="shared" si="1"/>
        <v>F712301403301/RU10</v>
      </c>
      <c r="D91" s="183" t="s">
        <v>957</v>
      </c>
      <c r="E91" s="184">
        <v>72570</v>
      </c>
    </row>
    <row r="92" spans="1:5" x14ac:dyDescent="0.2">
      <c r="A92" s="211" t="s">
        <v>626</v>
      </c>
      <c r="B92" s="211" t="s">
        <v>811</v>
      </c>
      <c r="C92" s="210" t="str">
        <f t="shared" si="1"/>
        <v>F712301403301/RU18</v>
      </c>
      <c r="D92" s="183" t="s">
        <v>957</v>
      </c>
      <c r="E92" s="184">
        <v>73070</v>
      </c>
    </row>
    <row r="93" spans="1:5" x14ac:dyDescent="0.2">
      <c r="A93" s="211" t="s">
        <v>2</v>
      </c>
      <c r="B93" s="211" t="s">
        <v>812</v>
      </c>
      <c r="C93" s="210" t="str">
        <f t="shared" si="1"/>
        <v>F712301403117/RU10</v>
      </c>
      <c r="D93" s="183" t="s">
        <v>958</v>
      </c>
      <c r="E93" s="184">
        <v>90350</v>
      </c>
    </row>
    <row r="94" spans="1:5" x14ac:dyDescent="0.2">
      <c r="A94" s="211" t="s">
        <v>626</v>
      </c>
      <c r="B94" s="211" t="s">
        <v>812</v>
      </c>
      <c r="C94" s="210" t="str">
        <f t="shared" si="1"/>
        <v>F712301403117/RU18</v>
      </c>
      <c r="D94" s="183" t="s">
        <v>958</v>
      </c>
      <c r="E94" s="184">
        <v>90850</v>
      </c>
    </row>
    <row r="95" spans="1:5" x14ac:dyDescent="0.2">
      <c r="A95" s="182" t="s">
        <v>99</v>
      </c>
      <c r="B95" s="182" t="s">
        <v>604</v>
      </c>
      <c r="C95" s="210" t="str">
        <f t="shared" si="1"/>
        <v>F712201403279/RU12</v>
      </c>
      <c r="D95" s="183" t="s">
        <v>750</v>
      </c>
      <c r="E95" s="184">
        <v>110940</v>
      </c>
    </row>
    <row r="96" spans="1:5" x14ac:dyDescent="0.2">
      <c r="A96" s="83" t="s">
        <v>99</v>
      </c>
      <c r="B96" s="198" t="s">
        <v>872</v>
      </c>
      <c r="C96" s="187" t="str">
        <f t="shared" si="1"/>
        <v>F714421253065/RU12</v>
      </c>
      <c r="D96" s="185" t="s">
        <v>874</v>
      </c>
      <c r="E96" s="186">
        <v>46550</v>
      </c>
    </row>
    <row r="97" spans="1:5" x14ac:dyDescent="0.2">
      <c r="A97" s="182" t="s">
        <v>626</v>
      </c>
      <c r="B97" s="182" t="s">
        <v>562</v>
      </c>
      <c r="C97" s="210" t="str">
        <f t="shared" si="1"/>
        <v>F712301103285/RU18</v>
      </c>
      <c r="D97" s="183" t="s">
        <v>748</v>
      </c>
      <c r="E97" s="184">
        <v>78680</v>
      </c>
    </row>
    <row r="98" spans="1:5" x14ac:dyDescent="0.2">
      <c r="A98" s="83" t="s">
        <v>626</v>
      </c>
      <c r="B98" s="83" t="s">
        <v>835</v>
      </c>
      <c r="C98" s="187" t="str">
        <f t="shared" si="1"/>
        <v>F712421253065/RU18</v>
      </c>
      <c r="D98" s="185" t="s">
        <v>874</v>
      </c>
      <c r="E98" s="186">
        <v>47470</v>
      </c>
    </row>
    <row r="99" spans="1:5" x14ac:dyDescent="0.2">
      <c r="A99" s="83" t="s">
        <v>2</v>
      </c>
      <c r="B99" s="83" t="s">
        <v>835</v>
      </c>
      <c r="C99" s="187" t="str">
        <f t="shared" si="1"/>
        <v>F712421253065/RU10</v>
      </c>
      <c r="D99" s="185" t="s">
        <v>874</v>
      </c>
      <c r="E99" s="186">
        <v>46370</v>
      </c>
    </row>
    <row r="100" spans="1:5" x14ac:dyDescent="0.2">
      <c r="A100" s="83" t="s">
        <v>2</v>
      </c>
      <c r="B100" s="83" t="s">
        <v>908</v>
      </c>
      <c r="C100" s="187" t="str">
        <f t="shared" si="1"/>
        <v>F712531253200/RU10</v>
      </c>
      <c r="D100" s="185" t="s">
        <v>978</v>
      </c>
      <c r="E100" s="186">
        <v>39530</v>
      </c>
    </row>
    <row r="101" spans="1:5" x14ac:dyDescent="0.2">
      <c r="A101" s="83" t="s">
        <v>2</v>
      </c>
      <c r="B101" s="83" t="s">
        <v>907</v>
      </c>
      <c r="C101" s="187" t="str">
        <f t="shared" si="1"/>
        <v>F712531103200/RU10</v>
      </c>
      <c r="D101" s="185" t="s">
        <v>978</v>
      </c>
      <c r="E101" s="186">
        <v>40130</v>
      </c>
    </row>
    <row r="102" spans="1:5" x14ac:dyDescent="0.2">
      <c r="A102" s="182" t="s">
        <v>2</v>
      </c>
      <c r="B102" s="182" t="s">
        <v>925</v>
      </c>
      <c r="C102" s="210" t="str">
        <f t="shared" si="1"/>
        <v>F712301403250/RU10</v>
      </c>
      <c r="D102" s="183" t="s">
        <v>928</v>
      </c>
      <c r="E102" s="184">
        <v>110830</v>
      </c>
    </row>
    <row r="103" spans="1:5" x14ac:dyDescent="0.2">
      <c r="A103" s="182" t="s">
        <v>2</v>
      </c>
      <c r="B103" s="182" t="s">
        <v>606</v>
      </c>
      <c r="C103" s="210" t="str">
        <f t="shared" si="1"/>
        <v>F712301403115/RU10</v>
      </c>
      <c r="D103" s="183" t="s">
        <v>827</v>
      </c>
      <c r="E103" s="184">
        <v>117620</v>
      </c>
    </row>
    <row r="104" spans="1:5" x14ac:dyDescent="0.2">
      <c r="A104" s="83" t="s">
        <v>626</v>
      </c>
      <c r="B104" s="83" t="s">
        <v>643</v>
      </c>
      <c r="C104" s="187" t="str">
        <f t="shared" si="1"/>
        <v>F712421253166/RU18</v>
      </c>
      <c r="D104" s="185" t="s">
        <v>859</v>
      </c>
      <c r="E104" s="186">
        <v>43650</v>
      </c>
    </row>
    <row r="105" spans="1:5" x14ac:dyDescent="0.2">
      <c r="A105" s="83" t="s">
        <v>626</v>
      </c>
      <c r="B105" s="83" t="s">
        <v>644</v>
      </c>
      <c r="C105" s="187" t="str">
        <f t="shared" si="1"/>
        <v>F712531253366/RU18</v>
      </c>
      <c r="D105" s="185" t="s">
        <v>864</v>
      </c>
      <c r="E105" s="186">
        <v>36140</v>
      </c>
    </row>
    <row r="106" spans="1:5" x14ac:dyDescent="0.2">
      <c r="A106" s="83" t="s">
        <v>626</v>
      </c>
      <c r="B106" s="83" t="s">
        <v>646</v>
      </c>
      <c r="C106" s="187" t="str">
        <f t="shared" si="1"/>
        <v>F712421253178/RU18</v>
      </c>
      <c r="D106" s="185" t="s">
        <v>860</v>
      </c>
      <c r="E106" s="186">
        <v>40200</v>
      </c>
    </row>
    <row r="107" spans="1:5" x14ac:dyDescent="0.2">
      <c r="A107" s="83" t="s">
        <v>626</v>
      </c>
      <c r="B107" s="83" t="s">
        <v>648</v>
      </c>
      <c r="C107" s="187" t="str">
        <f t="shared" si="1"/>
        <v>F712531253398/RU18</v>
      </c>
      <c r="D107" s="185" t="s">
        <v>862</v>
      </c>
      <c r="E107" s="186">
        <v>32530</v>
      </c>
    </row>
    <row r="108" spans="1:5" x14ac:dyDescent="0.2">
      <c r="A108" s="198" t="s">
        <v>2</v>
      </c>
      <c r="B108" s="198" t="s">
        <v>735</v>
      </c>
      <c r="C108" s="187" t="str">
        <f t="shared" si="1"/>
        <v>F712531103266/RU10</v>
      </c>
      <c r="D108" s="185" t="s">
        <v>863</v>
      </c>
      <c r="E108" s="186">
        <v>37450</v>
      </c>
    </row>
    <row r="109" spans="1:5" x14ac:dyDescent="0.2">
      <c r="A109" s="83" t="s">
        <v>626</v>
      </c>
      <c r="B109" s="83" t="s">
        <v>694</v>
      </c>
      <c r="C109" s="187" t="str">
        <f t="shared" si="1"/>
        <v>F712531253266/RU18</v>
      </c>
      <c r="D109" s="185" t="s">
        <v>863</v>
      </c>
      <c r="E109" s="186">
        <v>37950</v>
      </c>
    </row>
    <row r="110" spans="1:5" x14ac:dyDescent="0.2">
      <c r="A110" s="83" t="s">
        <v>626</v>
      </c>
      <c r="B110" s="83" t="s">
        <v>695</v>
      </c>
      <c r="C110" s="187" t="str">
        <f t="shared" si="1"/>
        <v>F712531253278/RU18</v>
      </c>
      <c r="D110" s="185" t="s">
        <v>861</v>
      </c>
      <c r="E110" s="186">
        <v>34850</v>
      </c>
    </row>
    <row r="111" spans="1:5" x14ac:dyDescent="0.2">
      <c r="A111" s="198" t="s">
        <v>2</v>
      </c>
      <c r="B111" s="83" t="s">
        <v>904</v>
      </c>
      <c r="C111" s="187" t="str">
        <f t="shared" si="1"/>
        <v>F712421103100/RU10</v>
      </c>
      <c r="D111" s="185" t="s">
        <v>980</v>
      </c>
      <c r="E111" s="186">
        <v>46000</v>
      </c>
    </row>
    <row r="112" spans="1:5" x14ac:dyDescent="0.2">
      <c r="A112" s="198" t="s">
        <v>99</v>
      </c>
      <c r="B112" s="83" t="s">
        <v>904</v>
      </c>
      <c r="C112" s="187" t="str">
        <f t="shared" si="1"/>
        <v>F712421103100/RU12</v>
      </c>
      <c r="D112" s="185" t="s">
        <v>980</v>
      </c>
      <c r="E112" s="186">
        <v>46330</v>
      </c>
    </row>
    <row r="113" spans="1:5" x14ac:dyDescent="0.2">
      <c r="A113" s="198" t="s">
        <v>99</v>
      </c>
      <c r="B113" s="83" t="s">
        <v>889</v>
      </c>
      <c r="C113" s="187" t="str">
        <f t="shared" si="1"/>
        <v>F714421253100/RU12</v>
      </c>
      <c r="D113" s="185" t="s">
        <v>980</v>
      </c>
      <c r="E113" s="186">
        <v>45730</v>
      </c>
    </row>
    <row r="114" spans="1:5" x14ac:dyDescent="0.2">
      <c r="A114" s="198" t="s">
        <v>2</v>
      </c>
      <c r="B114" s="83" t="s">
        <v>905</v>
      </c>
      <c r="C114" s="187" t="str">
        <f t="shared" si="1"/>
        <v>F712421253100/RU10</v>
      </c>
      <c r="D114" s="185" t="s">
        <v>980</v>
      </c>
      <c r="E114" s="186">
        <v>45400</v>
      </c>
    </row>
    <row r="115" spans="1:5" x14ac:dyDescent="0.2">
      <c r="A115" s="198" t="s">
        <v>2</v>
      </c>
      <c r="B115" s="83" t="s">
        <v>886</v>
      </c>
      <c r="C115" s="187" t="str">
        <f t="shared" si="1"/>
        <v>F712421403100/RU10</v>
      </c>
      <c r="D115" s="185" t="s">
        <v>980</v>
      </c>
      <c r="E115" s="186">
        <v>45080</v>
      </c>
    </row>
    <row r="116" spans="1:5" x14ac:dyDescent="0.2">
      <c r="A116" s="198" t="s">
        <v>2</v>
      </c>
      <c r="B116" s="83" t="s">
        <v>911</v>
      </c>
      <c r="C116" s="187" t="str">
        <f t="shared" si="1"/>
        <v>F712531253300/RU10</v>
      </c>
      <c r="D116" s="185" t="s">
        <v>977</v>
      </c>
      <c r="E116" s="186">
        <v>37570</v>
      </c>
    </row>
    <row r="117" spans="1:5" x14ac:dyDescent="0.2">
      <c r="A117" s="198" t="s">
        <v>2</v>
      </c>
      <c r="B117" s="83" t="s">
        <v>654</v>
      </c>
      <c r="C117" s="187" t="str">
        <f t="shared" si="1"/>
        <v>F712531403330/RU10</v>
      </c>
      <c r="D117" s="185" t="s">
        <v>917</v>
      </c>
      <c r="E117" s="186">
        <v>34480</v>
      </c>
    </row>
    <row r="118" spans="1:5" x14ac:dyDescent="0.2">
      <c r="A118" s="206" t="s">
        <v>223</v>
      </c>
      <c r="B118" s="206" t="s">
        <v>594</v>
      </c>
      <c r="C118" s="206"/>
      <c r="D118" s="207" t="s">
        <v>831</v>
      </c>
      <c r="E118" s="208"/>
    </row>
    <row r="119" spans="1:5" x14ac:dyDescent="0.2">
      <c r="A119" s="83" t="s">
        <v>2</v>
      </c>
      <c r="B119" s="83" t="s">
        <v>332</v>
      </c>
      <c r="C119" s="187" t="str">
        <f t="shared" ref="C119:C145" si="2">CONCATENATE(B119,"/",A119)</f>
        <v>F712421254161/RU10</v>
      </c>
      <c r="D119" s="185" t="s">
        <v>959</v>
      </c>
      <c r="E119" s="186">
        <v>46540</v>
      </c>
    </row>
    <row r="120" spans="1:5" x14ac:dyDescent="0.2">
      <c r="A120" s="83" t="s">
        <v>2</v>
      </c>
      <c r="B120" s="83" t="s">
        <v>629</v>
      </c>
      <c r="C120" s="187" t="str">
        <f t="shared" si="2"/>
        <v>F712421254151/RU10</v>
      </c>
      <c r="D120" s="185" t="s">
        <v>930</v>
      </c>
      <c r="E120" s="186">
        <v>36670</v>
      </c>
    </row>
    <row r="121" spans="1:5" x14ac:dyDescent="0.2">
      <c r="A121" s="83" t="s">
        <v>99</v>
      </c>
      <c r="B121" s="83" t="s">
        <v>617</v>
      </c>
      <c r="C121" s="187" t="str">
        <f t="shared" si="2"/>
        <v>F714531254261/RU12</v>
      </c>
      <c r="D121" s="185" t="s">
        <v>960</v>
      </c>
      <c r="E121" s="186">
        <v>36270</v>
      </c>
    </row>
    <row r="122" spans="1:5" x14ac:dyDescent="0.2">
      <c r="A122" s="83" t="s">
        <v>2</v>
      </c>
      <c r="B122" s="83" t="s">
        <v>691</v>
      </c>
      <c r="C122" s="187" t="str">
        <f t="shared" si="2"/>
        <v>F712421104151/RU10</v>
      </c>
      <c r="D122" s="185" t="s">
        <v>930</v>
      </c>
      <c r="E122" s="186">
        <v>37270</v>
      </c>
    </row>
    <row r="123" spans="1:5" x14ac:dyDescent="0.2">
      <c r="A123" s="198" t="s">
        <v>99</v>
      </c>
      <c r="B123" s="83" t="s">
        <v>299</v>
      </c>
      <c r="C123" s="187" t="str">
        <f t="shared" si="2"/>
        <v>F714411254151/RU12</v>
      </c>
      <c r="D123" s="185" t="s">
        <v>930</v>
      </c>
      <c r="E123" s="186">
        <v>40390</v>
      </c>
    </row>
    <row r="124" spans="1:5" x14ac:dyDescent="0.2">
      <c r="A124" s="83" t="s">
        <v>99</v>
      </c>
      <c r="B124" s="83" t="s">
        <v>615</v>
      </c>
      <c r="C124" s="187" t="str">
        <f t="shared" si="2"/>
        <v>F714531254361/RU12</v>
      </c>
      <c r="D124" s="185" t="s">
        <v>866</v>
      </c>
      <c r="E124" s="186">
        <v>33440</v>
      </c>
    </row>
    <row r="125" spans="1:5" x14ac:dyDescent="0.2">
      <c r="A125" s="83" t="s">
        <v>2</v>
      </c>
      <c r="B125" s="83" t="s">
        <v>982</v>
      </c>
      <c r="C125" s="187" t="str">
        <f t="shared" si="2"/>
        <v>F712521254552/RU10</v>
      </c>
      <c r="D125" s="185" t="s">
        <v>323</v>
      </c>
      <c r="E125" s="186">
        <v>36800</v>
      </c>
    </row>
    <row r="126" spans="1:5" x14ac:dyDescent="0.2">
      <c r="A126" s="83" t="s">
        <v>2</v>
      </c>
      <c r="B126" s="83" t="s">
        <v>983</v>
      </c>
      <c r="C126" s="187" t="str">
        <f t="shared" si="2"/>
        <v>F712521404552/RU10</v>
      </c>
      <c r="D126" s="185" t="s">
        <v>323</v>
      </c>
      <c r="E126" s="186">
        <v>36480</v>
      </c>
    </row>
    <row r="127" spans="1:5" x14ac:dyDescent="0.2">
      <c r="A127" s="83" t="s">
        <v>2</v>
      </c>
      <c r="B127" s="83" t="s">
        <v>699</v>
      </c>
      <c r="C127" s="187" t="str">
        <f t="shared" si="2"/>
        <v>F712421254102/RU10</v>
      </c>
      <c r="D127" s="185" t="s">
        <v>867</v>
      </c>
      <c r="E127" s="186">
        <v>50110</v>
      </c>
    </row>
    <row r="128" spans="1:5" x14ac:dyDescent="0.2">
      <c r="A128" s="83" t="s">
        <v>99</v>
      </c>
      <c r="B128" s="83" t="s">
        <v>263</v>
      </c>
      <c r="C128" s="187" t="str">
        <f t="shared" si="2"/>
        <v>F714411254102/RU12</v>
      </c>
      <c r="D128" s="185" t="s">
        <v>867</v>
      </c>
      <c r="E128" s="186">
        <v>52730</v>
      </c>
    </row>
    <row r="129" spans="1:5" x14ac:dyDescent="0.2">
      <c r="A129" s="83" t="s">
        <v>2</v>
      </c>
      <c r="B129" s="83" t="s">
        <v>282</v>
      </c>
      <c r="C129" s="187" t="str">
        <f t="shared" si="2"/>
        <v>F712531404351/RU10</v>
      </c>
      <c r="D129" s="185" t="s">
        <v>868</v>
      </c>
      <c r="E129" s="186">
        <v>32990</v>
      </c>
    </row>
    <row r="130" spans="1:5" x14ac:dyDescent="0.2">
      <c r="A130" s="83" t="s">
        <v>2</v>
      </c>
      <c r="B130" s="83" t="s">
        <v>284</v>
      </c>
      <c r="C130" s="187" t="str">
        <f t="shared" si="2"/>
        <v>F712421404161/RU10</v>
      </c>
      <c r="D130" s="185" t="s">
        <v>959</v>
      </c>
      <c r="E130" s="186">
        <v>46220</v>
      </c>
    </row>
    <row r="131" spans="1:5" x14ac:dyDescent="0.2">
      <c r="A131" s="83" t="s">
        <v>2</v>
      </c>
      <c r="B131" s="83" t="s">
        <v>287</v>
      </c>
      <c r="C131" s="187" t="str">
        <f t="shared" si="2"/>
        <v>F712531404361/RU10</v>
      </c>
      <c r="D131" s="185" t="s">
        <v>866</v>
      </c>
      <c r="E131" s="186">
        <v>32920</v>
      </c>
    </row>
    <row r="132" spans="1:5" x14ac:dyDescent="0.2">
      <c r="A132" s="83" t="s">
        <v>2</v>
      </c>
      <c r="B132" s="83" t="s">
        <v>286</v>
      </c>
      <c r="C132" s="187" t="str">
        <f t="shared" si="2"/>
        <v>F712421404151/RU10</v>
      </c>
      <c r="D132" s="185" t="s">
        <v>930</v>
      </c>
      <c r="E132" s="186">
        <v>36350</v>
      </c>
    </row>
    <row r="133" spans="1:5" x14ac:dyDescent="0.2">
      <c r="A133" s="83" t="s">
        <v>2</v>
      </c>
      <c r="B133" s="83" t="s">
        <v>555</v>
      </c>
      <c r="C133" s="187" t="str">
        <f t="shared" si="2"/>
        <v>F712531404261/RU10</v>
      </c>
      <c r="D133" s="185" t="s">
        <v>960</v>
      </c>
      <c r="E133" s="186">
        <v>34840</v>
      </c>
    </row>
    <row r="134" spans="1:5" x14ac:dyDescent="0.2">
      <c r="A134" s="83" t="s">
        <v>2</v>
      </c>
      <c r="B134" s="83" t="s">
        <v>313</v>
      </c>
      <c r="C134" s="187" t="str">
        <f t="shared" si="2"/>
        <v>F712421104161/RU10</v>
      </c>
      <c r="D134" s="185" t="s">
        <v>959</v>
      </c>
      <c r="E134" s="186">
        <v>47140</v>
      </c>
    </row>
    <row r="135" spans="1:5" x14ac:dyDescent="0.2">
      <c r="A135" s="83" t="s">
        <v>99</v>
      </c>
      <c r="B135" s="83" t="s">
        <v>39</v>
      </c>
      <c r="C135" s="187" t="str">
        <f t="shared" si="2"/>
        <v>F714411254161/RU12</v>
      </c>
      <c r="D135" s="185" t="s">
        <v>959</v>
      </c>
      <c r="E135" s="186">
        <v>46130</v>
      </c>
    </row>
    <row r="136" spans="1:5" x14ac:dyDescent="0.2">
      <c r="A136" s="83" t="s">
        <v>626</v>
      </c>
      <c r="B136" s="83" t="s">
        <v>282</v>
      </c>
      <c r="C136" s="187" t="str">
        <f t="shared" si="2"/>
        <v>F712531404351/RU18</v>
      </c>
      <c r="D136" s="185" t="s">
        <v>868</v>
      </c>
      <c r="E136" s="186">
        <v>34090</v>
      </c>
    </row>
    <row r="137" spans="1:5" x14ac:dyDescent="0.2">
      <c r="A137" s="83" t="s">
        <v>99</v>
      </c>
      <c r="B137" s="83" t="s">
        <v>616</v>
      </c>
      <c r="C137" s="187" t="str">
        <f t="shared" si="2"/>
        <v>F714531254351/RU12</v>
      </c>
      <c r="D137" s="185" t="s">
        <v>868</v>
      </c>
      <c r="E137" s="186">
        <v>33110</v>
      </c>
    </row>
    <row r="138" spans="1:5" x14ac:dyDescent="0.2">
      <c r="A138" s="83" t="s">
        <v>2</v>
      </c>
      <c r="B138" s="83" t="s">
        <v>921</v>
      </c>
      <c r="C138" s="187" t="str">
        <f t="shared" si="2"/>
        <v>F712421404181/RU10</v>
      </c>
      <c r="D138" s="185" t="s">
        <v>922</v>
      </c>
      <c r="E138" s="186">
        <v>32120</v>
      </c>
    </row>
    <row r="139" spans="1:5" x14ac:dyDescent="0.2">
      <c r="A139" s="83" t="s">
        <v>626</v>
      </c>
      <c r="B139" s="83" t="s">
        <v>332</v>
      </c>
      <c r="C139" s="187" t="str">
        <f t="shared" si="2"/>
        <v>F712421254161/RU18</v>
      </c>
      <c r="D139" s="185" t="s">
        <v>959</v>
      </c>
      <c r="E139" s="186">
        <v>47640</v>
      </c>
    </row>
    <row r="140" spans="1:5" x14ac:dyDescent="0.2">
      <c r="A140" s="83" t="s">
        <v>99</v>
      </c>
      <c r="B140" s="83" t="s">
        <v>973</v>
      </c>
      <c r="C140" s="187" t="str">
        <f t="shared" si="2"/>
        <v>F714521254552/RU12</v>
      </c>
      <c r="D140" s="185" t="s">
        <v>961</v>
      </c>
      <c r="E140" s="186">
        <v>34800</v>
      </c>
    </row>
    <row r="141" spans="1:5" x14ac:dyDescent="0.2">
      <c r="A141" s="83" t="s">
        <v>626</v>
      </c>
      <c r="B141" s="83" t="s">
        <v>982</v>
      </c>
      <c r="C141" s="187" t="str">
        <f t="shared" si="2"/>
        <v>F712521254552/RU18</v>
      </c>
      <c r="D141" s="185" t="s">
        <v>323</v>
      </c>
      <c r="E141" s="186">
        <v>37900</v>
      </c>
    </row>
    <row r="142" spans="1:5" x14ac:dyDescent="0.2">
      <c r="A142" s="83" t="s">
        <v>626</v>
      </c>
      <c r="B142" s="83" t="s">
        <v>555</v>
      </c>
      <c r="C142" s="187" t="str">
        <f t="shared" si="2"/>
        <v>F712531404261/RU18</v>
      </c>
      <c r="D142" s="185" t="s">
        <v>960</v>
      </c>
      <c r="E142" s="186">
        <v>35940</v>
      </c>
    </row>
    <row r="143" spans="1:5" x14ac:dyDescent="0.2">
      <c r="A143" s="83" t="s">
        <v>626</v>
      </c>
      <c r="B143" s="83" t="s">
        <v>287</v>
      </c>
      <c r="C143" s="187" t="str">
        <f t="shared" si="2"/>
        <v>F712531404361/RU18</v>
      </c>
      <c r="D143" s="185" t="s">
        <v>866</v>
      </c>
      <c r="E143" s="186">
        <v>34020</v>
      </c>
    </row>
    <row r="144" spans="1:5" x14ac:dyDescent="0.2">
      <c r="A144" s="83" t="s">
        <v>626</v>
      </c>
      <c r="B144" s="83" t="s">
        <v>699</v>
      </c>
      <c r="C144" s="187" t="str">
        <f t="shared" si="2"/>
        <v>F712421254102/RU18</v>
      </c>
      <c r="D144" s="185" t="s">
        <v>867</v>
      </c>
      <c r="E144" s="186">
        <v>51210</v>
      </c>
    </row>
    <row r="145" spans="1:5" x14ac:dyDescent="0.2">
      <c r="A145" s="182" t="s">
        <v>2</v>
      </c>
      <c r="B145" s="182" t="s">
        <v>871</v>
      </c>
      <c r="C145" s="210" t="str">
        <f t="shared" si="2"/>
        <v>F712301404767/RU10</v>
      </c>
      <c r="D145" s="183" t="s">
        <v>937</v>
      </c>
      <c r="E145" s="184">
        <v>70740</v>
      </c>
    </row>
    <row r="146" spans="1:5" x14ac:dyDescent="0.2">
      <c r="A146" s="206" t="s">
        <v>223</v>
      </c>
      <c r="B146" s="206" t="s">
        <v>594</v>
      </c>
      <c r="C146" s="206"/>
      <c r="D146" s="207" t="s">
        <v>832</v>
      </c>
      <c r="E146" s="208"/>
    </row>
    <row r="147" spans="1:5" x14ac:dyDescent="0.2">
      <c r="A147" s="83" t="s">
        <v>2</v>
      </c>
      <c r="B147" s="83" t="s">
        <v>66</v>
      </c>
      <c r="C147" s="187" t="str">
        <f t="shared" ref="C147:C162" si="3">CONCATENATE(B147,"/",A147)</f>
        <v>F712301257329/RU10</v>
      </c>
      <c r="D147" s="185" t="s">
        <v>963</v>
      </c>
      <c r="E147" s="186">
        <v>45780.399999999994</v>
      </c>
    </row>
    <row r="148" spans="1:5" x14ac:dyDescent="0.2">
      <c r="A148" s="83" t="s">
        <v>626</v>
      </c>
      <c r="B148" s="83" t="s">
        <v>66</v>
      </c>
      <c r="C148" s="187" t="str">
        <f t="shared" si="3"/>
        <v>F712301257329/RU18</v>
      </c>
      <c r="D148" s="185" t="s">
        <v>963</v>
      </c>
      <c r="E148" s="186">
        <v>46279.899999999994</v>
      </c>
    </row>
    <row r="149" spans="1:5" x14ac:dyDescent="0.2">
      <c r="A149" s="83" t="s">
        <v>99</v>
      </c>
      <c r="B149" s="83" t="s">
        <v>66</v>
      </c>
      <c r="C149" s="187" t="str">
        <f t="shared" si="3"/>
        <v>F712301257329/RU12</v>
      </c>
      <c r="D149" s="185" t="s">
        <v>963</v>
      </c>
      <c r="E149" s="186">
        <v>46279.899999999994</v>
      </c>
    </row>
    <row r="150" spans="1:5" x14ac:dyDescent="0.2">
      <c r="A150" s="83" t="s">
        <v>99</v>
      </c>
      <c r="B150" s="83" t="s">
        <v>619</v>
      </c>
      <c r="C150" s="187" t="str">
        <f t="shared" si="3"/>
        <v>F714451407109/RU12</v>
      </c>
      <c r="D150" s="185" t="s">
        <v>869</v>
      </c>
      <c r="E150" s="186">
        <v>33510</v>
      </c>
    </row>
    <row r="151" spans="1:5" x14ac:dyDescent="0.2">
      <c r="A151" s="83" t="s">
        <v>2</v>
      </c>
      <c r="B151" s="83" t="s">
        <v>620</v>
      </c>
      <c r="C151" s="187" t="str">
        <f t="shared" si="3"/>
        <v>F712451407109/RU10</v>
      </c>
      <c r="D151" s="185" t="s">
        <v>869</v>
      </c>
      <c r="E151" s="186">
        <v>37040</v>
      </c>
    </row>
    <row r="152" spans="1:5" x14ac:dyDescent="0.2">
      <c r="A152" s="83" t="s">
        <v>2</v>
      </c>
      <c r="B152" s="83" t="s">
        <v>65</v>
      </c>
      <c r="C152" s="187" t="str">
        <f t="shared" si="3"/>
        <v>F712301257129/RU10</v>
      </c>
      <c r="D152" s="185" t="s">
        <v>964</v>
      </c>
      <c r="E152" s="186">
        <v>71800</v>
      </c>
    </row>
    <row r="153" spans="1:5" x14ac:dyDescent="0.2">
      <c r="A153" s="83" t="s">
        <v>626</v>
      </c>
      <c r="B153" s="83" t="s">
        <v>65</v>
      </c>
      <c r="C153" s="187" t="str">
        <f t="shared" si="3"/>
        <v>F712301257129/RU18</v>
      </c>
      <c r="D153" s="185" t="s">
        <v>964</v>
      </c>
      <c r="E153" s="186">
        <v>72300</v>
      </c>
    </row>
    <row r="154" spans="1:5" x14ac:dyDescent="0.2">
      <c r="A154" s="83" t="s">
        <v>2</v>
      </c>
      <c r="B154" s="83" t="s">
        <v>140</v>
      </c>
      <c r="C154" s="187" t="str">
        <f t="shared" si="3"/>
        <v>F712301257489/RU10</v>
      </c>
      <c r="D154" s="185" t="s">
        <v>965</v>
      </c>
      <c r="E154" s="186">
        <v>47750.149999999994</v>
      </c>
    </row>
    <row r="155" spans="1:5" x14ac:dyDescent="0.2">
      <c r="A155" s="83" t="s">
        <v>2</v>
      </c>
      <c r="B155" s="83" t="s">
        <v>79</v>
      </c>
      <c r="C155" s="187" t="str">
        <f t="shared" si="3"/>
        <v>F712451257109/RU10</v>
      </c>
      <c r="D155" s="185" t="s">
        <v>869</v>
      </c>
      <c r="E155" s="186">
        <v>37360</v>
      </c>
    </row>
    <row r="156" spans="1:5" x14ac:dyDescent="0.2">
      <c r="A156" s="83" t="s">
        <v>99</v>
      </c>
      <c r="B156" s="83" t="s">
        <v>237</v>
      </c>
      <c r="C156" s="187" t="str">
        <f t="shared" si="3"/>
        <v>F714551407369/RU12</v>
      </c>
      <c r="D156" s="185" t="s">
        <v>870</v>
      </c>
      <c r="E156" s="186">
        <v>23220</v>
      </c>
    </row>
    <row r="157" spans="1:5" x14ac:dyDescent="0.2">
      <c r="A157" s="83" t="s">
        <v>99</v>
      </c>
      <c r="B157" s="83" t="s">
        <v>181</v>
      </c>
      <c r="C157" s="187" t="str">
        <f t="shared" si="3"/>
        <v>F714551407450/RU12</v>
      </c>
      <c r="D157" s="185" t="s">
        <v>966</v>
      </c>
      <c r="E157" s="186">
        <v>25810</v>
      </c>
    </row>
    <row r="158" spans="1:5" x14ac:dyDescent="0.2">
      <c r="A158" s="83" t="s">
        <v>99</v>
      </c>
      <c r="B158" s="83" t="s">
        <v>140</v>
      </c>
      <c r="C158" s="187" t="str">
        <f t="shared" si="3"/>
        <v>F712301257489/RU12</v>
      </c>
      <c r="D158" s="185" t="s">
        <v>965</v>
      </c>
      <c r="E158" s="186">
        <v>48249.649999999994</v>
      </c>
    </row>
    <row r="159" spans="1:5" x14ac:dyDescent="0.2">
      <c r="A159" s="83" t="s">
        <v>626</v>
      </c>
      <c r="B159" s="83" t="s">
        <v>140</v>
      </c>
      <c r="C159" s="187" t="str">
        <f t="shared" si="3"/>
        <v>F712301257489/RU18</v>
      </c>
      <c r="D159" s="185" t="s">
        <v>965</v>
      </c>
      <c r="E159" s="186">
        <v>48249.649999999994</v>
      </c>
    </row>
    <row r="160" spans="1:5" x14ac:dyDescent="0.2">
      <c r="A160" s="83" t="s">
        <v>99</v>
      </c>
      <c r="B160" s="83" t="s">
        <v>65</v>
      </c>
      <c r="C160" s="187" t="str">
        <f t="shared" si="3"/>
        <v>F712301257129/RU12</v>
      </c>
      <c r="D160" s="185" t="s">
        <v>964</v>
      </c>
      <c r="E160" s="186">
        <v>72300</v>
      </c>
    </row>
    <row r="161" spans="1:5" x14ac:dyDescent="0.2">
      <c r="A161" s="83" t="s">
        <v>626</v>
      </c>
      <c r="B161" s="198" t="s">
        <v>181</v>
      </c>
      <c r="C161" s="187" t="str">
        <f t="shared" si="3"/>
        <v>F714551407450/RU18</v>
      </c>
      <c r="D161" s="185" t="s">
        <v>966</v>
      </c>
      <c r="E161" s="186">
        <v>26310</v>
      </c>
    </row>
    <row r="162" spans="1:5" x14ac:dyDescent="0.2">
      <c r="A162" s="83" t="s">
        <v>626</v>
      </c>
      <c r="B162" s="83" t="s">
        <v>620</v>
      </c>
      <c r="C162" s="187" t="str">
        <f t="shared" si="3"/>
        <v>F712451407109/RU18</v>
      </c>
      <c r="D162" s="185" t="s">
        <v>869</v>
      </c>
      <c r="E162" s="186">
        <v>38140</v>
      </c>
    </row>
    <row r="163" spans="1:5" x14ac:dyDescent="0.2">
      <c r="A163" s="206" t="s">
        <v>223</v>
      </c>
      <c r="B163" s="206" t="s">
        <v>594</v>
      </c>
      <c r="C163" s="206"/>
      <c r="D163" s="207" t="s">
        <v>833</v>
      </c>
      <c r="E163" s="208"/>
    </row>
    <row r="164" spans="1:5" x14ac:dyDescent="0.2">
      <c r="A164" s="83" t="s">
        <v>626</v>
      </c>
      <c r="B164" s="83" t="s">
        <v>627</v>
      </c>
      <c r="C164" s="187" t="str">
        <f t="shared" ref="C164:C169" si="4">CONCATENATE(B164,"/",A164)</f>
        <v>F714431256169/RU18</v>
      </c>
      <c r="D164" s="185" t="s">
        <v>967</v>
      </c>
      <c r="E164" s="186">
        <v>30050</v>
      </c>
    </row>
    <row r="165" spans="1:5" x14ac:dyDescent="0.2">
      <c r="A165" s="83" t="s">
        <v>626</v>
      </c>
      <c r="B165" s="83" t="s">
        <v>628</v>
      </c>
      <c r="C165" s="187" t="str">
        <f t="shared" si="4"/>
        <v>F714531256469/RU18</v>
      </c>
      <c r="D165" s="185" t="s">
        <v>968</v>
      </c>
      <c r="E165" s="186">
        <v>25590</v>
      </c>
    </row>
    <row r="166" spans="1:5" x14ac:dyDescent="0.2">
      <c r="A166" s="83" t="s">
        <v>99</v>
      </c>
      <c r="B166" s="83" t="s">
        <v>627</v>
      </c>
      <c r="C166" s="187" t="str">
        <f t="shared" si="4"/>
        <v>F714431256169/RU12</v>
      </c>
      <c r="D166" s="185" t="s">
        <v>967</v>
      </c>
      <c r="E166" s="186">
        <v>29550</v>
      </c>
    </row>
    <row r="167" spans="1:5" x14ac:dyDescent="0.2">
      <c r="A167" s="83" t="s">
        <v>99</v>
      </c>
      <c r="B167" s="83" t="s">
        <v>628</v>
      </c>
      <c r="C167" s="187" t="str">
        <f t="shared" si="4"/>
        <v>F714531256469/RU12</v>
      </c>
      <c r="D167" s="185" t="s">
        <v>968</v>
      </c>
      <c r="E167" s="186">
        <v>25090</v>
      </c>
    </row>
    <row r="168" spans="1:5" x14ac:dyDescent="0.2">
      <c r="A168" s="83" t="s">
        <v>2</v>
      </c>
      <c r="B168" s="83" t="s">
        <v>628</v>
      </c>
      <c r="C168" s="187" t="str">
        <f t="shared" si="4"/>
        <v>F714531256469/RU10</v>
      </c>
      <c r="D168" s="185" t="s">
        <v>968</v>
      </c>
      <c r="E168" s="186">
        <v>25590</v>
      </c>
    </row>
    <row r="169" spans="1:5" x14ac:dyDescent="0.2">
      <c r="A169" s="83" t="s">
        <v>2</v>
      </c>
      <c r="B169" s="83" t="s">
        <v>627</v>
      </c>
      <c r="C169" s="187" t="str">
        <f t="shared" si="4"/>
        <v>F714431256169/RU10</v>
      </c>
      <c r="D169" s="185" t="s">
        <v>967</v>
      </c>
      <c r="E169" s="186">
        <v>30050</v>
      </c>
    </row>
    <row r="170" spans="1:5" x14ac:dyDescent="0.2">
      <c r="A170" s="206" t="s">
        <v>223</v>
      </c>
      <c r="B170" s="206" t="s">
        <v>594</v>
      </c>
      <c r="C170" s="206"/>
      <c r="D170" s="207" t="s">
        <v>834</v>
      </c>
      <c r="E170" s="208"/>
    </row>
    <row r="171" spans="1:5" x14ac:dyDescent="0.2">
      <c r="A171" s="83" t="s">
        <v>2</v>
      </c>
      <c r="B171" s="83" t="s">
        <v>713</v>
      </c>
      <c r="C171" s="187" t="str">
        <f t="shared" ref="C171:C187" si="5">CONCATENATE(B171,"/",A171)</f>
        <v>F712541259217/RU10</v>
      </c>
      <c r="D171" s="185" t="s">
        <v>944</v>
      </c>
      <c r="E171" s="186">
        <v>27190</v>
      </c>
    </row>
    <row r="172" spans="1:5" x14ac:dyDescent="0.2">
      <c r="A172" s="83" t="s">
        <v>99</v>
      </c>
      <c r="B172" s="83" t="s">
        <v>714</v>
      </c>
      <c r="C172" s="187" t="str">
        <f t="shared" si="5"/>
        <v>F714541259217/RU12</v>
      </c>
      <c r="D172" s="185" t="s">
        <v>944</v>
      </c>
      <c r="E172" s="186">
        <v>25790</v>
      </c>
    </row>
    <row r="173" spans="1:5" x14ac:dyDescent="0.2">
      <c r="A173" s="83" t="s">
        <v>626</v>
      </c>
      <c r="B173" s="83" t="s">
        <v>713</v>
      </c>
      <c r="C173" s="187" t="str">
        <f t="shared" si="5"/>
        <v>F712541259217/RU18</v>
      </c>
      <c r="D173" s="185" t="s">
        <v>944</v>
      </c>
      <c r="E173" s="186">
        <v>28290</v>
      </c>
    </row>
    <row r="174" spans="1:5" x14ac:dyDescent="0.2">
      <c r="A174" s="83" t="s">
        <v>2</v>
      </c>
      <c r="B174" s="83" t="s">
        <v>819</v>
      </c>
      <c r="C174" s="187" t="str">
        <f t="shared" si="5"/>
        <v>F712541109206/RU10</v>
      </c>
      <c r="D174" s="185" t="s">
        <v>822</v>
      </c>
      <c r="E174" s="186">
        <v>31510</v>
      </c>
    </row>
    <row r="175" spans="1:5" x14ac:dyDescent="0.2">
      <c r="A175" s="83" t="s">
        <v>626</v>
      </c>
      <c r="B175" s="83" t="s">
        <v>819</v>
      </c>
      <c r="C175" s="187" t="str">
        <f t="shared" si="5"/>
        <v>F712541109206/RU18</v>
      </c>
      <c r="D175" s="185" t="s">
        <v>822</v>
      </c>
      <c r="E175" s="186">
        <v>32610</v>
      </c>
    </row>
    <row r="176" spans="1:5" x14ac:dyDescent="0.2">
      <c r="A176" s="83" t="s">
        <v>99</v>
      </c>
      <c r="B176" s="83" t="s">
        <v>819</v>
      </c>
      <c r="C176" s="187" t="str">
        <f t="shared" si="5"/>
        <v>F712541109206/RU12</v>
      </c>
      <c r="D176" s="185" t="s">
        <v>822</v>
      </c>
      <c r="E176" s="186">
        <v>30440</v>
      </c>
    </row>
    <row r="177" spans="1:5" x14ac:dyDescent="0.2">
      <c r="A177" s="83" t="s">
        <v>99</v>
      </c>
      <c r="B177" s="83" t="s">
        <v>621</v>
      </c>
      <c r="C177" s="187" t="str">
        <f t="shared" si="5"/>
        <v>F714541259206/RU12</v>
      </c>
      <c r="D177" s="185" t="s">
        <v>822</v>
      </c>
      <c r="E177" s="186">
        <v>29840</v>
      </c>
    </row>
    <row r="178" spans="1:5" x14ac:dyDescent="0.2">
      <c r="A178" s="83" t="s">
        <v>2</v>
      </c>
      <c r="B178" s="83" t="s">
        <v>820</v>
      </c>
      <c r="C178" s="187" t="str">
        <f t="shared" si="5"/>
        <v>F712541409206/RU10</v>
      </c>
      <c r="D178" s="185" t="s">
        <v>822</v>
      </c>
      <c r="E178" s="186">
        <v>30590</v>
      </c>
    </row>
    <row r="179" spans="1:5" x14ac:dyDescent="0.2">
      <c r="A179" s="83" t="s">
        <v>2</v>
      </c>
      <c r="B179" s="83" t="s">
        <v>821</v>
      </c>
      <c r="C179" s="187" t="str">
        <f t="shared" si="5"/>
        <v>F712541259206/RU10</v>
      </c>
      <c r="D179" s="185" t="s">
        <v>822</v>
      </c>
      <c r="E179" s="186">
        <v>30910</v>
      </c>
    </row>
    <row r="180" spans="1:5" x14ac:dyDescent="0.2">
      <c r="A180" s="83" t="s">
        <v>99</v>
      </c>
      <c r="B180" s="2" t="s">
        <v>852</v>
      </c>
      <c r="C180" s="187" t="str">
        <f t="shared" si="5"/>
        <v>F714541259426/RU12</v>
      </c>
      <c r="D180" s="185" t="s">
        <v>846</v>
      </c>
      <c r="E180" s="186">
        <v>29100</v>
      </c>
    </row>
    <row r="181" spans="1:5" x14ac:dyDescent="0.2">
      <c r="A181" s="83" t="s">
        <v>2</v>
      </c>
      <c r="B181" s="2" t="s">
        <v>837</v>
      </c>
      <c r="C181" s="187" t="str">
        <f t="shared" si="5"/>
        <v>F712541109426/RU10</v>
      </c>
      <c r="D181" s="185" t="s">
        <v>846</v>
      </c>
      <c r="E181" s="186">
        <v>30780</v>
      </c>
    </row>
    <row r="182" spans="1:5" x14ac:dyDescent="0.2">
      <c r="A182" s="83" t="s">
        <v>2</v>
      </c>
      <c r="B182" s="2" t="s">
        <v>838</v>
      </c>
      <c r="C182" s="187" t="str">
        <f t="shared" si="5"/>
        <v>F712541409426/RU10</v>
      </c>
      <c r="D182" s="185" t="s">
        <v>846</v>
      </c>
      <c r="E182" s="186">
        <v>29860</v>
      </c>
    </row>
    <row r="183" spans="1:5" x14ac:dyDescent="0.2">
      <c r="A183" s="83" t="s">
        <v>2</v>
      </c>
      <c r="B183" s="2" t="s">
        <v>839</v>
      </c>
      <c r="C183" s="187" t="str">
        <f t="shared" si="5"/>
        <v>F712541109226/RU10</v>
      </c>
      <c r="D183" s="185" t="s">
        <v>876</v>
      </c>
      <c r="E183" s="186">
        <v>30720</v>
      </c>
    </row>
    <row r="184" spans="1:5" x14ac:dyDescent="0.2">
      <c r="A184" s="83" t="s">
        <v>2</v>
      </c>
      <c r="B184" s="2" t="s">
        <v>840</v>
      </c>
      <c r="C184" s="187" t="str">
        <f t="shared" si="5"/>
        <v>F712541409226/RU10</v>
      </c>
      <c r="D184" s="185" t="s">
        <v>876</v>
      </c>
      <c r="E184" s="186">
        <v>29800</v>
      </c>
    </row>
    <row r="185" spans="1:5" x14ac:dyDescent="0.2">
      <c r="A185" s="83" t="s">
        <v>626</v>
      </c>
      <c r="B185" s="83" t="s">
        <v>821</v>
      </c>
      <c r="C185" s="187" t="str">
        <f t="shared" si="5"/>
        <v>F712541259206/RU18</v>
      </c>
      <c r="D185" s="185" t="s">
        <v>822</v>
      </c>
      <c r="E185" s="186">
        <v>32010</v>
      </c>
    </row>
    <row r="186" spans="1:5" x14ac:dyDescent="0.2">
      <c r="A186" s="206" t="s">
        <v>223</v>
      </c>
      <c r="B186" s="206" t="s">
        <v>594</v>
      </c>
      <c r="C186" s="206"/>
      <c r="D186" s="207" t="s">
        <v>946</v>
      </c>
      <c r="E186" s="208"/>
    </row>
    <row r="187" spans="1:5" x14ac:dyDescent="0.2">
      <c r="A187" s="83" t="s">
        <v>2</v>
      </c>
      <c r="B187" s="83" t="s">
        <v>945</v>
      </c>
      <c r="C187" s="187" t="str">
        <f t="shared" si="5"/>
        <v>F714541250104/RU10</v>
      </c>
      <c r="D187" s="185" t="s">
        <v>970</v>
      </c>
      <c r="E187" s="186">
        <v>45730</v>
      </c>
    </row>
    <row r="191" spans="1:5" x14ac:dyDescent="0.2">
      <c r="E191" s="30"/>
    </row>
    <row r="192" spans="1:5" x14ac:dyDescent="0.2">
      <c r="E192" s="30"/>
    </row>
  </sheetData>
  <autoFilter ref="A1:E187" xr:uid="{2627DBE3-B68A-49BC-9FF8-F35B3C49587E}"/>
  <pageMargins left="0.7" right="0.7" top="0.75" bottom="0.75" header="0.3" footer="0.3"/>
  <pageSetup paperSize="9" orientation="portrait" horizontalDpi="90" verticalDpi="9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F262-F6D8-4355-9BCD-F6D2B7D2DCC5}">
  <dimension ref="A1:G196"/>
  <sheetViews>
    <sheetView workbookViewId="0">
      <selection activeCell="B1" sqref="B1:D1048576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39.6640625" bestFit="1" customWidth="1"/>
    <col min="5" max="5" width="12.83203125" bestFit="1" customWidth="1"/>
    <col min="7" max="7" width="9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44562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s="200" customFormat="1" x14ac:dyDescent="0.2">
      <c r="A4" s="83" t="s">
        <v>2</v>
      </c>
      <c r="B4" s="83" t="s">
        <v>622</v>
      </c>
      <c r="C4" s="187" t="str">
        <f t="shared" ref="C4:C74" si="0">CONCATENATE(B4,"/",A4)</f>
        <v>F712301251369/RU10</v>
      </c>
      <c r="D4" s="185" t="s">
        <v>979</v>
      </c>
      <c r="E4" s="186">
        <v>67160</v>
      </c>
    </row>
    <row r="5" spans="1:5" s="200" customFormat="1" x14ac:dyDescent="0.2">
      <c r="A5" s="83" t="s">
        <v>2</v>
      </c>
      <c r="B5" s="83" t="s">
        <v>802</v>
      </c>
      <c r="C5" s="187" t="str">
        <f t="shared" si="0"/>
        <v>F712431251129/RU10</v>
      </c>
      <c r="D5" s="185" t="s">
        <v>853</v>
      </c>
      <c r="E5" s="186">
        <v>47320</v>
      </c>
    </row>
    <row r="6" spans="1:5" s="200" customFormat="1" x14ac:dyDescent="0.2">
      <c r="A6" s="83" t="s">
        <v>99</v>
      </c>
      <c r="B6" s="83" t="s">
        <v>802</v>
      </c>
      <c r="C6" s="187" t="str">
        <f t="shared" si="0"/>
        <v>F712431251129/RU12</v>
      </c>
      <c r="D6" s="185" t="s">
        <v>853</v>
      </c>
      <c r="E6" s="186">
        <v>47840</v>
      </c>
    </row>
    <row r="7" spans="1:5" s="200" customFormat="1" x14ac:dyDescent="0.2">
      <c r="A7" s="83" t="s">
        <v>2</v>
      </c>
      <c r="B7" s="83" t="s">
        <v>58</v>
      </c>
      <c r="C7" s="187" t="str">
        <f t="shared" si="0"/>
        <v>F712301251189/RU10</v>
      </c>
      <c r="D7" s="185" t="s">
        <v>948</v>
      </c>
      <c r="E7" s="186">
        <v>93139.5</v>
      </c>
    </row>
    <row r="8" spans="1:5" s="200" customFormat="1" x14ac:dyDescent="0.2">
      <c r="A8" s="83" t="s">
        <v>2</v>
      </c>
      <c r="B8" s="83" t="s">
        <v>59</v>
      </c>
      <c r="C8" s="187" t="str">
        <f t="shared" si="0"/>
        <v>F712301251285/RU10</v>
      </c>
      <c r="D8" s="185" t="s">
        <v>949</v>
      </c>
      <c r="E8" s="186">
        <v>80820</v>
      </c>
    </row>
    <row r="9" spans="1:5" s="200" customFormat="1" x14ac:dyDescent="0.2">
      <c r="A9" s="83" t="s">
        <v>2</v>
      </c>
      <c r="B9" s="83" t="s">
        <v>16</v>
      </c>
      <c r="C9" s="187" t="str">
        <f t="shared" si="0"/>
        <v>F712421251056/RU10</v>
      </c>
      <c r="D9" s="185" t="s">
        <v>855</v>
      </c>
      <c r="E9" s="186">
        <v>64500</v>
      </c>
    </row>
    <row r="10" spans="1:5" s="200" customFormat="1" x14ac:dyDescent="0.2">
      <c r="A10" s="83" t="s">
        <v>626</v>
      </c>
      <c r="B10" s="83" t="s">
        <v>58</v>
      </c>
      <c r="C10" s="187" t="str">
        <f t="shared" si="0"/>
        <v>F712301251189/RU18</v>
      </c>
      <c r="D10" s="185" t="s">
        <v>948</v>
      </c>
      <c r="E10" s="186">
        <v>93639.5</v>
      </c>
    </row>
    <row r="11" spans="1:5" s="200" customFormat="1" x14ac:dyDescent="0.2">
      <c r="A11" s="83" t="s">
        <v>626</v>
      </c>
      <c r="B11" s="83" t="s">
        <v>59</v>
      </c>
      <c r="C11" s="187" t="str">
        <f t="shared" si="0"/>
        <v>F712301251285/RU18</v>
      </c>
      <c r="D11" s="185" t="s">
        <v>949</v>
      </c>
      <c r="E11" s="186">
        <v>81320.2</v>
      </c>
    </row>
    <row r="12" spans="1:5" s="200" customFormat="1" x14ac:dyDescent="0.2">
      <c r="A12" s="83" t="s">
        <v>99</v>
      </c>
      <c r="B12" s="83" t="s">
        <v>58</v>
      </c>
      <c r="C12" s="187" t="str">
        <f t="shared" si="0"/>
        <v>F712301251189/RU12</v>
      </c>
      <c r="D12" s="185" t="s">
        <v>948</v>
      </c>
      <c r="E12" s="186">
        <v>93639.5</v>
      </c>
    </row>
    <row r="13" spans="1:5" s="200" customFormat="1" x14ac:dyDescent="0.2">
      <c r="A13" s="83" t="s">
        <v>99</v>
      </c>
      <c r="B13" s="83" t="s">
        <v>59</v>
      </c>
      <c r="C13" s="187" t="str">
        <f t="shared" si="0"/>
        <v>F712301251285/RU12</v>
      </c>
      <c r="D13" s="185" t="s">
        <v>949</v>
      </c>
      <c r="E13" s="186">
        <v>81320.2</v>
      </c>
    </row>
    <row r="14" spans="1:5" s="200" customFormat="1" x14ac:dyDescent="0.2">
      <c r="A14" s="83" t="s">
        <v>2</v>
      </c>
      <c r="B14" s="83" t="s">
        <v>142</v>
      </c>
      <c r="C14" s="187" t="str">
        <f t="shared" si="0"/>
        <v>F712301251485/RU10</v>
      </c>
      <c r="D14" s="185" t="s">
        <v>943</v>
      </c>
      <c r="E14" s="186">
        <v>83850</v>
      </c>
    </row>
    <row r="15" spans="1:5" s="200" customFormat="1" x14ac:dyDescent="0.2">
      <c r="A15" s="83" t="s">
        <v>626</v>
      </c>
      <c r="B15" s="83" t="s">
        <v>16</v>
      </c>
      <c r="C15" s="187" t="str">
        <f t="shared" si="0"/>
        <v>F712421251056/RU18</v>
      </c>
      <c r="D15" s="185" t="s">
        <v>855</v>
      </c>
      <c r="E15" s="186">
        <v>65600</v>
      </c>
    </row>
    <row r="16" spans="1:5" s="200" customFormat="1" x14ac:dyDescent="0.2">
      <c r="A16" s="83" t="s">
        <v>626</v>
      </c>
      <c r="B16" s="83" t="s">
        <v>802</v>
      </c>
      <c r="C16" s="187" t="str">
        <f t="shared" si="0"/>
        <v>F712431251129/RU18</v>
      </c>
      <c r="D16" s="185" t="s">
        <v>853</v>
      </c>
      <c r="E16" s="186">
        <v>48420</v>
      </c>
    </row>
    <row r="17" spans="1:5" s="200" customFormat="1" x14ac:dyDescent="0.2">
      <c r="A17" s="83" t="s">
        <v>626</v>
      </c>
      <c r="B17" s="83" t="s">
        <v>142</v>
      </c>
      <c r="C17" s="187" t="str">
        <f t="shared" si="0"/>
        <v>F712301251485/RU18</v>
      </c>
      <c r="D17" s="185" t="s">
        <v>943</v>
      </c>
      <c r="E17" s="186">
        <v>84350</v>
      </c>
    </row>
    <row r="18" spans="1:5" s="200" customFormat="1" x14ac:dyDescent="0.2">
      <c r="A18" s="83" t="s">
        <v>2</v>
      </c>
      <c r="B18" s="83" t="s">
        <v>641</v>
      </c>
      <c r="C18" s="187" t="str">
        <f t="shared" si="0"/>
        <v>F712201251365/RU10</v>
      </c>
      <c r="D18" s="185" t="s">
        <v>950</v>
      </c>
      <c r="E18" s="186">
        <v>91360</v>
      </c>
    </row>
    <row r="19" spans="1:5" s="200" customFormat="1" x14ac:dyDescent="0.2">
      <c r="A19" s="83" t="s">
        <v>2</v>
      </c>
      <c r="B19" s="83" t="s">
        <v>640</v>
      </c>
      <c r="C19" s="187" t="str">
        <f t="shared" si="0"/>
        <v>F712301251295/RU10</v>
      </c>
      <c r="D19" s="185" t="s">
        <v>947</v>
      </c>
      <c r="E19" s="186">
        <v>85090</v>
      </c>
    </row>
    <row r="20" spans="1:5" s="200" customFormat="1" x14ac:dyDescent="0.2">
      <c r="A20" s="83" t="s">
        <v>2</v>
      </c>
      <c r="B20" s="83" t="s">
        <v>191</v>
      </c>
      <c r="C20" s="187" t="str">
        <f t="shared" si="0"/>
        <v>F712421251092/RU10</v>
      </c>
      <c r="D20" s="185" t="s">
        <v>974</v>
      </c>
      <c r="E20" s="186">
        <v>66850</v>
      </c>
    </row>
    <row r="21" spans="1:5" s="200" customFormat="1" x14ac:dyDescent="0.2">
      <c r="A21" s="83" t="s">
        <v>99</v>
      </c>
      <c r="B21" s="83" t="s">
        <v>16</v>
      </c>
      <c r="C21" s="187" t="str">
        <f t="shared" si="0"/>
        <v>F712421251056/RU12</v>
      </c>
      <c r="D21" s="185" t="s">
        <v>855</v>
      </c>
      <c r="E21" s="186">
        <v>64680</v>
      </c>
    </row>
    <row r="22" spans="1:5" s="200" customFormat="1" x14ac:dyDescent="0.2">
      <c r="A22" s="83" t="s">
        <v>99</v>
      </c>
      <c r="B22" s="83" t="s">
        <v>800</v>
      </c>
      <c r="C22" s="187" t="str">
        <f t="shared" si="0"/>
        <v>F714421251056/RU12</v>
      </c>
      <c r="D22" s="185" t="s">
        <v>855</v>
      </c>
      <c r="E22" s="186">
        <v>64680</v>
      </c>
    </row>
    <row r="23" spans="1:5" s="200" customFormat="1" x14ac:dyDescent="0.2">
      <c r="A23" s="83" t="s">
        <v>2</v>
      </c>
      <c r="B23" s="83" t="s">
        <v>639</v>
      </c>
      <c r="C23" s="187" t="str">
        <f t="shared" si="0"/>
        <v>F712301251187/RU10</v>
      </c>
      <c r="D23" s="185" t="s">
        <v>971</v>
      </c>
      <c r="E23" s="186">
        <v>130310</v>
      </c>
    </row>
    <row r="24" spans="1:5" s="200" customFormat="1" x14ac:dyDescent="0.2">
      <c r="A24" s="83" t="s">
        <v>99</v>
      </c>
      <c r="B24" s="83" t="s">
        <v>801</v>
      </c>
      <c r="C24" s="187" t="str">
        <f t="shared" si="0"/>
        <v>F714431251129/RU12</v>
      </c>
      <c r="D24" s="185" t="s">
        <v>853</v>
      </c>
      <c r="E24" s="186">
        <v>47840</v>
      </c>
    </row>
    <row r="25" spans="1:5" s="200" customFormat="1" x14ac:dyDescent="0.2">
      <c r="A25" s="206" t="s">
        <v>223</v>
      </c>
      <c r="B25" s="206" t="s">
        <v>594</v>
      </c>
      <c r="C25" s="209"/>
      <c r="D25" s="207" t="s">
        <v>829</v>
      </c>
      <c r="E25" s="208"/>
    </row>
    <row r="26" spans="1:5" s="200" customFormat="1" x14ac:dyDescent="0.2">
      <c r="A26" s="83" t="s">
        <v>2</v>
      </c>
      <c r="B26" s="83" t="s">
        <v>60</v>
      </c>
      <c r="C26" s="187" t="str">
        <f t="shared" si="0"/>
        <v>F712301252525/RU10</v>
      </c>
      <c r="D26" s="185" t="s">
        <v>952</v>
      </c>
      <c r="E26" s="186">
        <v>82980</v>
      </c>
    </row>
    <row r="27" spans="1:5" s="200" customFormat="1" x14ac:dyDescent="0.2">
      <c r="A27" s="83" t="s">
        <v>2</v>
      </c>
      <c r="B27" s="83" t="s">
        <v>61</v>
      </c>
      <c r="C27" s="187" t="str">
        <f t="shared" si="0"/>
        <v>F712301252632/RU10</v>
      </c>
      <c r="D27" s="185" t="s">
        <v>953</v>
      </c>
      <c r="E27" s="186">
        <v>50140</v>
      </c>
    </row>
    <row r="28" spans="1:5" s="200" customFormat="1" x14ac:dyDescent="0.2">
      <c r="A28" s="83" t="s">
        <v>626</v>
      </c>
      <c r="B28" s="83" t="s">
        <v>60</v>
      </c>
      <c r="C28" s="187" t="str">
        <f t="shared" si="0"/>
        <v>F712301252525/RU18</v>
      </c>
      <c r="D28" s="185" t="s">
        <v>952</v>
      </c>
      <c r="E28" s="186">
        <v>83480</v>
      </c>
    </row>
    <row r="29" spans="1:5" s="200" customFormat="1" x14ac:dyDescent="0.2">
      <c r="A29" s="83" t="s">
        <v>99</v>
      </c>
      <c r="B29" s="83" t="s">
        <v>60</v>
      </c>
      <c r="C29" s="187" t="str">
        <f t="shared" si="0"/>
        <v>F712301252525/RU12</v>
      </c>
      <c r="D29" s="185" t="s">
        <v>952</v>
      </c>
      <c r="E29" s="186">
        <v>83480</v>
      </c>
    </row>
    <row r="30" spans="1:5" s="200" customFormat="1" x14ac:dyDescent="0.2">
      <c r="A30" s="83" t="s">
        <v>626</v>
      </c>
      <c r="B30" s="83" t="s">
        <v>61</v>
      </c>
      <c r="C30" s="187" t="str">
        <f t="shared" si="0"/>
        <v>F712301252632/RU18</v>
      </c>
      <c r="D30" s="185" t="s">
        <v>953</v>
      </c>
      <c r="E30" s="186">
        <v>50640</v>
      </c>
    </row>
    <row r="31" spans="1:5" s="200" customFormat="1" x14ac:dyDescent="0.2">
      <c r="A31" s="83" t="s">
        <v>2</v>
      </c>
      <c r="B31" s="83" t="s">
        <v>559</v>
      </c>
      <c r="C31" s="187" t="str">
        <f t="shared" si="0"/>
        <v>F712301102632/RU10</v>
      </c>
      <c r="D31" s="185" t="s">
        <v>953</v>
      </c>
      <c r="E31" s="186">
        <v>50740</v>
      </c>
    </row>
    <row r="32" spans="1:5" s="200" customFormat="1" x14ac:dyDescent="0.2">
      <c r="A32" s="83" t="s">
        <v>99</v>
      </c>
      <c r="B32" s="83" t="s">
        <v>559</v>
      </c>
      <c r="C32" s="187" t="str">
        <f t="shared" si="0"/>
        <v>F712301102632/RU12</v>
      </c>
      <c r="D32" s="185" t="s">
        <v>953</v>
      </c>
      <c r="E32" s="186">
        <v>51240</v>
      </c>
    </row>
    <row r="33" spans="1:5" s="200" customFormat="1" x14ac:dyDescent="0.2">
      <c r="A33" s="83" t="s">
        <v>626</v>
      </c>
      <c r="B33" s="83" t="s">
        <v>559</v>
      </c>
      <c r="C33" s="187" t="str">
        <f t="shared" si="0"/>
        <v>F712301102632/RU18</v>
      </c>
      <c r="D33" s="185" t="s">
        <v>953</v>
      </c>
      <c r="E33" s="186">
        <v>51240</v>
      </c>
    </row>
    <row r="34" spans="1:5" s="200" customFormat="1" x14ac:dyDescent="0.2">
      <c r="A34" s="83" t="s">
        <v>99</v>
      </c>
      <c r="B34" s="83" t="s">
        <v>61</v>
      </c>
      <c r="C34" s="187" t="str">
        <f t="shared" si="0"/>
        <v>F712301252632/RU12</v>
      </c>
      <c r="D34" s="185" t="s">
        <v>953</v>
      </c>
      <c r="E34" s="186">
        <v>50640</v>
      </c>
    </row>
    <row r="35" spans="1:5" s="200" customFormat="1" x14ac:dyDescent="0.2">
      <c r="A35" s="83" t="s">
        <v>2</v>
      </c>
      <c r="B35" s="83" t="s">
        <v>742</v>
      </c>
      <c r="C35" s="187" t="str">
        <f t="shared" si="0"/>
        <v>F712531252455/RU10</v>
      </c>
      <c r="D35" s="185" t="s">
        <v>794</v>
      </c>
      <c r="E35" s="186">
        <v>27560</v>
      </c>
    </row>
    <row r="36" spans="1:5" s="200" customFormat="1" x14ac:dyDescent="0.2">
      <c r="A36" s="83" t="s">
        <v>2</v>
      </c>
      <c r="B36" s="83" t="s">
        <v>743</v>
      </c>
      <c r="C36" s="187" t="str">
        <f t="shared" si="0"/>
        <v>F712531252654/RU10</v>
      </c>
      <c r="D36" s="185" t="s">
        <v>795</v>
      </c>
      <c r="E36" s="186">
        <v>26400</v>
      </c>
    </row>
    <row r="37" spans="1:5" s="200" customFormat="1" x14ac:dyDescent="0.2">
      <c r="A37" s="83" t="s">
        <v>99</v>
      </c>
      <c r="B37" s="83" t="s">
        <v>797</v>
      </c>
      <c r="C37" s="187" t="str">
        <f t="shared" si="0"/>
        <v>F714421252154/RU12</v>
      </c>
      <c r="D37" s="185" t="s">
        <v>858</v>
      </c>
      <c r="E37" s="186">
        <v>36470</v>
      </c>
    </row>
    <row r="38" spans="1:5" s="200" customFormat="1" x14ac:dyDescent="0.2">
      <c r="A38" s="83" t="s">
        <v>626</v>
      </c>
      <c r="B38" s="83" t="s">
        <v>742</v>
      </c>
      <c r="C38" s="187" t="str">
        <f t="shared" si="0"/>
        <v>F712531252455/RU18</v>
      </c>
      <c r="D38" s="185" t="s">
        <v>794</v>
      </c>
      <c r="E38" s="186">
        <v>28660</v>
      </c>
    </row>
    <row r="39" spans="1:5" s="200" customFormat="1" x14ac:dyDescent="0.2">
      <c r="A39" s="83" t="s">
        <v>99</v>
      </c>
      <c r="B39" s="83" t="s">
        <v>798</v>
      </c>
      <c r="C39" s="187" t="str">
        <f t="shared" si="0"/>
        <v>F714531252455/RU12</v>
      </c>
      <c r="D39" s="185" t="s">
        <v>954</v>
      </c>
      <c r="E39" s="186">
        <v>28550</v>
      </c>
    </row>
    <row r="40" spans="1:5" s="200" customFormat="1" x14ac:dyDescent="0.2">
      <c r="A40" s="83" t="s">
        <v>99</v>
      </c>
      <c r="B40" s="83" t="s">
        <v>799</v>
      </c>
      <c r="C40" s="187" t="str">
        <f t="shared" si="0"/>
        <v>F714531252654/RU12</v>
      </c>
      <c r="D40" s="185" t="s">
        <v>955</v>
      </c>
      <c r="E40" s="186">
        <v>25440</v>
      </c>
    </row>
    <row r="41" spans="1:5" s="200" customFormat="1" x14ac:dyDescent="0.2">
      <c r="A41" s="83" t="s">
        <v>2</v>
      </c>
      <c r="B41" s="83" t="s">
        <v>741</v>
      </c>
      <c r="C41" s="187" t="str">
        <f t="shared" si="0"/>
        <v>F712421252154/RU10</v>
      </c>
      <c r="D41" s="185" t="s">
        <v>858</v>
      </c>
      <c r="E41" s="186">
        <v>35400</v>
      </c>
    </row>
    <row r="42" spans="1:5" s="200" customFormat="1" x14ac:dyDescent="0.2">
      <c r="A42" s="83" t="s">
        <v>626</v>
      </c>
      <c r="B42" s="83" t="s">
        <v>741</v>
      </c>
      <c r="C42" s="187" t="str">
        <f t="shared" si="0"/>
        <v>F712421252154/RU18</v>
      </c>
      <c r="D42" s="185" t="s">
        <v>858</v>
      </c>
      <c r="E42" s="186">
        <v>36500</v>
      </c>
    </row>
    <row r="43" spans="1:5" s="200" customFormat="1" x14ac:dyDescent="0.2">
      <c r="A43" s="83" t="s">
        <v>626</v>
      </c>
      <c r="B43" s="83" t="s">
        <v>743</v>
      </c>
      <c r="C43" s="187" t="str">
        <f t="shared" si="0"/>
        <v>F712531252654/RU18</v>
      </c>
      <c r="D43" s="185" t="s">
        <v>795</v>
      </c>
      <c r="E43" s="186">
        <v>27500</v>
      </c>
    </row>
    <row r="44" spans="1:5" s="200" customFormat="1" x14ac:dyDescent="0.2">
      <c r="A44" s="83" t="s">
        <v>2</v>
      </c>
      <c r="B44" s="83" t="s">
        <v>896</v>
      </c>
      <c r="C44" s="187" t="str">
        <f t="shared" si="0"/>
        <v>F712421252119/RU10</v>
      </c>
      <c r="D44" s="185" t="s">
        <v>975</v>
      </c>
      <c r="E44" s="186">
        <v>40030</v>
      </c>
    </row>
    <row r="45" spans="1:5" s="200" customFormat="1" x14ac:dyDescent="0.2">
      <c r="A45" s="83" t="s">
        <v>2</v>
      </c>
      <c r="B45" s="83" t="s">
        <v>877</v>
      </c>
      <c r="C45" s="187" t="str">
        <f t="shared" si="0"/>
        <v>F712421402119/RU10</v>
      </c>
      <c r="D45" s="185" t="s">
        <v>975</v>
      </c>
      <c r="E45" s="186">
        <v>39710</v>
      </c>
    </row>
    <row r="46" spans="1:5" s="200" customFormat="1" x14ac:dyDescent="0.2">
      <c r="A46" s="83" t="s">
        <v>2</v>
      </c>
      <c r="B46" s="83" t="s">
        <v>878</v>
      </c>
      <c r="C46" s="187" t="str">
        <f t="shared" si="0"/>
        <v>F712531402419/RU10</v>
      </c>
      <c r="D46" s="185" t="s">
        <v>976</v>
      </c>
      <c r="E46" s="186">
        <v>31100</v>
      </c>
    </row>
    <row r="47" spans="1:5" s="200" customFormat="1" x14ac:dyDescent="0.2">
      <c r="A47" s="83" t="s">
        <v>2</v>
      </c>
      <c r="B47" s="83" t="s">
        <v>879</v>
      </c>
      <c r="C47" s="187" t="str">
        <f t="shared" si="0"/>
        <v>F712531402619/RU10</v>
      </c>
      <c r="D47" s="185" t="s">
        <v>981</v>
      </c>
      <c r="E47" s="186">
        <v>28470</v>
      </c>
    </row>
    <row r="48" spans="1:5" s="200" customFormat="1" x14ac:dyDescent="0.2">
      <c r="A48" s="83" t="s">
        <v>626</v>
      </c>
      <c r="B48" s="83" t="s">
        <v>896</v>
      </c>
      <c r="C48" s="187" t="str">
        <f t="shared" si="0"/>
        <v>F712421252119/RU18</v>
      </c>
      <c r="D48" s="185" t="s">
        <v>975</v>
      </c>
      <c r="E48" s="186">
        <v>41130</v>
      </c>
    </row>
    <row r="49" spans="1:5" s="200" customFormat="1" x14ac:dyDescent="0.2">
      <c r="A49" s="83" t="s">
        <v>99</v>
      </c>
      <c r="B49" s="83" t="s">
        <v>880</v>
      </c>
      <c r="C49" s="187" t="str">
        <f t="shared" si="0"/>
        <v>F714421252119/RU12</v>
      </c>
      <c r="D49" s="185" t="s">
        <v>975</v>
      </c>
      <c r="E49" s="186">
        <v>38680</v>
      </c>
    </row>
    <row r="50" spans="1:5" s="200" customFormat="1" x14ac:dyDescent="0.2">
      <c r="A50" s="83" t="s">
        <v>626</v>
      </c>
      <c r="B50" s="83" t="s">
        <v>899</v>
      </c>
      <c r="C50" s="187" t="str">
        <f t="shared" si="0"/>
        <v>F712531252419/RU18</v>
      </c>
      <c r="D50" s="185" t="s">
        <v>976</v>
      </c>
      <c r="E50" s="186">
        <v>32520</v>
      </c>
    </row>
    <row r="51" spans="1:5" s="200" customFormat="1" x14ac:dyDescent="0.2">
      <c r="A51" s="83" t="s">
        <v>99</v>
      </c>
      <c r="B51" s="83" t="s">
        <v>881</v>
      </c>
      <c r="C51" s="187" t="str">
        <f t="shared" si="0"/>
        <v>F714531252419/RU12</v>
      </c>
      <c r="D51" s="185" t="s">
        <v>976</v>
      </c>
      <c r="E51" s="186">
        <v>31860</v>
      </c>
    </row>
    <row r="52" spans="1:5" s="200" customFormat="1" x14ac:dyDescent="0.2">
      <c r="A52" s="83" t="s">
        <v>99</v>
      </c>
      <c r="B52" s="83" t="s">
        <v>903</v>
      </c>
      <c r="C52" s="187" t="str">
        <f t="shared" si="0"/>
        <v>F714531402619/RU12</v>
      </c>
      <c r="D52" s="185" t="s">
        <v>981</v>
      </c>
      <c r="E52" s="186">
        <v>27990</v>
      </c>
    </row>
    <row r="53" spans="1:5" s="200" customFormat="1" x14ac:dyDescent="0.2">
      <c r="A53" s="83" t="s">
        <v>99</v>
      </c>
      <c r="B53" s="83" t="s">
        <v>882</v>
      </c>
      <c r="C53" s="187" t="str">
        <f t="shared" si="0"/>
        <v>F714531252619/RU12</v>
      </c>
      <c r="D53" s="185" t="s">
        <v>981</v>
      </c>
      <c r="E53" s="186">
        <v>28310</v>
      </c>
    </row>
    <row r="54" spans="1:5" s="200" customFormat="1" x14ac:dyDescent="0.2">
      <c r="A54" s="83" t="s">
        <v>626</v>
      </c>
      <c r="B54" s="83" t="s">
        <v>903</v>
      </c>
      <c r="C54" s="187" t="str">
        <f t="shared" si="0"/>
        <v>F714531402619/RU18</v>
      </c>
      <c r="D54" s="185" t="s">
        <v>981</v>
      </c>
      <c r="E54" s="186">
        <v>29570</v>
      </c>
    </row>
    <row r="55" spans="1:5" s="200" customFormat="1" x14ac:dyDescent="0.2">
      <c r="A55" s="83" t="s">
        <v>2</v>
      </c>
      <c r="B55" s="83" t="s">
        <v>902</v>
      </c>
      <c r="C55" s="187" t="str">
        <f t="shared" si="0"/>
        <v>F712531252619/RU10</v>
      </c>
      <c r="D55" s="185" t="s">
        <v>981</v>
      </c>
      <c r="E55" s="186">
        <v>28790</v>
      </c>
    </row>
    <row r="56" spans="1:5" s="200" customFormat="1" x14ac:dyDescent="0.2">
      <c r="A56" s="83" t="s">
        <v>2</v>
      </c>
      <c r="B56" s="83" t="s">
        <v>901</v>
      </c>
      <c r="C56" s="187" t="str">
        <f t="shared" si="0"/>
        <v>F712531102619/RU10</v>
      </c>
      <c r="D56" s="185" t="s">
        <v>981</v>
      </c>
      <c r="E56" s="186">
        <v>29390</v>
      </c>
    </row>
    <row r="57" spans="1:5" s="200" customFormat="1" x14ac:dyDescent="0.2">
      <c r="A57" s="83" t="s">
        <v>626</v>
      </c>
      <c r="B57" s="83" t="s">
        <v>882</v>
      </c>
      <c r="C57" s="187" t="str">
        <f t="shared" si="0"/>
        <v>F714531252619/RU18</v>
      </c>
      <c r="D57" s="185" t="s">
        <v>981</v>
      </c>
      <c r="E57" s="186">
        <v>29890</v>
      </c>
    </row>
    <row r="58" spans="1:5" s="200" customFormat="1" x14ac:dyDescent="0.2">
      <c r="A58" s="83" t="s">
        <v>626</v>
      </c>
      <c r="B58" s="83" t="s">
        <v>901</v>
      </c>
      <c r="C58" s="187" t="str">
        <f t="shared" si="0"/>
        <v>F712531102619/RU18</v>
      </c>
      <c r="D58" s="185" t="s">
        <v>981</v>
      </c>
      <c r="E58" s="186">
        <v>30490</v>
      </c>
    </row>
    <row r="59" spans="1:5" s="200" customFormat="1" x14ac:dyDescent="0.2">
      <c r="A59" s="83" t="s">
        <v>2</v>
      </c>
      <c r="B59" s="83" t="s">
        <v>633</v>
      </c>
      <c r="C59" s="187" t="str">
        <f t="shared" si="0"/>
        <v>F712201402507/RU10</v>
      </c>
      <c r="D59" s="185" t="s">
        <v>803</v>
      </c>
      <c r="E59" s="186">
        <v>87620</v>
      </c>
    </row>
    <row r="60" spans="1:5" s="200" customFormat="1" x14ac:dyDescent="0.2">
      <c r="A60" s="83" t="s">
        <v>626</v>
      </c>
      <c r="B60" s="83" t="s">
        <v>895</v>
      </c>
      <c r="C60" s="187" t="str">
        <f t="shared" si="0"/>
        <v>F712421102119/RU18</v>
      </c>
      <c r="D60" s="185" t="s">
        <v>975</v>
      </c>
      <c r="E60" s="186">
        <v>41730</v>
      </c>
    </row>
    <row r="61" spans="1:5" s="200" customFormat="1" x14ac:dyDescent="0.2">
      <c r="A61" s="83" t="s">
        <v>99</v>
      </c>
      <c r="B61" s="83" t="s">
        <v>895</v>
      </c>
      <c r="C61" s="187" t="str">
        <f t="shared" si="0"/>
        <v>F712421102119/RU12</v>
      </c>
      <c r="D61" s="185" t="s">
        <v>975</v>
      </c>
      <c r="E61" s="186">
        <v>39280</v>
      </c>
    </row>
    <row r="62" spans="1:5" s="200" customFormat="1" x14ac:dyDescent="0.2">
      <c r="A62" s="83" t="s">
        <v>99</v>
      </c>
      <c r="B62" s="83" t="s">
        <v>901</v>
      </c>
      <c r="C62" s="187" t="str">
        <f t="shared" si="0"/>
        <v>F712531102619/RU12</v>
      </c>
      <c r="D62" s="185" t="s">
        <v>981</v>
      </c>
      <c r="E62" s="186">
        <v>28910</v>
      </c>
    </row>
    <row r="63" spans="1:5" s="200" customFormat="1" x14ac:dyDescent="0.2">
      <c r="A63" s="83" t="s">
        <v>2</v>
      </c>
      <c r="B63" s="83" t="s">
        <v>898</v>
      </c>
      <c r="C63" s="187" t="str">
        <f t="shared" si="0"/>
        <v>F712531102419/RU10</v>
      </c>
      <c r="D63" s="185" t="s">
        <v>976</v>
      </c>
      <c r="E63" s="186">
        <v>32020</v>
      </c>
    </row>
    <row r="64" spans="1:5" s="200" customFormat="1" x14ac:dyDescent="0.2">
      <c r="A64" s="83" t="s">
        <v>2</v>
      </c>
      <c r="B64" s="83" t="s">
        <v>531</v>
      </c>
      <c r="C64" s="187" t="str">
        <f t="shared" si="0"/>
        <v>F712301102525/RU10</v>
      </c>
      <c r="D64" s="185" t="s">
        <v>952</v>
      </c>
      <c r="E64" s="186">
        <v>83580</v>
      </c>
    </row>
    <row r="65" spans="1:5" s="200" customFormat="1" x14ac:dyDescent="0.2">
      <c r="A65" s="83" t="s">
        <v>626</v>
      </c>
      <c r="B65" s="83" t="s">
        <v>531</v>
      </c>
      <c r="C65" s="187" t="str">
        <f t="shared" si="0"/>
        <v>F712301102525/RU18</v>
      </c>
      <c r="D65" s="185" t="s">
        <v>952</v>
      </c>
      <c r="E65" s="186">
        <v>84080</v>
      </c>
    </row>
    <row r="66" spans="1:5" s="200" customFormat="1" x14ac:dyDescent="0.2">
      <c r="A66" s="206" t="s">
        <v>223</v>
      </c>
      <c r="B66" s="206" t="s">
        <v>594</v>
      </c>
      <c r="C66" s="206"/>
      <c r="D66" s="207" t="s">
        <v>830</v>
      </c>
      <c r="E66" s="208"/>
    </row>
    <row r="67" spans="1:5" s="200" customFormat="1" x14ac:dyDescent="0.2">
      <c r="A67" s="83" t="s">
        <v>2</v>
      </c>
      <c r="B67" s="83" t="s">
        <v>643</v>
      </c>
      <c r="C67" s="187" t="str">
        <f t="shared" si="0"/>
        <v>F712421253166/RU10</v>
      </c>
      <c r="D67" s="185" t="s">
        <v>859</v>
      </c>
      <c r="E67" s="186">
        <v>42550</v>
      </c>
    </row>
    <row r="68" spans="1:5" s="200" customFormat="1" x14ac:dyDescent="0.2">
      <c r="A68" s="83" t="s">
        <v>99</v>
      </c>
      <c r="B68" s="83" t="s">
        <v>659</v>
      </c>
      <c r="C68" s="187" t="str">
        <f t="shared" si="0"/>
        <v>F714421253166/RU12</v>
      </c>
      <c r="D68" s="185" t="s">
        <v>859</v>
      </c>
      <c r="E68" s="186">
        <v>42410</v>
      </c>
    </row>
    <row r="69" spans="1:5" s="200" customFormat="1" x14ac:dyDescent="0.2">
      <c r="A69" s="83" t="s">
        <v>2</v>
      </c>
      <c r="B69" s="83" t="s">
        <v>644</v>
      </c>
      <c r="C69" s="187" t="str">
        <f t="shared" si="0"/>
        <v>F712531253366/RU10</v>
      </c>
      <c r="D69" s="185" t="s">
        <v>864</v>
      </c>
      <c r="E69" s="186">
        <v>35040</v>
      </c>
    </row>
    <row r="70" spans="1:5" s="200" customFormat="1" x14ac:dyDescent="0.2">
      <c r="A70" s="83" t="s">
        <v>2</v>
      </c>
      <c r="B70" s="83" t="s">
        <v>646</v>
      </c>
      <c r="C70" s="187" t="str">
        <f t="shared" si="0"/>
        <v>F712421253178/RU10</v>
      </c>
      <c r="D70" s="185" t="s">
        <v>860</v>
      </c>
      <c r="E70" s="186">
        <v>39100</v>
      </c>
    </row>
    <row r="71" spans="1:5" s="200" customFormat="1" x14ac:dyDescent="0.2">
      <c r="A71" s="83" t="s">
        <v>2</v>
      </c>
      <c r="B71" s="83" t="s">
        <v>648</v>
      </c>
      <c r="C71" s="187" t="str">
        <f t="shared" si="0"/>
        <v>F712531253398/RU10</v>
      </c>
      <c r="D71" s="185" t="s">
        <v>862</v>
      </c>
      <c r="E71" s="186">
        <v>31430</v>
      </c>
    </row>
    <row r="72" spans="1:5" s="200" customFormat="1" x14ac:dyDescent="0.2">
      <c r="A72" s="83" t="s">
        <v>2</v>
      </c>
      <c r="B72" s="83" t="s">
        <v>649</v>
      </c>
      <c r="C72" s="187" t="str">
        <f t="shared" si="0"/>
        <v>F712531403366/RU10</v>
      </c>
      <c r="D72" s="185" t="s">
        <v>864</v>
      </c>
      <c r="E72" s="186">
        <v>34720</v>
      </c>
    </row>
    <row r="73" spans="1:5" s="200" customFormat="1" x14ac:dyDescent="0.2">
      <c r="A73" s="83" t="s">
        <v>2</v>
      </c>
      <c r="B73" s="83" t="s">
        <v>650</v>
      </c>
      <c r="C73" s="187" t="str">
        <f t="shared" si="0"/>
        <v>F712421403166/RU10</v>
      </c>
      <c r="D73" s="185" t="s">
        <v>859</v>
      </c>
      <c r="E73" s="186">
        <v>42230</v>
      </c>
    </row>
    <row r="74" spans="1:5" s="200" customFormat="1" x14ac:dyDescent="0.2">
      <c r="A74" s="83" t="s">
        <v>2</v>
      </c>
      <c r="B74" s="83" t="s">
        <v>652</v>
      </c>
      <c r="C74" s="187" t="str">
        <f t="shared" si="0"/>
        <v>F712421403130/RU10</v>
      </c>
      <c r="D74" s="185" t="s">
        <v>875</v>
      </c>
      <c r="E74" s="186">
        <v>37900</v>
      </c>
    </row>
    <row r="75" spans="1:5" s="200" customFormat="1" x14ac:dyDescent="0.2">
      <c r="A75" s="83" t="s">
        <v>2</v>
      </c>
      <c r="B75" s="83" t="s">
        <v>653</v>
      </c>
      <c r="C75" s="187" t="str">
        <f t="shared" ref="C75:C118" si="1">CONCATENATE(B75,"/",A75)</f>
        <v>F712531403230/RU10</v>
      </c>
      <c r="D75" s="185" t="s">
        <v>916</v>
      </c>
      <c r="E75" s="186">
        <v>34990</v>
      </c>
    </row>
    <row r="76" spans="1:5" s="200" customFormat="1" x14ac:dyDescent="0.2">
      <c r="A76" s="83" t="s">
        <v>2</v>
      </c>
      <c r="B76" s="83" t="s">
        <v>655</v>
      </c>
      <c r="C76" s="187" t="str">
        <f t="shared" si="1"/>
        <v>F712531403340/RU10</v>
      </c>
      <c r="D76" s="185" t="s">
        <v>918</v>
      </c>
      <c r="E76" s="186">
        <v>31420</v>
      </c>
    </row>
    <row r="77" spans="1:5" s="200" customFormat="1" x14ac:dyDescent="0.2">
      <c r="A77" s="83" t="s">
        <v>99</v>
      </c>
      <c r="B77" s="83" t="s">
        <v>656</v>
      </c>
      <c r="C77" s="187" t="str">
        <f t="shared" si="1"/>
        <v>F714421253178/RU12</v>
      </c>
      <c r="D77" s="185" t="s">
        <v>860</v>
      </c>
      <c r="E77" s="186">
        <v>38820</v>
      </c>
    </row>
    <row r="78" spans="1:5" s="200" customFormat="1" x14ac:dyDescent="0.2">
      <c r="A78" s="83" t="s">
        <v>99</v>
      </c>
      <c r="B78" s="83" t="s">
        <v>657</v>
      </c>
      <c r="C78" s="187" t="str">
        <f t="shared" si="1"/>
        <v>F714521253278/RU12</v>
      </c>
      <c r="D78" s="185" t="s">
        <v>861</v>
      </c>
      <c r="E78" s="186">
        <v>33710</v>
      </c>
    </row>
    <row r="79" spans="1:5" s="200" customFormat="1" x14ac:dyDescent="0.2">
      <c r="A79" s="83" t="s">
        <v>99</v>
      </c>
      <c r="B79" s="83" t="s">
        <v>658</v>
      </c>
      <c r="C79" s="187" t="str">
        <f t="shared" si="1"/>
        <v>F714531253398/RU12</v>
      </c>
      <c r="D79" s="185" t="s">
        <v>862</v>
      </c>
      <c r="E79" s="186">
        <v>31130</v>
      </c>
    </row>
    <row r="80" spans="1:5" s="200" customFormat="1" x14ac:dyDescent="0.2">
      <c r="A80" s="83" t="s">
        <v>99</v>
      </c>
      <c r="B80" s="83" t="s">
        <v>660</v>
      </c>
      <c r="C80" s="187" t="str">
        <f t="shared" si="1"/>
        <v>F714521253266/RU12</v>
      </c>
      <c r="D80" s="185" t="s">
        <v>863</v>
      </c>
      <c r="E80" s="186">
        <v>37180</v>
      </c>
    </row>
    <row r="81" spans="1:5" s="200" customFormat="1" x14ac:dyDescent="0.2">
      <c r="A81" s="83" t="s">
        <v>99</v>
      </c>
      <c r="B81" s="83" t="s">
        <v>661</v>
      </c>
      <c r="C81" s="187" t="str">
        <f t="shared" si="1"/>
        <v>F714531253366/RU12</v>
      </c>
      <c r="D81" s="185" t="s">
        <v>864</v>
      </c>
      <c r="E81" s="186">
        <v>34520</v>
      </c>
    </row>
    <row r="82" spans="1:5" s="200" customFormat="1" x14ac:dyDescent="0.2">
      <c r="A82" s="83" t="s">
        <v>2</v>
      </c>
      <c r="B82" s="198" t="s">
        <v>662</v>
      </c>
      <c r="C82" s="187" t="str">
        <f t="shared" si="1"/>
        <v>F712421103166/RU10</v>
      </c>
      <c r="D82" s="185" t="s">
        <v>859</v>
      </c>
      <c r="E82" s="186">
        <v>43150</v>
      </c>
    </row>
    <row r="83" spans="1:5" s="200" customFormat="1" x14ac:dyDescent="0.2">
      <c r="A83" s="83" t="s">
        <v>99</v>
      </c>
      <c r="B83" s="198" t="s">
        <v>662</v>
      </c>
      <c r="C83" s="187" t="str">
        <f t="shared" si="1"/>
        <v>F712421103166/RU12</v>
      </c>
      <c r="D83" s="185" t="s">
        <v>859</v>
      </c>
      <c r="E83" s="186">
        <v>43010</v>
      </c>
    </row>
    <row r="84" spans="1:5" s="200" customFormat="1" x14ac:dyDescent="0.2">
      <c r="A84" s="83" t="s">
        <v>626</v>
      </c>
      <c r="B84" s="198" t="s">
        <v>326</v>
      </c>
      <c r="C84" s="187" t="str">
        <f t="shared" si="1"/>
        <v>F712301253285/RU18</v>
      </c>
      <c r="D84" s="185" t="s">
        <v>748</v>
      </c>
      <c r="E84" s="186">
        <v>79830</v>
      </c>
    </row>
    <row r="85" spans="1:5" s="200" customFormat="1" x14ac:dyDescent="0.2">
      <c r="A85" s="198" t="s">
        <v>2</v>
      </c>
      <c r="B85" s="198" t="s">
        <v>326</v>
      </c>
      <c r="C85" s="187" t="str">
        <f t="shared" si="1"/>
        <v>F712301253285/RU10</v>
      </c>
      <c r="D85" s="185" t="s">
        <v>748</v>
      </c>
      <c r="E85" s="186">
        <v>79330</v>
      </c>
    </row>
    <row r="86" spans="1:5" s="200" customFormat="1" x14ac:dyDescent="0.2">
      <c r="A86" s="83" t="s">
        <v>99</v>
      </c>
      <c r="B86" s="198" t="s">
        <v>326</v>
      </c>
      <c r="C86" s="187" t="str">
        <f t="shared" si="1"/>
        <v>F712301253285/RU12</v>
      </c>
      <c r="D86" s="185" t="s">
        <v>748</v>
      </c>
      <c r="E86" s="186">
        <v>79830</v>
      </c>
    </row>
    <row r="87" spans="1:5" s="200" customFormat="1" x14ac:dyDescent="0.2">
      <c r="A87" s="198" t="s">
        <v>2</v>
      </c>
      <c r="B87" s="198" t="s">
        <v>562</v>
      </c>
      <c r="C87" s="187" t="str">
        <f t="shared" si="1"/>
        <v>F712301103285/RU10</v>
      </c>
      <c r="D87" s="185" t="s">
        <v>748</v>
      </c>
      <c r="E87" s="186">
        <v>79930</v>
      </c>
    </row>
    <row r="88" spans="1:5" s="200" customFormat="1" x14ac:dyDescent="0.2">
      <c r="A88" s="198" t="s">
        <v>99</v>
      </c>
      <c r="B88" s="198" t="s">
        <v>562</v>
      </c>
      <c r="C88" s="187" t="str">
        <f t="shared" si="1"/>
        <v>F712301103285/RU12</v>
      </c>
      <c r="D88" s="185" t="s">
        <v>748</v>
      </c>
      <c r="E88" s="186">
        <v>80430</v>
      </c>
    </row>
    <row r="89" spans="1:5" s="200" customFormat="1" x14ac:dyDescent="0.2">
      <c r="A89" s="83" t="s">
        <v>2</v>
      </c>
      <c r="B89" s="83" t="s">
        <v>694</v>
      </c>
      <c r="C89" s="187" t="str">
        <f t="shared" si="1"/>
        <v>F712531253266/RU10</v>
      </c>
      <c r="D89" s="185" t="s">
        <v>863</v>
      </c>
      <c r="E89" s="186">
        <v>36850</v>
      </c>
    </row>
    <row r="90" spans="1:5" s="200" customFormat="1" x14ac:dyDescent="0.2">
      <c r="A90" s="83" t="s">
        <v>2</v>
      </c>
      <c r="B90" s="83" t="s">
        <v>695</v>
      </c>
      <c r="C90" s="187" t="str">
        <f t="shared" si="1"/>
        <v>F712531253278/RU10</v>
      </c>
      <c r="D90" s="185" t="s">
        <v>861</v>
      </c>
      <c r="E90" s="186">
        <v>33750</v>
      </c>
    </row>
    <row r="91" spans="1:5" s="200" customFormat="1" x14ac:dyDescent="0.2">
      <c r="A91" s="198" t="s">
        <v>2</v>
      </c>
      <c r="B91" s="198" t="s">
        <v>696</v>
      </c>
      <c r="C91" s="187" t="str">
        <f t="shared" si="1"/>
        <v>F712531403266/RU10</v>
      </c>
      <c r="D91" s="185" t="s">
        <v>863</v>
      </c>
      <c r="E91" s="186">
        <v>36530</v>
      </c>
    </row>
    <row r="92" spans="1:5" s="200" customFormat="1" x14ac:dyDescent="0.2">
      <c r="A92" s="198" t="s">
        <v>626</v>
      </c>
      <c r="B92" s="198" t="s">
        <v>662</v>
      </c>
      <c r="C92" s="187" t="str">
        <f t="shared" si="1"/>
        <v>F712421103166/RU18</v>
      </c>
      <c r="D92" s="185" t="s">
        <v>859</v>
      </c>
      <c r="E92" s="186">
        <v>44250</v>
      </c>
    </row>
    <row r="93" spans="1:5" s="200" customFormat="1" x14ac:dyDescent="0.2">
      <c r="A93" s="198" t="s">
        <v>2</v>
      </c>
      <c r="B93" s="198" t="s">
        <v>811</v>
      </c>
      <c r="C93" s="187" t="str">
        <f t="shared" si="1"/>
        <v>F712301403301/RU10</v>
      </c>
      <c r="D93" s="185" t="s">
        <v>957</v>
      </c>
      <c r="E93" s="186">
        <v>76070</v>
      </c>
    </row>
    <row r="94" spans="1:5" s="200" customFormat="1" x14ac:dyDescent="0.2">
      <c r="A94" s="198" t="s">
        <v>626</v>
      </c>
      <c r="B94" s="198" t="s">
        <v>811</v>
      </c>
      <c r="C94" s="187" t="str">
        <f t="shared" si="1"/>
        <v>F712301403301/RU18</v>
      </c>
      <c r="D94" s="185" t="s">
        <v>957</v>
      </c>
      <c r="E94" s="186">
        <v>76570</v>
      </c>
    </row>
    <row r="95" spans="1:5" s="200" customFormat="1" x14ac:dyDescent="0.2">
      <c r="A95" s="198" t="s">
        <v>2</v>
      </c>
      <c r="B95" s="198" t="s">
        <v>812</v>
      </c>
      <c r="C95" s="187" t="str">
        <f t="shared" si="1"/>
        <v>F712301403117/RU10</v>
      </c>
      <c r="D95" s="185" t="s">
        <v>958</v>
      </c>
      <c r="E95" s="186">
        <v>92860</v>
      </c>
    </row>
    <row r="96" spans="1:5" s="200" customFormat="1" x14ac:dyDescent="0.2">
      <c r="A96" s="198" t="s">
        <v>626</v>
      </c>
      <c r="B96" s="198" t="s">
        <v>812</v>
      </c>
      <c r="C96" s="187" t="str">
        <f t="shared" si="1"/>
        <v>F712301403117/RU18</v>
      </c>
      <c r="D96" s="185" t="s">
        <v>958</v>
      </c>
      <c r="E96" s="186">
        <v>93360</v>
      </c>
    </row>
    <row r="97" spans="1:5" s="200" customFormat="1" x14ac:dyDescent="0.2">
      <c r="A97" s="83" t="s">
        <v>99</v>
      </c>
      <c r="B97" s="83" t="s">
        <v>604</v>
      </c>
      <c r="C97" s="187" t="str">
        <f t="shared" si="1"/>
        <v>F712201403279/RU12</v>
      </c>
      <c r="D97" s="185" t="s">
        <v>750</v>
      </c>
      <c r="E97" s="186">
        <v>122290</v>
      </c>
    </row>
    <row r="98" spans="1:5" s="200" customFormat="1" x14ac:dyDescent="0.2">
      <c r="A98" s="83" t="s">
        <v>99</v>
      </c>
      <c r="B98" s="198" t="s">
        <v>872</v>
      </c>
      <c r="C98" s="187" t="str">
        <f t="shared" si="1"/>
        <v>F714421253065/RU12</v>
      </c>
      <c r="D98" s="185" t="s">
        <v>874</v>
      </c>
      <c r="E98" s="186">
        <v>46550</v>
      </c>
    </row>
    <row r="99" spans="1:5" s="200" customFormat="1" x14ac:dyDescent="0.2">
      <c r="A99" s="83" t="s">
        <v>626</v>
      </c>
      <c r="B99" s="83" t="s">
        <v>562</v>
      </c>
      <c r="C99" s="187" t="str">
        <f t="shared" si="1"/>
        <v>F712301103285/RU18</v>
      </c>
      <c r="D99" s="185" t="s">
        <v>748</v>
      </c>
      <c r="E99" s="186">
        <v>80430</v>
      </c>
    </row>
    <row r="100" spans="1:5" s="200" customFormat="1" x14ac:dyDescent="0.2">
      <c r="A100" s="83" t="s">
        <v>626</v>
      </c>
      <c r="B100" s="83" t="s">
        <v>835</v>
      </c>
      <c r="C100" s="187" t="str">
        <f t="shared" si="1"/>
        <v>F712421253065/RU18</v>
      </c>
      <c r="D100" s="185" t="s">
        <v>874</v>
      </c>
      <c r="E100" s="186">
        <v>47470</v>
      </c>
    </row>
    <row r="101" spans="1:5" s="200" customFormat="1" x14ac:dyDescent="0.2">
      <c r="A101" s="83" t="s">
        <v>2</v>
      </c>
      <c r="B101" s="83" t="s">
        <v>835</v>
      </c>
      <c r="C101" s="187" t="str">
        <f t="shared" si="1"/>
        <v>F712421253065/RU10</v>
      </c>
      <c r="D101" s="185" t="s">
        <v>874</v>
      </c>
      <c r="E101" s="186">
        <v>46370</v>
      </c>
    </row>
    <row r="102" spans="1:5" s="200" customFormat="1" x14ac:dyDescent="0.2">
      <c r="A102" s="83" t="s">
        <v>2</v>
      </c>
      <c r="B102" s="83" t="s">
        <v>908</v>
      </c>
      <c r="C102" s="187" t="str">
        <f t="shared" si="1"/>
        <v>F712531253200/RU10</v>
      </c>
      <c r="D102" s="185" t="s">
        <v>978</v>
      </c>
      <c r="E102" s="186">
        <v>39530</v>
      </c>
    </row>
    <row r="103" spans="1:5" s="200" customFormat="1" x14ac:dyDescent="0.2">
      <c r="A103" s="83" t="s">
        <v>2</v>
      </c>
      <c r="B103" s="83" t="s">
        <v>907</v>
      </c>
      <c r="C103" s="187" t="str">
        <f t="shared" si="1"/>
        <v>F712531103200/RU10</v>
      </c>
      <c r="D103" s="185" t="s">
        <v>978</v>
      </c>
      <c r="E103" s="186">
        <v>40130</v>
      </c>
    </row>
    <row r="104" spans="1:5" s="200" customFormat="1" x14ac:dyDescent="0.2">
      <c r="A104" s="83" t="s">
        <v>626</v>
      </c>
      <c r="B104" s="83" t="s">
        <v>925</v>
      </c>
      <c r="C104" s="187" t="str">
        <f t="shared" si="1"/>
        <v>F712301403250/RU18</v>
      </c>
      <c r="D104" s="185" t="s">
        <v>928</v>
      </c>
      <c r="E104" s="186">
        <v>128480</v>
      </c>
    </row>
    <row r="105" spans="1:5" s="200" customFormat="1" x14ac:dyDescent="0.2">
      <c r="A105" s="83" t="s">
        <v>626</v>
      </c>
      <c r="B105" s="83" t="s">
        <v>643</v>
      </c>
      <c r="C105" s="187" t="str">
        <f t="shared" si="1"/>
        <v>F712421253166/RU18</v>
      </c>
      <c r="D105" s="185" t="s">
        <v>859</v>
      </c>
      <c r="E105" s="186">
        <v>43650</v>
      </c>
    </row>
    <row r="106" spans="1:5" s="200" customFormat="1" x14ac:dyDescent="0.2">
      <c r="A106" s="83" t="s">
        <v>626</v>
      </c>
      <c r="B106" s="83" t="s">
        <v>644</v>
      </c>
      <c r="C106" s="187" t="str">
        <f t="shared" si="1"/>
        <v>F712531253366/RU18</v>
      </c>
      <c r="D106" s="185" t="s">
        <v>864</v>
      </c>
      <c r="E106" s="186">
        <v>36140</v>
      </c>
    </row>
    <row r="107" spans="1:5" s="200" customFormat="1" x14ac:dyDescent="0.2">
      <c r="A107" s="83" t="s">
        <v>626</v>
      </c>
      <c r="B107" s="83" t="s">
        <v>646</v>
      </c>
      <c r="C107" s="187" t="str">
        <f t="shared" si="1"/>
        <v>F712421253178/RU18</v>
      </c>
      <c r="D107" s="185" t="s">
        <v>860</v>
      </c>
      <c r="E107" s="186">
        <v>40200</v>
      </c>
    </row>
    <row r="108" spans="1:5" s="200" customFormat="1" x14ac:dyDescent="0.2">
      <c r="A108" s="83" t="s">
        <v>626</v>
      </c>
      <c r="B108" s="83" t="s">
        <v>648</v>
      </c>
      <c r="C108" s="187" t="str">
        <f t="shared" si="1"/>
        <v>F712531253398/RU18</v>
      </c>
      <c r="D108" s="185" t="s">
        <v>862</v>
      </c>
      <c r="E108" s="186">
        <v>32530</v>
      </c>
    </row>
    <row r="109" spans="1:5" s="200" customFormat="1" x14ac:dyDescent="0.2">
      <c r="A109" s="198" t="s">
        <v>2</v>
      </c>
      <c r="B109" s="198" t="s">
        <v>735</v>
      </c>
      <c r="C109" s="187" t="str">
        <f t="shared" si="1"/>
        <v>F712531103266/RU10</v>
      </c>
      <c r="D109" s="185" t="s">
        <v>863</v>
      </c>
      <c r="E109" s="186">
        <v>37450</v>
      </c>
    </row>
    <row r="110" spans="1:5" s="200" customFormat="1" x14ac:dyDescent="0.2">
      <c r="A110" s="83" t="s">
        <v>626</v>
      </c>
      <c r="B110" s="83" t="s">
        <v>694</v>
      </c>
      <c r="C110" s="187" t="str">
        <f t="shared" si="1"/>
        <v>F712531253266/RU18</v>
      </c>
      <c r="D110" s="185" t="s">
        <v>863</v>
      </c>
      <c r="E110" s="186">
        <v>37950</v>
      </c>
    </row>
    <row r="111" spans="1:5" s="200" customFormat="1" x14ac:dyDescent="0.2">
      <c r="A111" s="83" t="s">
        <v>626</v>
      </c>
      <c r="B111" s="83" t="s">
        <v>695</v>
      </c>
      <c r="C111" s="187" t="str">
        <f t="shared" si="1"/>
        <v>F712531253278/RU18</v>
      </c>
      <c r="D111" s="185" t="s">
        <v>861</v>
      </c>
      <c r="E111" s="186">
        <v>34850</v>
      </c>
    </row>
    <row r="112" spans="1:5" s="200" customFormat="1" x14ac:dyDescent="0.2">
      <c r="A112" s="198" t="s">
        <v>99</v>
      </c>
      <c r="B112" s="83" t="s">
        <v>904</v>
      </c>
      <c r="C112" s="187" t="str">
        <f t="shared" si="1"/>
        <v>F712421103100/RU12</v>
      </c>
      <c r="D112" s="185" t="s">
        <v>980</v>
      </c>
      <c r="E112" s="186">
        <v>46330</v>
      </c>
    </row>
    <row r="113" spans="1:5" s="200" customFormat="1" x14ac:dyDescent="0.2">
      <c r="A113" s="198" t="s">
        <v>99</v>
      </c>
      <c r="B113" s="83" t="s">
        <v>889</v>
      </c>
      <c r="C113" s="187" t="str">
        <f t="shared" si="1"/>
        <v>F714421253100/RU12</v>
      </c>
      <c r="D113" s="185" t="s">
        <v>980</v>
      </c>
      <c r="E113" s="186">
        <v>45730</v>
      </c>
    </row>
    <row r="114" spans="1:5" s="200" customFormat="1" x14ac:dyDescent="0.2">
      <c r="A114" s="198" t="s">
        <v>2</v>
      </c>
      <c r="B114" s="83" t="s">
        <v>911</v>
      </c>
      <c r="C114" s="187" t="str">
        <f t="shared" si="1"/>
        <v>F712531253300/RU10</v>
      </c>
      <c r="D114" s="185" t="s">
        <v>977</v>
      </c>
      <c r="E114" s="186">
        <v>37570</v>
      </c>
    </row>
    <row r="115" spans="1:5" s="200" customFormat="1" x14ac:dyDescent="0.2">
      <c r="A115" s="198" t="s">
        <v>2</v>
      </c>
      <c r="B115" s="83" t="s">
        <v>654</v>
      </c>
      <c r="C115" s="187" t="str">
        <f t="shared" si="1"/>
        <v>F712531403330/RU10</v>
      </c>
      <c r="D115" s="185" t="s">
        <v>917</v>
      </c>
      <c r="E115" s="186">
        <v>34480</v>
      </c>
    </row>
    <row r="116" spans="1:5" s="200" customFormat="1" x14ac:dyDescent="0.2">
      <c r="A116" s="198" t="s">
        <v>99</v>
      </c>
      <c r="B116" s="83" t="s">
        <v>890</v>
      </c>
      <c r="C116" s="187" t="str">
        <f t="shared" si="1"/>
        <v>F714531253200/RU12</v>
      </c>
      <c r="D116" s="185" t="s">
        <v>978</v>
      </c>
      <c r="E116" s="186">
        <v>40100</v>
      </c>
    </row>
    <row r="117" spans="1:5" s="200" customFormat="1" x14ac:dyDescent="0.2">
      <c r="A117" s="198" t="s">
        <v>626</v>
      </c>
      <c r="B117" s="83" t="s">
        <v>908</v>
      </c>
      <c r="C117" s="187" t="str">
        <f t="shared" si="1"/>
        <v>F712531253200/RU18</v>
      </c>
      <c r="D117" s="185" t="s">
        <v>978</v>
      </c>
      <c r="E117" s="186">
        <v>40630</v>
      </c>
    </row>
    <row r="118" spans="1:5" s="200" customFormat="1" x14ac:dyDescent="0.2">
      <c r="A118" s="198" t="s">
        <v>626</v>
      </c>
      <c r="B118" s="83" t="s">
        <v>911</v>
      </c>
      <c r="C118" s="187" t="str">
        <f t="shared" si="1"/>
        <v>F712531253300/RU18</v>
      </c>
      <c r="D118" s="185" t="s">
        <v>977</v>
      </c>
      <c r="E118" s="186">
        <v>38670</v>
      </c>
    </row>
    <row r="119" spans="1:5" s="200" customFormat="1" x14ac:dyDescent="0.2">
      <c r="A119" s="206" t="s">
        <v>223</v>
      </c>
      <c r="B119" s="206" t="s">
        <v>594</v>
      </c>
      <c r="C119" s="206"/>
      <c r="D119" s="207" t="s">
        <v>831</v>
      </c>
      <c r="E119" s="208"/>
    </row>
    <row r="120" spans="1:5" s="200" customFormat="1" x14ac:dyDescent="0.2">
      <c r="A120" s="83" t="s">
        <v>2</v>
      </c>
      <c r="B120" s="83" t="s">
        <v>332</v>
      </c>
      <c r="C120" s="187" t="str">
        <f t="shared" ref="C120:C147" si="2">CONCATENATE(B120,"/",A120)</f>
        <v>F712421254161/RU10</v>
      </c>
      <c r="D120" s="185" t="s">
        <v>959</v>
      </c>
      <c r="E120" s="186">
        <v>46540</v>
      </c>
    </row>
    <row r="121" spans="1:5" s="200" customFormat="1" x14ac:dyDescent="0.2">
      <c r="A121" s="83" t="s">
        <v>2</v>
      </c>
      <c r="B121" s="83" t="s">
        <v>629</v>
      </c>
      <c r="C121" s="187" t="str">
        <f t="shared" si="2"/>
        <v>F712421254151/RU10</v>
      </c>
      <c r="D121" s="185" t="s">
        <v>930</v>
      </c>
      <c r="E121" s="186">
        <v>36670</v>
      </c>
    </row>
    <row r="122" spans="1:5" s="200" customFormat="1" x14ac:dyDescent="0.2">
      <c r="A122" s="83" t="s">
        <v>99</v>
      </c>
      <c r="B122" s="83" t="s">
        <v>617</v>
      </c>
      <c r="C122" s="187" t="str">
        <f t="shared" si="2"/>
        <v>F714531254261/RU12</v>
      </c>
      <c r="D122" s="185" t="s">
        <v>960</v>
      </c>
      <c r="E122" s="186">
        <v>36630</v>
      </c>
    </row>
    <row r="123" spans="1:5" s="200" customFormat="1" x14ac:dyDescent="0.2">
      <c r="A123" s="83" t="s">
        <v>2</v>
      </c>
      <c r="B123" s="83" t="s">
        <v>691</v>
      </c>
      <c r="C123" s="187" t="str">
        <f t="shared" si="2"/>
        <v>F712421104151/RU10</v>
      </c>
      <c r="D123" s="185" t="s">
        <v>930</v>
      </c>
      <c r="E123" s="186">
        <v>37270</v>
      </c>
    </row>
    <row r="124" spans="1:5" s="200" customFormat="1" x14ac:dyDescent="0.2">
      <c r="A124" s="198" t="s">
        <v>99</v>
      </c>
      <c r="B124" s="83" t="s">
        <v>299</v>
      </c>
      <c r="C124" s="187" t="str">
        <f t="shared" si="2"/>
        <v>F714411254151/RU12</v>
      </c>
      <c r="D124" s="185" t="s">
        <v>930</v>
      </c>
      <c r="E124" s="186">
        <v>40390</v>
      </c>
    </row>
    <row r="125" spans="1:5" s="200" customFormat="1" x14ac:dyDescent="0.2">
      <c r="A125" s="83" t="s">
        <v>99</v>
      </c>
      <c r="B125" s="83" t="s">
        <v>615</v>
      </c>
      <c r="C125" s="187" t="str">
        <f t="shared" si="2"/>
        <v>F714531254361/RU12</v>
      </c>
      <c r="D125" s="185" t="s">
        <v>866</v>
      </c>
      <c r="E125" s="186">
        <v>33440</v>
      </c>
    </row>
    <row r="126" spans="1:5" s="200" customFormat="1" x14ac:dyDescent="0.2">
      <c r="A126" s="83" t="s">
        <v>2</v>
      </c>
      <c r="B126" s="83" t="s">
        <v>982</v>
      </c>
      <c r="C126" s="187" t="str">
        <f t="shared" si="2"/>
        <v>F712521254552/RU10</v>
      </c>
      <c r="D126" s="185" t="s">
        <v>323</v>
      </c>
      <c r="E126" s="186">
        <v>36800</v>
      </c>
    </row>
    <row r="127" spans="1:5" s="200" customFormat="1" x14ac:dyDescent="0.2">
      <c r="A127" s="83" t="s">
        <v>2</v>
      </c>
      <c r="B127" s="83" t="s">
        <v>983</v>
      </c>
      <c r="C127" s="187" t="str">
        <f t="shared" si="2"/>
        <v>F712521404552/RU10</v>
      </c>
      <c r="D127" s="185" t="s">
        <v>323</v>
      </c>
      <c r="E127" s="186">
        <v>36480</v>
      </c>
    </row>
    <row r="128" spans="1:5" s="200" customFormat="1" x14ac:dyDescent="0.2">
      <c r="A128" s="83" t="s">
        <v>2</v>
      </c>
      <c r="B128" s="83" t="s">
        <v>699</v>
      </c>
      <c r="C128" s="187" t="str">
        <f t="shared" si="2"/>
        <v>F712421254102/RU10</v>
      </c>
      <c r="D128" s="185" t="s">
        <v>867</v>
      </c>
      <c r="E128" s="186">
        <v>50110</v>
      </c>
    </row>
    <row r="129" spans="1:5" s="200" customFormat="1" x14ac:dyDescent="0.2">
      <c r="A129" s="83" t="s">
        <v>99</v>
      </c>
      <c r="B129" s="83" t="s">
        <v>263</v>
      </c>
      <c r="C129" s="187" t="str">
        <f t="shared" si="2"/>
        <v>F714411254102/RU12</v>
      </c>
      <c r="D129" s="185" t="s">
        <v>867</v>
      </c>
      <c r="E129" s="186">
        <v>52730</v>
      </c>
    </row>
    <row r="130" spans="1:5" s="200" customFormat="1" x14ac:dyDescent="0.2">
      <c r="A130" s="83" t="s">
        <v>2</v>
      </c>
      <c r="B130" s="83" t="s">
        <v>282</v>
      </c>
      <c r="C130" s="187" t="str">
        <f t="shared" si="2"/>
        <v>F712531404351/RU10</v>
      </c>
      <c r="D130" s="185" t="s">
        <v>868</v>
      </c>
      <c r="E130" s="186">
        <v>32990</v>
      </c>
    </row>
    <row r="131" spans="1:5" s="200" customFormat="1" x14ac:dyDescent="0.2">
      <c r="A131" s="83" t="s">
        <v>2</v>
      </c>
      <c r="B131" s="83" t="s">
        <v>284</v>
      </c>
      <c r="C131" s="187" t="str">
        <f t="shared" si="2"/>
        <v>F712421404161/RU10</v>
      </c>
      <c r="D131" s="185" t="s">
        <v>959</v>
      </c>
      <c r="E131" s="186">
        <v>46220</v>
      </c>
    </row>
    <row r="132" spans="1:5" s="200" customFormat="1" x14ac:dyDescent="0.2">
      <c r="A132" s="83" t="s">
        <v>2</v>
      </c>
      <c r="B132" s="83" t="s">
        <v>287</v>
      </c>
      <c r="C132" s="187" t="str">
        <f t="shared" si="2"/>
        <v>F712531404361/RU10</v>
      </c>
      <c r="D132" s="185" t="s">
        <v>866</v>
      </c>
      <c r="E132" s="186">
        <v>32920</v>
      </c>
    </row>
    <row r="133" spans="1:5" s="200" customFormat="1" x14ac:dyDescent="0.2">
      <c r="A133" s="83" t="s">
        <v>626</v>
      </c>
      <c r="B133" s="83" t="s">
        <v>629</v>
      </c>
      <c r="C133" s="187" t="str">
        <f t="shared" ref="C133" si="3">CONCATENATE(B133,"/",A133)</f>
        <v>F712421254151/RU18</v>
      </c>
      <c r="D133" s="185" t="s">
        <v>930</v>
      </c>
      <c r="E133" s="186">
        <v>37770</v>
      </c>
    </row>
    <row r="134" spans="1:5" s="200" customFormat="1" x14ac:dyDescent="0.2">
      <c r="A134" s="83" t="s">
        <v>2</v>
      </c>
      <c r="B134" s="83" t="s">
        <v>286</v>
      </c>
      <c r="C134" s="187" t="str">
        <f t="shared" si="2"/>
        <v>F712421404151/RU10</v>
      </c>
      <c r="D134" s="185" t="s">
        <v>930</v>
      </c>
      <c r="E134" s="186">
        <v>36350</v>
      </c>
    </row>
    <row r="135" spans="1:5" s="200" customFormat="1" x14ac:dyDescent="0.2">
      <c r="A135" s="83" t="s">
        <v>2</v>
      </c>
      <c r="B135" s="83" t="s">
        <v>555</v>
      </c>
      <c r="C135" s="187" t="str">
        <f t="shared" si="2"/>
        <v>F712531404261/RU10</v>
      </c>
      <c r="D135" s="185" t="s">
        <v>960</v>
      </c>
      <c r="E135" s="186">
        <v>34840</v>
      </c>
    </row>
    <row r="136" spans="1:5" s="200" customFormat="1" x14ac:dyDescent="0.2">
      <c r="A136" s="83" t="s">
        <v>2</v>
      </c>
      <c r="B136" s="83" t="s">
        <v>313</v>
      </c>
      <c r="C136" s="187" t="str">
        <f t="shared" si="2"/>
        <v>F712421104161/RU10</v>
      </c>
      <c r="D136" s="185" t="s">
        <v>959</v>
      </c>
      <c r="E136" s="186">
        <v>47140</v>
      </c>
    </row>
    <row r="137" spans="1:5" s="200" customFormat="1" x14ac:dyDescent="0.2">
      <c r="A137" s="83" t="s">
        <v>99</v>
      </c>
      <c r="B137" s="83" t="s">
        <v>39</v>
      </c>
      <c r="C137" s="187" t="str">
        <f t="shared" si="2"/>
        <v>F714411254161/RU12</v>
      </c>
      <c r="D137" s="185" t="s">
        <v>959</v>
      </c>
      <c r="E137" s="186">
        <v>46130</v>
      </c>
    </row>
    <row r="138" spans="1:5" s="200" customFormat="1" x14ac:dyDescent="0.2">
      <c r="A138" s="83" t="s">
        <v>626</v>
      </c>
      <c r="B138" s="83" t="s">
        <v>282</v>
      </c>
      <c r="C138" s="187" t="str">
        <f t="shared" si="2"/>
        <v>F712531404351/RU18</v>
      </c>
      <c r="D138" s="185" t="s">
        <v>868</v>
      </c>
      <c r="E138" s="186">
        <v>34090</v>
      </c>
    </row>
    <row r="139" spans="1:5" s="200" customFormat="1" x14ac:dyDescent="0.2">
      <c r="A139" s="83" t="s">
        <v>99</v>
      </c>
      <c r="B139" s="83" t="s">
        <v>616</v>
      </c>
      <c r="C139" s="187" t="str">
        <f t="shared" si="2"/>
        <v>F714531254351/RU12</v>
      </c>
      <c r="D139" s="185" t="s">
        <v>868</v>
      </c>
      <c r="E139" s="186">
        <v>33110</v>
      </c>
    </row>
    <row r="140" spans="1:5" s="200" customFormat="1" x14ac:dyDescent="0.2">
      <c r="A140" s="83" t="s">
        <v>2</v>
      </c>
      <c r="B140" s="83" t="s">
        <v>921</v>
      </c>
      <c r="C140" s="187" t="str">
        <f t="shared" si="2"/>
        <v>F712421404181/RU10</v>
      </c>
      <c r="D140" s="185" t="s">
        <v>922</v>
      </c>
      <c r="E140" s="186">
        <v>32120</v>
      </c>
    </row>
    <row r="141" spans="1:5" s="200" customFormat="1" x14ac:dyDescent="0.2">
      <c r="A141" s="83" t="s">
        <v>626</v>
      </c>
      <c r="B141" s="83" t="s">
        <v>332</v>
      </c>
      <c r="C141" s="187" t="str">
        <f t="shared" si="2"/>
        <v>F712421254161/RU18</v>
      </c>
      <c r="D141" s="185" t="s">
        <v>959</v>
      </c>
      <c r="E141" s="186">
        <v>47640</v>
      </c>
    </row>
    <row r="142" spans="1:5" s="200" customFormat="1" x14ac:dyDescent="0.2">
      <c r="A142" s="83" t="s">
        <v>99</v>
      </c>
      <c r="B142" s="83" t="s">
        <v>973</v>
      </c>
      <c r="C142" s="187" t="str">
        <f t="shared" si="2"/>
        <v>F714521254552/RU12</v>
      </c>
      <c r="D142" s="185" t="s">
        <v>961</v>
      </c>
      <c r="E142" s="186">
        <v>35150</v>
      </c>
    </row>
    <row r="143" spans="1:5" s="200" customFormat="1" x14ac:dyDescent="0.2">
      <c r="A143" s="83" t="s">
        <v>626</v>
      </c>
      <c r="B143" s="83" t="s">
        <v>982</v>
      </c>
      <c r="C143" s="187" t="str">
        <f t="shared" si="2"/>
        <v>F712521254552/RU18</v>
      </c>
      <c r="D143" s="185" t="s">
        <v>323</v>
      </c>
      <c r="E143" s="186">
        <v>37900</v>
      </c>
    </row>
    <row r="144" spans="1:5" s="200" customFormat="1" x14ac:dyDescent="0.2">
      <c r="A144" s="83" t="s">
        <v>626</v>
      </c>
      <c r="B144" s="83" t="s">
        <v>555</v>
      </c>
      <c r="C144" s="187" t="str">
        <f t="shared" si="2"/>
        <v>F712531404261/RU18</v>
      </c>
      <c r="D144" s="185" t="s">
        <v>960</v>
      </c>
      <c r="E144" s="186">
        <v>35940</v>
      </c>
    </row>
    <row r="145" spans="1:5" s="200" customFormat="1" x14ac:dyDescent="0.2">
      <c r="A145" s="83" t="s">
        <v>626</v>
      </c>
      <c r="B145" s="83" t="s">
        <v>287</v>
      </c>
      <c r="C145" s="187" t="str">
        <f t="shared" si="2"/>
        <v>F712531404361/RU18</v>
      </c>
      <c r="D145" s="185" t="s">
        <v>866</v>
      </c>
      <c r="E145" s="186">
        <v>34020</v>
      </c>
    </row>
    <row r="146" spans="1:5" s="200" customFormat="1" x14ac:dyDescent="0.2">
      <c r="A146" s="83" t="s">
        <v>626</v>
      </c>
      <c r="B146" s="83" t="s">
        <v>699</v>
      </c>
      <c r="C146" s="187" t="str">
        <f t="shared" si="2"/>
        <v>F712421254102/RU18</v>
      </c>
      <c r="D146" s="185" t="s">
        <v>867</v>
      </c>
      <c r="E146" s="186">
        <v>51210</v>
      </c>
    </row>
    <row r="147" spans="1:5" s="200" customFormat="1" x14ac:dyDescent="0.2">
      <c r="A147" s="83" t="s">
        <v>2</v>
      </c>
      <c r="B147" s="83" t="s">
        <v>871</v>
      </c>
      <c r="C147" s="187" t="str">
        <f t="shared" si="2"/>
        <v>F712301404767/RU10</v>
      </c>
      <c r="D147" s="185" t="s">
        <v>937</v>
      </c>
      <c r="E147" s="186">
        <v>72980</v>
      </c>
    </row>
    <row r="148" spans="1:5" s="200" customFormat="1" x14ac:dyDescent="0.2">
      <c r="A148" s="206" t="s">
        <v>223</v>
      </c>
      <c r="B148" s="206" t="s">
        <v>594</v>
      </c>
      <c r="C148" s="206"/>
      <c r="D148" s="207" t="s">
        <v>832</v>
      </c>
      <c r="E148" s="208"/>
    </row>
    <row r="149" spans="1:5" s="200" customFormat="1" x14ac:dyDescent="0.2">
      <c r="A149" s="83" t="s">
        <v>2</v>
      </c>
      <c r="B149" s="83" t="s">
        <v>66</v>
      </c>
      <c r="C149" s="187" t="str">
        <f t="shared" ref="C149:C164" si="4">CONCATENATE(B149,"/",A149)</f>
        <v>F712301257329/RU10</v>
      </c>
      <c r="D149" s="185" t="s">
        <v>963</v>
      </c>
      <c r="E149" s="186">
        <v>46570.399999999994</v>
      </c>
    </row>
    <row r="150" spans="1:5" s="200" customFormat="1" x14ac:dyDescent="0.2">
      <c r="A150" s="83" t="s">
        <v>626</v>
      </c>
      <c r="B150" s="83" t="s">
        <v>66</v>
      </c>
      <c r="C150" s="187" t="str">
        <f t="shared" si="4"/>
        <v>F712301257329/RU18</v>
      </c>
      <c r="D150" s="185" t="s">
        <v>963</v>
      </c>
      <c r="E150" s="186">
        <v>47069.899999999994</v>
      </c>
    </row>
    <row r="151" spans="1:5" s="200" customFormat="1" x14ac:dyDescent="0.2">
      <c r="A151" s="83" t="s">
        <v>99</v>
      </c>
      <c r="B151" s="83" t="s">
        <v>66</v>
      </c>
      <c r="C151" s="187" t="str">
        <f t="shared" si="4"/>
        <v>F712301257329/RU12</v>
      </c>
      <c r="D151" s="185" t="s">
        <v>963</v>
      </c>
      <c r="E151" s="186">
        <v>47069.899999999994</v>
      </c>
    </row>
    <row r="152" spans="1:5" s="200" customFormat="1" x14ac:dyDescent="0.2">
      <c r="A152" s="83" t="s">
        <v>99</v>
      </c>
      <c r="B152" s="83" t="s">
        <v>619</v>
      </c>
      <c r="C152" s="187" t="str">
        <f t="shared" si="4"/>
        <v>F714451407109/RU12</v>
      </c>
      <c r="D152" s="185" t="s">
        <v>869</v>
      </c>
      <c r="E152" s="186">
        <v>33510</v>
      </c>
    </row>
    <row r="153" spans="1:5" s="200" customFormat="1" x14ac:dyDescent="0.2">
      <c r="A153" s="83" t="s">
        <v>2</v>
      </c>
      <c r="B153" s="83" t="s">
        <v>620</v>
      </c>
      <c r="C153" s="187" t="str">
        <f t="shared" si="4"/>
        <v>F712451407109/RU10</v>
      </c>
      <c r="D153" s="185" t="s">
        <v>869</v>
      </c>
      <c r="E153" s="186">
        <v>37040</v>
      </c>
    </row>
    <row r="154" spans="1:5" s="200" customFormat="1" x14ac:dyDescent="0.2">
      <c r="A154" s="83" t="s">
        <v>2</v>
      </c>
      <c r="B154" s="83" t="s">
        <v>65</v>
      </c>
      <c r="C154" s="187" t="str">
        <f t="shared" si="4"/>
        <v>F712301257129/RU10</v>
      </c>
      <c r="D154" s="185" t="s">
        <v>964</v>
      </c>
      <c r="E154" s="186">
        <v>72360</v>
      </c>
    </row>
    <row r="155" spans="1:5" s="200" customFormat="1" x14ac:dyDescent="0.2">
      <c r="A155" s="83" t="s">
        <v>626</v>
      </c>
      <c r="B155" s="83" t="s">
        <v>65</v>
      </c>
      <c r="C155" s="187" t="str">
        <f t="shared" si="4"/>
        <v>F712301257129/RU18</v>
      </c>
      <c r="D155" s="185" t="s">
        <v>964</v>
      </c>
      <c r="E155" s="186">
        <v>72860</v>
      </c>
    </row>
    <row r="156" spans="1:5" s="200" customFormat="1" x14ac:dyDescent="0.2">
      <c r="A156" s="83" t="s">
        <v>2</v>
      </c>
      <c r="B156" s="83" t="s">
        <v>140</v>
      </c>
      <c r="C156" s="187" t="str">
        <f t="shared" si="4"/>
        <v>F712301257489/RU10</v>
      </c>
      <c r="D156" s="185" t="s">
        <v>965</v>
      </c>
      <c r="E156" s="186">
        <v>48210.149999999994</v>
      </c>
    </row>
    <row r="157" spans="1:5" s="200" customFormat="1" x14ac:dyDescent="0.2">
      <c r="A157" s="83" t="s">
        <v>2</v>
      </c>
      <c r="B157" s="83" t="s">
        <v>79</v>
      </c>
      <c r="C157" s="187" t="str">
        <f t="shared" si="4"/>
        <v>F712451257109/RU10</v>
      </c>
      <c r="D157" s="185" t="s">
        <v>869</v>
      </c>
      <c r="E157" s="186">
        <v>37360</v>
      </c>
    </row>
    <row r="158" spans="1:5" s="200" customFormat="1" x14ac:dyDescent="0.2">
      <c r="A158" s="83" t="s">
        <v>99</v>
      </c>
      <c r="B158" s="83" t="s">
        <v>237</v>
      </c>
      <c r="C158" s="187" t="str">
        <f t="shared" si="4"/>
        <v>F714551407369/RU12</v>
      </c>
      <c r="D158" s="185" t="s">
        <v>870</v>
      </c>
      <c r="E158" s="186">
        <v>23220</v>
      </c>
    </row>
    <row r="159" spans="1:5" s="200" customFormat="1" x14ac:dyDescent="0.2">
      <c r="A159" s="83" t="s">
        <v>99</v>
      </c>
      <c r="B159" s="83" t="s">
        <v>181</v>
      </c>
      <c r="C159" s="187" t="str">
        <f t="shared" si="4"/>
        <v>F714551407450/RU12</v>
      </c>
      <c r="D159" s="185" t="s">
        <v>966</v>
      </c>
      <c r="E159" s="186">
        <v>25810</v>
      </c>
    </row>
    <row r="160" spans="1:5" s="200" customFormat="1" x14ac:dyDescent="0.2">
      <c r="A160" s="83" t="s">
        <v>99</v>
      </c>
      <c r="B160" s="83" t="s">
        <v>140</v>
      </c>
      <c r="C160" s="187" t="str">
        <f t="shared" si="4"/>
        <v>F712301257489/RU12</v>
      </c>
      <c r="D160" s="185" t="s">
        <v>965</v>
      </c>
      <c r="E160" s="186">
        <v>48709.649999999994</v>
      </c>
    </row>
    <row r="161" spans="1:5" s="200" customFormat="1" x14ac:dyDescent="0.2">
      <c r="A161" s="83" t="s">
        <v>626</v>
      </c>
      <c r="B161" s="83" t="s">
        <v>140</v>
      </c>
      <c r="C161" s="187" t="str">
        <f t="shared" si="4"/>
        <v>F712301257489/RU18</v>
      </c>
      <c r="D161" s="185" t="s">
        <v>965</v>
      </c>
      <c r="E161" s="186">
        <v>48709.649999999994</v>
      </c>
    </row>
    <row r="162" spans="1:5" s="200" customFormat="1" x14ac:dyDescent="0.2">
      <c r="A162" s="83" t="s">
        <v>99</v>
      </c>
      <c r="B162" s="83" t="s">
        <v>65</v>
      </c>
      <c r="C162" s="187" t="str">
        <f t="shared" si="4"/>
        <v>F712301257129/RU12</v>
      </c>
      <c r="D162" s="185" t="s">
        <v>964</v>
      </c>
      <c r="E162" s="186">
        <v>72860</v>
      </c>
    </row>
    <row r="163" spans="1:5" s="200" customFormat="1" x14ac:dyDescent="0.2">
      <c r="A163" s="83" t="s">
        <v>626</v>
      </c>
      <c r="B163" s="198" t="s">
        <v>181</v>
      </c>
      <c r="C163" s="187" t="str">
        <f t="shared" si="4"/>
        <v>F714551407450/RU18</v>
      </c>
      <c r="D163" s="185" t="s">
        <v>966</v>
      </c>
      <c r="E163" s="186">
        <v>26310</v>
      </c>
    </row>
    <row r="164" spans="1:5" s="200" customFormat="1" x14ac:dyDescent="0.2">
      <c r="A164" s="83" t="s">
        <v>626</v>
      </c>
      <c r="B164" s="83" t="s">
        <v>620</v>
      </c>
      <c r="C164" s="187" t="str">
        <f t="shared" si="4"/>
        <v>F712451407109/RU18</v>
      </c>
      <c r="D164" s="185" t="s">
        <v>869</v>
      </c>
      <c r="E164" s="186">
        <v>38140</v>
      </c>
    </row>
    <row r="165" spans="1:5" s="200" customFormat="1" x14ac:dyDescent="0.2">
      <c r="A165" s="206" t="s">
        <v>223</v>
      </c>
      <c r="B165" s="206" t="s">
        <v>594</v>
      </c>
      <c r="C165" s="206"/>
      <c r="D165" s="207" t="s">
        <v>833</v>
      </c>
      <c r="E165" s="208"/>
    </row>
    <row r="166" spans="1:5" s="200" customFormat="1" x14ac:dyDescent="0.2">
      <c r="A166" s="83" t="s">
        <v>626</v>
      </c>
      <c r="B166" s="83" t="s">
        <v>627</v>
      </c>
      <c r="C166" s="187" t="str">
        <f t="shared" ref="C166:C171" si="5">CONCATENATE(B166,"/",A166)</f>
        <v>F714431256169/RU18</v>
      </c>
      <c r="D166" s="185" t="s">
        <v>967</v>
      </c>
      <c r="E166" s="186">
        <v>30050</v>
      </c>
    </row>
    <row r="167" spans="1:5" s="200" customFormat="1" x14ac:dyDescent="0.2">
      <c r="A167" s="83" t="s">
        <v>626</v>
      </c>
      <c r="B167" s="83" t="s">
        <v>628</v>
      </c>
      <c r="C167" s="187" t="str">
        <f t="shared" si="5"/>
        <v>F714531256469/RU18</v>
      </c>
      <c r="D167" s="185" t="s">
        <v>968</v>
      </c>
      <c r="E167" s="186">
        <v>25590</v>
      </c>
    </row>
    <row r="168" spans="1:5" s="200" customFormat="1" x14ac:dyDescent="0.2">
      <c r="A168" s="83" t="s">
        <v>99</v>
      </c>
      <c r="B168" s="83" t="s">
        <v>627</v>
      </c>
      <c r="C168" s="187" t="str">
        <f t="shared" si="5"/>
        <v>F714431256169/RU12</v>
      </c>
      <c r="D168" s="185" t="s">
        <v>967</v>
      </c>
      <c r="E168" s="186">
        <v>29550</v>
      </c>
    </row>
    <row r="169" spans="1:5" s="200" customFormat="1" x14ac:dyDescent="0.2">
      <c r="A169" s="83" t="s">
        <v>99</v>
      </c>
      <c r="B169" s="83" t="s">
        <v>628</v>
      </c>
      <c r="C169" s="187" t="str">
        <f t="shared" si="5"/>
        <v>F714531256469/RU12</v>
      </c>
      <c r="D169" s="185" t="s">
        <v>968</v>
      </c>
      <c r="E169" s="186">
        <v>25090</v>
      </c>
    </row>
    <row r="170" spans="1:5" s="200" customFormat="1" x14ac:dyDescent="0.2">
      <c r="A170" s="83" t="s">
        <v>2</v>
      </c>
      <c r="B170" s="83" t="s">
        <v>628</v>
      </c>
      <c r="C170" s="187" t="str">
        <f t="shared" si="5"/>
        <v>F714531256469/RU10</v>
      </c>
      <c r="D170" s="185" t="s">
        <v>968</v>
      </c>
      <c r="E170" s="186">
        <v>25590</v>
      </c>
    </row>
    <row r="171" spans="1:5" s="200" customFormat="1" x14ac:dyDescent="0.2">
      <c r="A171" s="83" t="s">
        <v>2</v>
      </c>
      <c r="B171" s="83" t="s">
        <v>627</v>
      </c>
      <c r="C171" s="187" t="str">
        <f t="shared" si="5"/>
        <v>F714431256169/RU10</v>
      </c>
      <c r="D171" s="185" t="s">
        <v>967</v>
      </c>
      <c r="E171" s="186">
        <v>30050</v>
      </c>
    </row>
    <row r="172" spans="1:5" s="200" customFormat="1" x14ac:dyDescent="0.2">
      <c r="A172" s="206" t="s">
        <v>223</v>
      </c>
      <c r="B172" s="206" t="s">
        <v>594</v>
      </c>
      <c r="C172" s="206"/>
      <c r="D172" s="207" t="s">
        <v>834</v>
      </c>
      <c r="E172" s="208"/>
    </row>
    <row r="173" spans="1:5" s="200" customFormat="1" x14ac:dyDescent="0.2">
      <c r="A173" s="83" t="s">
        <v>2</v>
      </c>
      <c r="B173" s="83" t="s">
        <v>713</v>
      </c>
      <c r="C173" s="187" t="str">
        <f t="shared" ref="C173:C191" si="6">CONCATENATE(B173,"/",A173)</f>
        <v>F712541259217/RU10</v>
      </c>
      <c r="D173" s="185" t="s">
        <v>944</v>
      </c>
      <c r="E173" s="186">
        <v>27460</v>
      </c>
    </row>
    <row r="174" spans="1:5" s="200" customFormat="1" x14ac:dyDescent="0.2">
      <c r="A174" s="83" t="s">
        <v>99</v>
      </c>
      <c r="B174" s="83" t="s">
        <v>714</v>
      </c>
      <c r="C174" s="187" t="str">
        <f t="shared" si="6"/>
        <v>F714541259217/RU12</v>
      </c>
      <c r="D174" s="185" t="s">
        <v>944</v>
      </c>
      <c r="E174" s="186">
        <v>25790</v>
      </c>
    </row>
    <row r="175" spans="1:5" s="200" customFormat="1" x14ac:dyDescent="0.2">
      <c r="A175" s="83" t="s">
        <v>626</v>
      </c>
      <c r="B175" s="83" t="s">
        <v>713</v>
      </c>
      <c r="C175" s="187" t="str">
        <f t="shared" si="6"/>
        <v>F712541259217/RU18</v>
      </c>
      <c r="D175" s="185" t="s">
        <v>944</v>
      </c>
      <c r="E175" s="186">
        <v>28560</v>
      </c>
    </row>
    <row r="176" spans="1:5" s="200" customFormat="1" x14ac:dyDescent="0.2">
      <c r="A176" s="83" t="s">
        <v>2</v>
      </c>
      <c r="B176" s="83" t="s">
        <v>819</v>
      </c>
      <c r="C176" s="187" t="str">
        <f t="shared" si="6"/>
        <v>F712541109206/RU10</v>
      </c>
      <c r="D176" s="185" t="s">
        <v>822</v>
      </c>
      <c r="E176" s="186">
        <v>31810</v>
      </c>
    </row>
    <row r="177" spans="1:7" s="200" customFormat="1" x14ac:dyDescent="0.2">
      <c r="A177" s="83" t="s">
        <v>626</v>
      </c>
      <c r="B177" s="83" t="s">
        <v>819</v>
      </c>
      <c r="C177" s="187" t="str">
        <f t="shared" si="6"/>
        <v>F712541109206/RU18</v>
      </c>
      <c r="D177" s="185" t="s">
        <v>822</v>
      </c>
      <c r="E177" s="186">
        <v>32910</v>
      </c>
    </row>
    <row r="178" spans="1:7" s="200" customFormat="1" x14ac:dyDescent="0.2">
      <c r="A178" s="83" t="s">
        <v>99</v>
      </c>
      <c r="B178" s="83" t="s">
        <v>819</v>
      </c>
      <c r="C178" s="187" t="str">
        <f t="shared" si="6"/>
        <v>F712541109206/RU12</v>
      </c>
      <c r="D178" s="185" t="s">
        <v>822</v>
      </c>
      <c r="E178" s="186">
        <v>30440</v>
      </c>
    </row>
    <row r="179" spans="1:7" s="200" customFormat="1" x14ac:dyDescent="0.2">
      <c r="A179" s="83" t="s">
        <v>99</v>
      </c>
      <c r="B179" s="83" t="s">
        <v>621</v>
      </c>
      <c r="C179" s="187" t="str">
        <f t="shared" si="6"/>
        <v>F714541259206/RU12</v>
      </c>
      <c r="D179" s="185" t="s">
        <v>822</v>
      </c>
      <c r="E179" s="186">
        <v>29840</v>
      </c>
    </row>
    <row r="180" spans="1:7" s="200" customFormat="1" x14ac:dyDescent="0.2">
      <c r="A180" s="83" t="s">
        <v>2</v>
      </c>
      <c r="B180" s="83" t="s">
        <v>820</v>
      </c>
      <c r="C180" s="187" t="str">
        <f t="shared" si="6"/>
        <v>F712541409206/RU10</v>
      </c>
      <c r="D180" s="185" t="s">
        <v>822</v>
      </c>
      <c r="E180" s="186">
        <v>30890</v>
      </c>
    </row>
    <row r="181" spans="1:7" s="200" customFormat="1" x14ac:dyDescent="0.2">
      <c r="A181" s="83" t="s">
        <v>2</v>
      </c>
      <c r="B181" s="83" t="s">
        <v>821</v>
      </c>
      <c r="C181" s="187" t="str">
        <f t="shared" si="6"/>
        <v>F712541259206/RU10</v>
      </c>
      <c r="D181" s="185" t="s">
        <v>822</v>
      </c>
      <c r="E181" s="186">
        <v>31210</v>
      </c>
    </row>
    <row r="182" spans="1:7" s="200" customFormat="1" x14ac:dyDescent="0.2">
      <c r="A182" s="83" t="s">
        <v>99</v>
      </c>
      <c r="B182" s="185" t="s">
        <v>852</v>
      </c>
      <c r="C182" s="187" t="str">
        <f t="shared" si="6"/>
        <v>F714541259426/RU12</v>
      </c>
      <c r="D182" s="185" t="s">
        <v>846</v>
      </c>
      <c r="E182" s="186">
        <v>29100</v>
      </c>
    </row>
    <row r="183" spans="1:7" s="200" customFormat="1" x14ac:dyDescent="0.2">
      <c r="A183" s="83" t="s">
        <v>2</v>
      </c>
      <c r="B183" s="185" t="s">
        <v>837</v>
      </c>
      <c r="C183" s="187" t="str">
        <f t="shared" si="6"/>
        <v>F712541109426/RU10</v>
      </c>
      <c r="D183" s="185" t="s">
        <v>846</v>
      </c>
      <c r="E183" s="186">
        <v>31080</v>
      </c>
    </row>
    <row r="184" spans="1:7" s="200" customFormat="1" x14ac:dyDescent="0.2">
      <c r="A184" s="83" t="s">
        <v>2</v>
      </c>
      <c r="B184" s="185" t="s">
        <v>838</v>
      </c>
      <c r="C184" s="187" t="str">
        <f t="shared" si="6"/>
        <v>F712541409426/RU10</v>
      </c>
      <c r="D184" s="185" t="s">
        <v>846</v>
      </c>
      <c r="E184" s="186">
        <v>30160</v>
      </c>
      <c r="G184" s="212"/>
    </row>
    <row r="185" spans="1:7" s="200" customFormat="1" x14ac:dyDescent="0.2">
      <c r="A185" s="83" t="s">
        <v>2</v>
      </c>
      <c r="B185" s="185" t="s">
        <v>839</v>
      </c>
      <c r="C185" s="187" t="str">
        <f t="shared" si="6"/>
        <v>F712541109226/RU10</v>
      </c>
      <c r="D185" s="185" t="s">
        <v>876</v>
      </c>
      <c r="E185" s="186">
        <v>31020</v>
      </c>
    </row>
    <row r="186" spans="1:7" s="200" customFormat="1" x14ac:dyDescent="0.2">
      <c r="A186" s="83" t="s">
        <v>2</v>
      </c>
      <c r="B186" s="185" t="s">
        <v>840</v>
      </c>
      <c r="C186" s="187" t="str">
        <f t="shared" si="6"/>
        <v>F712541409226/RU10</v>
      </c>
      <c r="D186" s="185" t="s">
        <v>876</v>
      </c>
      <c r="E186" s="186">
        <v>30100</v>
      </c>
    </row>
    <row r="187" spans="1:7" s="200" customFormat="1" x14ac:dyDescent="0.2">
      <c r="A187" s="83" t="s">
        <v>2</v>
      </c>
      <c r="B187" s="185" t="s">
        <v>842</v>
      </c>
      <c r="C187" s="187" t="str">
        <f t="shared" ref="C187" si="7">CONCATENATE(B187,"/",A187)</f>
        <v>F712541259226/RU10</v>
      </c>
      <c r="D187" s="185" t="s">
        <v>876</v>
      </c>
      <c r="E187" s="186">
        <v>30420</v>
      </c>
    </row>
    <row r="188" spans="1:7" s="200" customFormat="1" x14ac:dyDescent="0.2">
      <c r="A188" s="83" t="s">
        <v>2</v>
      </c>
      <c r="B188" s="185" t="s">
        <v>841</v>
      </c>
      <c r="C188" s="187" t="str">
        <f t="shared" ref="C188" si="8">CONCATENATE(B188,"/",A188)</f>
        <v>F712541259426/RU10</v>
      </c>
      <c r="D188" s="185" t="s">
        <v>846</v>
      </c>
      <c r="E188" s="186">
        <v>30480</v>
      </c>
    </row>
    <row r="189" spans="1:7" s="200" customFormat="1" x14ac:dyDescent="0.2">
      <c r="A189" s="83" t="s">
        <v>626</v>
      </c>
      <c r="B189" s="83" t="s">
        <v>821</v>
      </c>
      <c r="C189" s="187" t="str">
        <f t="shared" si="6"/>
        <v>F712541259206/RU18</v>
      </c>
      <c r="D189" s="185" t="s">
        <v>822</v>
      </c>
      <c r="E189" s="186">
        <v>32310</v>
      </c>
    </row>
    <row r="190" spans="1:7" s="200" customFormat="1" x14ac:dyDescent="0.2">
      <c r="A190" s="206" t="s">
        <v>223</v>
      </c>
      <c r="B190" s="206" t="s">
        <v>594</v>
      </c>
      <c r="C190" s="206"/>
      <c r="D190" s="207" t="s">
        <v>946</v>
      </c>
      <c r="E190" s="208"/>
    </row>
    <row r="191" spans="1:7" s="200" customFormat="1" x14ac:dyDescent="0.2">
      <c r="A191" s="83" t="s">
        <v>2</v>
      </c>
      <c r="B191" s="83" t="s">
        <v>945</v>
      </c>
      <c r="C191" s="187" t="str">
        <f t="shared" si="6"/>
        <v>F714541250104/RU10</v>
      </c>
      <c r="D191" s="185" t="s">
        <v>970</v>
      </c>
      <c r="E191" s="186">
        <v>45730</v>
      </c>
    </row>
    <row r="195" spans="5:5" x14ac:dyDescent="0.2">
      <c r="E195" s="30"/>
    </row>
    <row r="196" spans="5:5" x14ac:dyDescent="0.2">
      <c r="E196" s="30"/>
    </row>
  </sheetData>
  <autoFilter ref="B1:E191" xr:uid="{F21D4ABE-339A-4733-9619-3A8B28DB3198}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37DA-9561-42DE-8D5F-4F97F847B392}">
  <dimension ref="A1:E244"/>
  <sheetViews>
    <sheetView workbookViewId="0">
      <selection activeCell="D243" sqref="D243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39.6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44593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622</v>
      </c>
      <c r="C4" s="187" t="str">
        <f t="shared" ref="C4:C85" si="0">CONCATENATE(B4,"/",A4)</f>
        <v>F712301251369/RU10</v>
      </c>
      <c r="D4" s="185" t="s">
        <v>979</v>
      </c>
      <c r="E4" s="186">
        <v>67160</v>
      </c>
    </row>
    <row r="5" spans="1:5" x14ac:dyDescent="0.2">
      <c r="A5" s="83" t="s">
        <v>2</v>
      </c>
      <c r="B5" s="83" t="s">
        <v>802</v>
      </c>
      <c r="C5" s="187" t="str">
        <f t="shared" si="0"/>
        <v>F712431251129/RU10</v>
      </c>
      <c r="D5" s="185" t="s">
        <v>853</v>
      </c>
      <c r="E5" s="186">
        <v>47320</v>
      </c>
    </row>
    <row r="6" spans="1:5" x14ac:dyDescent="0.2">
      <c r="A6" s="83" t="s">
        <v>626</v>
      </c>
      <c r="B6" s="83" t="s">
        <v>801</v>
      </c>
      <c r="C6" s="187" t="str">
        <f t="shared" si="0"/>
        <v>F714431251129/RU18</v>
      </c>
      <c r="D6" s="185" t="s">
        <v>853</v>
      </c>
      <c r="E6" s="186">
        <v>48420</v>
      </c>
    </row>
    <row r="7" spans="1:5" x14ac:dyDescent="0.2">
      <c r="A7" s="83" t="s">
        <v>2</v>
      </c>
      <c r="B7" s="83" t="s">
        <v>58</v>
      </c>
      <c r="C7" s="187" t="str">
        <f t="shared" si="0"/>
        <v>F712301251189/RU10</v>
      </c>
      <c r="D7" s="185" t="s">
        <v>948</v>
      </c>
      <c r="E7" s="186">
        <v>93139.5</v>
      </c>
    </row>
    <row r="8" spans="1:5" x14ac:dyDescent="0.2">
      <c r="A8" s="83" t="s">
        <v>2</v>
      </c>
      <c r="B8" s="83" t="s">
        <v>59</v>
      </c>
      <c r="C8" s="187" t="str">
        <f t="shared" si="0"/>
        <v>F712301251285/RU10</v>
      </c>
      <c r="D8" s="185" t="s">
        <v>949</v>
      </c>
      <c r="E8" s="186">
        <v>80820</v>
      </c>
    </row>
    <row r="9" spans="1:5" x14ac:dyDescent="0.2">
      <c r="A9" s="83" t="s">
        <v>2</v>
      </c>
      <c r="B9" s="83" t="s">
        <v>16</v>
      </c>
      <c r="C9" s="187" t="str">
        <f t="shared" si="0"/>
        <v>F712421251056/RU10</v>
      </c>
      <c r="D9" s="185" t="s">
        <v>855</v>
      </c>
      <c r="E9" s="186">
        <v>64500</v>
      </c>
    </row>
    <row r="10" spans="1:5" x14ac:dyDescent="0.2">
      <c r="A10" s="83" t="s">
        <v>626</v>
      </c>
      <c r="B10" s="83" t="s">
        <v>58</v>
      </c>
      <c r="C10" s="187" t="str">
        <f t="shared" si="0"/>
        <v>F712301251189/RU18</v>
      </c>
      <c r="D10" s="185" t="s">
        <v>948</v>
      </c>
      <c r="E10" s="186">
        <v>93639.5</v>
      </c>
    </row>
    <row r="11" spans="1:5" x14ac:dyDescent="0.2">
      <c r="A11" s="83" t="s">
        <v>626</v>
      </c>
      <c r="B11" s="83" t="s">
        <v>59</v>
      </c>
      <c r="C11" s="187" t="str">
        <f t="shared" si="0"/>
        <v>F712301251285/RU18</v>
      </c>
      <c r="D11" s="185" t="s">
        <v>949</v>
      </c>
      <c r="E11" s="186">
        <v>81320.2</v>
      </c>
    </row>
    <row r="12" spans="1:5" x14ac:dyDescent="0.2">
      <c r="A12" s="83" t="s">
        <v>99</v>
      </c>
      <c r="B12" s="83" t="s">
        <v>58</v>
      </c>
      <c r="C12" s="187" t="str">
        <f t="shared" si="0"/>
        <v>F712301251189/RU12</v>
      </c>
      <c r="D12" s="185" t="s">
        <v>948</v>
      </c>
      <c r="E12" s="186">
        <v>93639.5</v>
      </c>
    </row>
    <row r="13" spans="1:5" x14ac:dyDescent="0.2">
      <c r="A13" s="83" t="s">
        <v>99</v>
      </c>
      <c r="B13" s="83" t="s">
        <v>59</v>
      </c>
      <c r="C13" s="187" t="str">
        <f t="shared" si="0"/>
        <v>F712301251285/RU12</v>
      </c>
      <c r="D13" s="185" t="s">
        <v>949</v>
      </c>
      <c r="E13" s="186">
        <v>81320.2</v>
      </c>
    </row>
    <row r="14" spans="1:5" x14ac:dyDescent="0.2">
      <c r="A14" s="83" t="s">
        <v>2</v>
      </c>
      <c r="B14" s="83" t="s">
        <v>142</v>
      </c>
      <c r="C14" s="187" t="str">
        <f t="shared" si="0"/>
        <v>F712301251485/RU10</v>
      </c>
      <c r="D14" s="185" t="s">
        <v>943</v>
      </c>
      <c r="E14" s="186">
        <v>83850</v>
      </c>
    </row>
    <row r="15" spans="1:5" x14ac:dyDescent="0.2">
      <c r="A15" s="83" t="s">
        <v>626</v>
      </c>
      <c r="B15" s="83" t="s">
        <v>16</v>
      </c>
      <c r="C15" s="187" t="str">
        <f t="shared" si="0"/>
        <v>F712421251056/RU18</v>
      </c>
      <c r="D15" s="185" t="s">
        <v>855</v>
      </c>
      <c r="E15" s="186">
        <v>65600</v>
      </c>
    </row>
    <row r="16" spans="1:5" x14ac:dyDescent="0.2">
      <c r="A16" s="83" t="s">
        <v>626</v>
      </c>
      <c r="B16" s="83" t="s">
        <v>802</v>
      </c>
      <c r="C16" s="187" t="str">
        <f t="shared" si="0"/>
        <v>F712431251129/RU18</v>
      </c>
      <c r="D16" s="185" t="s">
        <v>853</v>
      </c>
      <c r="E16" s="186">
        <v>48420</v>
      </c>
    </row>
    <row r="17" spans="1:5" x14ac:dyDescent="0.2">
      <c r="A17" s="83" t="s">
        <v>99</v>
      </c>
      <c r="B17" s="83" t="s">
        <v>142</v>
      </c>
      <c r="C17" s="187" t="str">
        <f t="shared" ref="C17" si="1">CONCATENATE(B17,"/",A17)</f>
        <v>F712301251485/RU12</v>
      </c>
      <c r="D17" s="185" t="s">
        <v>943</v>
      </c>
      <c r="E17" s="186">
        <v>84350</v>
      </c>
    </row>
    <row r="18" spans="1:5" x14ac:dyDescent="0.2">
      <c r="A18" s="83" t="s">
        <v>626</v>
      </c>
      <c r="B18" s="83" t="s">
        <v>142</v>
      </c>
      <c r="C18" s="187" t="str">
        <f t="shared" si="0"/>
        <v>F712301251485/RU18</v>
      </c>
      <c r="D18" s="185" t="s">
        <v>943</v>
      </c>
      <c r="E18" s="186">
        <v>84350</v>
      </c>
    </row>
    <row r="19" spans="1:5" x14ac:dyDescent="0.2">
      <c r="A19" s="83" t="s">
        <v>2</v>
      </c>
      <c r="B19" s="83" t="s">
        <v>641</v>
      </c>
      <c r="C19" s="187" t="str">
        <f t="shared" si="0"/>
        <v>F712201251365/RU10</v>
      </c>
      <c r="D19" s="185" t="s">
        <v>950</v>
      </c>
      <c r="E19" s="186">
        <v>91360</v>
      </c>
    </row>
    <row r="20" spans="1:5" x14ac:dyDescent="0.2">
      <c r="A20" s="83" t="s">
        <v>2</v>
      </c>
      <c r="B20" s="83" t="s">
        <v>640</v>
      </c>
      <c r="C20" s="187" t="str">
        <f t="shared" si="0"/>
        <v>F712301251295/RU10</v>
      </c>
      <c r="D20" s="185" t="s">
        <v>947</v>
      </c>
      <c r="E20" s="186">
        <v>85090</v>
      </c>
    </row>
    <row r="21" spans="1:5" x14ac:dyDescent="0.2">
      <c r="A21" s="83" t="s">
        <v>2</v>
      </c>
      <c r="B21" s="83" t="s">
        <v>191</v>
      </c>
      <c r="C21" s="187" t="str">
        <f t="shared" si="0"/>
        <v>F712421251092/RU10</v>
      </c>
      <c r="D21" s="185" t="s">
        <v>974</v>
      </c>
      <c r="E21" s="186">
        <v>66850</v>
      </c>
    </row>
    <row r="22" spans="1:5" x14ac:dyDescent="0.2">
      <c r="A22" s="83" t="s">
        <v>626</v>
      </c>
      <c r="B22" s="83" t="s">
        <v>800</v>
      </c>
      <c r="C22" s="187" t="str">
        <f t="shared" si="0"/>
        <v>F714421251056/RU18</v>
      </c>
      <c r="D22" s="185" t="s">
        <v>855</v>
      </c>
      <c r="E22" s="186">
        <v>65600</v>
      </c>
    </row>
    <row r="23" spans="1:5" x14ac:dyDescent="0.2">
      <c r="A23" s="83" t="s">
        <v>99</v>
      </c>
      <c r="B23" s="83" t="s">
        <v>800</v>
      </c>
      <c r="C23" s="187" t="str">
        <f t="shared" si="0"/>
        <v>F714421251056/RU12</v>
      </c>
      <c r="D23" s="185" t="s">
        <v>855</v>
      </c>
      <c r="E23" s="186">
        <v>64680</v>
      </c>
    </row>
    <row r="24" spans="1:5" x14ac:dyDescent="0.2">
      <c r="A24" s="83" t="s">
        <v>2</v>
      </c>
      <c r="B24" s="83" t="s">
        <v>639</v>
      </c>
      <c r="C24" s="187" t="str">
        <f t="shared" si="0"/>
        <v>F712301251187/RU10</v>
      </c>
      <c r="D24" s="185" t="s">
        <v>971</v>
      </c>
      <c r="E24" s="186">
        <v>130310</v>
      </c>
    </row>
    <row r="25" spans="1:5" x14ac:dyDescent="0.2">
      <c r="A25" s="83" t="s">
        <v>99</v>
      </c>
      <c r="B25" s="83" t="s">
        <v>801</v>
      </c>
      <c r="C25" s="187" t="str">
        <f t="shared" si="0"/>
        <v>F714431251129/RU12</v>
      </c>
      <c r="D25" s="185" t="s">
        <v>853</v>
      </c>
      <c r="E25" s="186">
        <v>47840</v>
      </c>
    </row>
    <row r="26" spans="1:5" x14ac:dyDescent="0.2">
      <c r="A26" s="206" t="s">
        <v>223</v>
      </c>
      <c r="B26" s="206" t="s">
        <v>594</v>
      </c>
      <c r="C26" s="209"/>
      <c r="D26" s="207" t="s">
        <v>829</v>
      </c>
      <c r="E26" s="208"/>
    </row>
    <row r="27" spans="1:5" x14ac:dyDescent="0.2">
      <c r="A27" s="83" t="s">
        <v>2</v>
      </c>
      <c r="B27" s="83" t="s">
        <v>60</v>
      </c>
      <c r="C27" s="187" t="str">
        <f t="shared" si="0"/>
        <v>F712301252525/RU10</v>
      </c>
      <c r="D27" s="185" t="s">
        <v>952</v>
      </c>
      <c r="E27" s="186">
        <v>82980</v>
      </c>
    </row>
    <row r="28" spans="1:5" x14ac:dyDescent="0.2">
      <c r="A28" s="83" t="s">
        <v>2</v>
      </c>
      <c r="B28" s="83" t="s">
        <v>61</v>
      </c>
      <c r="C28" s="187" t="str">
        <f t="shared" si="0"/>
        <v>F712301252632/RU10</v>
      </c>
      <c r="D28" s="185" t="s">
        <v>953</v>
      </c>
      <c r="E28" s="186">
        <v>50140</v>
      </c>
    </row>
    <row r="29" spans="1:5" x14ac:dyDescent="0.2">
      <c r="A29" s="83" t="s">
        <v>626</v>
      </c>
      <c r="B29" s="83" t="s">
        <v>60</v>
      </c>
      <c r="C29" s="187" t="str">
        <f t="shared" si="0"/>
        <v>F712301252525/RU18</v>
      </c>
      <c r="D29" s="185" t="s">
        <v>952</v>
      </c>
      <c r="E29" s="186">
        <v>83480</v>
      </c>
    </row>
    <row r="30" spans="1:5" x14ac:dyDescent="0.2">
      <c r="A30" s="83" t="s">
        <v>99</v>
      </c>
      <c r="B30" s="83" t="s">
        <v>60</v>
      </c>
      <c r="C30" s="187" t="str">
        <f t="shared" si="0"/>
        <v>F712301252525/RU12</v>
      </c>
      <c r="D30" s="185" t="s">
        <v>952</v>
      </c>
      <c r="E30" s="186">
        <v>83480</v>
      </c>
    </row>
    <row r="31" spans="1:5" x14ac:dyDescent="0.2">
      <c r="A31" s="83" t="s">
        <v>626</v>
      </c>
      <c r="B31" s="83" t="s">
        <v>61</v>
      </c>
      <c r="C31" s="187" t="str">
        <f t="shared" si="0"/>
        <v>F712301252632/RU18</v>
      </c>
      <c r="D31" s="185" t="s">
        <v>953</v>
      </c>
      <c r="E31" s="186">
        <v>50640</v>
      </c>
    </row>
    <row r="32" spans="1:5" x14ac:dyDescent="0.2">
      <c r="A32" s="83" t="s">
        <v>2</v>
      </c>
      <c r="B32" s="83" t="s">
        <v>559</v>
      </c>
      <c r="C32" s="187" t="str">
        <f t="shared" si="0"/>
        <v>F712301102632/RU10</v>
      </c>
      <c r="D32" s="185" t="s">
        <v>953</v>
      </c>
      <c r="E32" s="186">
        <v>50740</v>
      </c>
    </row>
    <row r="33" spans="1:5" x14ac:dyDescent="0.2">
      <c r="A33" s="83" t="s">
        <v>99</v>
      </c>
      <c r="B33" s="83" t="s">
        <v>559</v>
      </c>
      <c r="C33" s="187" t="str">
        <f t="shared" si="0"/>
        <v>F712301102632/RU12</v>
      </c>
      <c r="D33" s="185" t="s">
        <v>953</v>
      </c>
      <c r="E33" s="186">
        <v>51240</v>
      </c>
    </row>
    <row r="34" spans="1:5" x14ac:dyDescent="0.2">
      <c r="A34" s="83" t="s">
        <v>626</v>
      </c>
      <c r="B34" s="83" t="s">
        <v>559</v>
      </c>
      <c r="C34" s="187" t="str">
        <f t="shared" si="0"/>
        <v>F712301102632/RU18</v>
      </c>
      <c r="D34" s="185" t="s">
        <v>953</v>
      </c>
      <c r="E34" s="186">
        <v>51240</v>
      </c>
    </row>
    <row r="35" spans="1:5" x14ac:dyDescent="0.2">
      <c r="A35" s="83" t="s">
        <v>99</v>
      </c>
      <c r="B35" s="83" t="s">
        <v>61</v>
      </c>
      <c r="C35" s="187" t="str">
        <f t="shared" si="0"/>
        <v>F712301252632/RU12</v>
      </c>
      <c r="D35" s="185" t="s">
        <v>953</v>
      </c>
      <c r="E35" s="186">
        <v>50640</v>
      </c>
    </row>
    <row r="36" spans="1:5" x14ac:dyDescent="0.2">
      <c r="A36" s="83" t="s">
        <v>2</v>
      </c>
      <c r="B36" s="83" t="s">
        <v>742</v>
      </c>
      <c r="C36" s="187" t="str">
        <f t="shared" si="0"/>
        <v>F712531252455/RU10</v>
      </c>
      <c r="D36" s="185" t="s">
        <v>794</v>
      </c>
      <c r="E36" s="186">
        <v>27560</v>
      </c>
    </row>
    <row r="37" spans="1:5" x14ac:dyDescent="0.2">
      <c r="A37" s="83" t="s">
        <v>2</v>
      </c>
      <c r="B37" s="83" t="s">
        <v>743</v>
      </c>
      <c r="C37" s="187" t="str">
        <f t="shared" si="0"/>
        <v>F712531252654/RU10</v>
      </c>
      <c r="D37" s="185" t="s">
        <v>795</v>
      </c>
      <c r="E37" s="186">
        <v>26400</v>
      </c>
    </row>
    <row r="38" spans="1:5" x14ac:dyDescent="0.2">
      <c r="A38" s="83" t="s">
        <v>99</v>
      </c>
      <c r="B38" s="83" t="s">
        <v>797</v>
      </c>
      <c r="C38" s="187" t="str">
        <f t="shared" si="0"/>
        <v>F714421252154/RU12</v>
      </c>
      <c r="D38" s="185" t="s">
        <v>858</v>
      </c>
      <c r="E38" s="186">
        <v>36470</v>
      </c>
    </row>
    <row r="39" spans="1:5" x14ac:dyDescent="0.2">
      <c r="A39" s="83" t="s">
        <v>626</v>
      </c>
      <c r="B39" s="83" t="s">
        <v>798</v>
      </c>
      <c r="C39" s="187" t="str">
        <f t="shared" ref="C39" si="2">CONCATENATE(B39,"/",A39)</f>
        <v>F714531252455/RU18</v>
      </c>
      <c r="D39" s="185" t="s">
        <v>794</v>
      </c>
      <c r="E39" s="186">
        <v>28660</v>
      </c>
    </row>
    <row r="40" spans="1:5" x14ac:dyDescent="0.2">
      <c r="A40" s="83" t="s">
        <v>99</v>
      </c>
      <c r="B40" s="83" t="s">
        <v>798</v>
      </c>
      <c r="C40" s="187" t="str">
        <f t="shared" si="0"/>
        <v>F714531252455/RU12</v>
      </c>
      <c r="D40" s="185" t="s">
        <v>954</v>
      </c>
      <c r="E40" s="186">
        <v>28550</v>
      </c>
    </row>
    <row r="41" spans="1:5" x14ac:dyDescent="0.2">
      <c r="A41" s="83" t="s">
        <v>99</v>
      </c>
      <c r="B41" s="83" t="s">
        <v>799</v>
      </c>
      <c r="C41" s="187" t="str">
        <f t="shared" si="0"/>
        <v>F714531252654/RU12</v>
      </c>
      <c r="D41" s="185" t="s">
        <v>955</v>
      </c>
      <c r="E41" s="186">
        <v>25440</v>
      </c>
    </row>
    <row r="42" spans="1:5" x14ac:dyDescent="0.2">
      <c r="A42" s="83" t="s">
        <v>2</v>
      </c>
      <c r="B42" s="83" t="s">
        <v>741</v>
      </c>
      <c r="C42" s="187" t="str">
        <f t="shared" si="0"/>
        <v>F712421252154/RU10</v>
      </c>
      <c r="D42" s="185" t="s">
        <v>858</v>
      </c>
      <c r="E42" s="186">
        <v>35400</v>
      </c>
    </row>
    <row r="43" spans="1:5" x14ac:dyDescent="0.2">
      <c r="A43" s="83" t="s">
        <v>626</v>
      </c>
      <c r="B43" s="83" t="s">
        <v>797</v>
      </c>
      <c r="C43" s="187" t="str">
        <f t="shared" ref="C43" si="3">CONCATENATE(B43,"/",A43)</f>
        <v>F714421252154/RU18</v>
      </c>
      <c r="D43" s="185" t="s">
        <v>858</v>
      </c>
      <c r="E43" s="186">
        <v>36500</v>
      </c>
    </row>
    <row r="44" spans="1:5" x14ac:dyDescent="0.2">
      <c r="A44" s="83" t="s">
        <v>626</v>
      </c>
      <c r="B44" s="83" t="s">
        <v>741</v>
      </c>
      <c r="C44" s="187" t="str">
        <f t="shared" si="0"/>
        <v>F712421252154/RU18</v>
      </c>
      <c r="D44" s="185" t="s">
        <v>858</v>
      </c>
      <c r="E44" s="186">
        <v>36500</v>
      </c>
    </row>
    <row r="45" spans="1:5" x14ac:dyDescent="0.2">
      <c r="A45" s="83" t="s">
        <v>626</v>
      </c>
      <c r="B45" s="83" t="s">
        <v>799</v>
      </c>
      <c r="C45" s="187" t="str">
        <f t="shared" ref="C45" si="4">CONCATENATE(B45,"/",A45)</f>
        <v>F714531252654/RU18</v>
      </c>
      <c r="D45" s="185" t="s">
        <v>795</v>
      </c>
      <c r="E45" s="186">
        <v>27500</v>
      </c>
    </row>
    <row r="46" spans="1:5" x14ac:dyDescent="0.2">
      <c r="A46" s="83" t="s">
        <v>626</v>
      </c>
      <c r="B46" s="83" t="s">
        <v>743</v>
      </c>
      <c r="C46" s="187" t="str">
        <f t="shared" si="0"/>
        <v>F712531252654/RU18</v>
      </c>
      <c r="D46" s="185" t="s">
        <v>795</v>
      </c>
      <c r="E46" s="186">
        <v>27500</v>
      </c>
    </row>
    <row r="47" spans="1:5" x14ac:dyDescent="0.2">
      <c r="A47" s="83" t="s">
        <v>2</v>
      </c>
      <c r="B47" s="83" t="s">
        <v>896</v>
      </c>
      <c r="C47" s="187" t="str">
        <f t="shared" si="0"/>
        <v>F712421252119/RU10</v>
      </c>
      <c r="D47" s="185" t="s">
        <v>975</v>
      </c>
      <c r="E47" s="186">
        <v>40030</v>
      </c>
    </row>
    <row r="48" spans="1:5" x14ac:dyDescent="0.2">
      <c r="A48" s="83" t="s">
        <v>2</v>
      </c>
      <c r="B48" s="83" t="s">
        <v>877</v>
      </c>
      <c r="C48" s="187" t="str">
        <f t="shared" si="0"/>
        <v>F712421402119/RU10</v>
      </c>
      <c r="D48" s="185" t="s">
        <v>975</v>
      </c>
      <c r="E48" s="186">
        <v>39710</v>
      </c>
    </row>
    <row r="49" spans="1:5" x14ac:dyDescent="0.2">
      <c r="A49" s="83" t="s">
        <v>2</v>
      </c>
      <c r="B49" s="83" t="s">
        <v>878</v>
      </c>
      <c r="C49" s="187" t="str">
        <f t="shared" si="0"/>
        <v>F712531402419/RU10</v>
      </c>
      <c r="D49" s="185" t="s">
        <v>976</v>
      </c>
      <c r="E49" s="186">
        <v>31100</v>
      </c>
    </row>
    <row r="50" spans="1:5" x14ac:dyDescent="0.2">
      <c r="A50" s="83" t="s">
        <v>2</v>
      </c>
      <c r="B50" s="83" t="s">
        <v>879</v>
      </c>
      <c r="C50" s="187" t="str">
        <f t="shared" si="0"/>
        <v>F712531402619/RU10</v>
      </c>
      <c r="D50" s="185" t="s">
        <v>981</v>
      </c>
      <c r="E50" s="186">
        <v>28470</v>
      </c>
    </row>
    <row r="51" spans="1:5" x14ac:dyDescent="0.2">
      <c r="A51" s="83" t="s">
        <v>626</v>
      </c>
      <c r="B51" s="83" t="s">
        <v>896</v>
      </c>
      <c r="C51" s="187" t="str">
        <f t="shared" si="0"/>
        <v>F712421252119/RU18</v>
      </c>
      <c r="D51" s="185" t="s">
        <v>975</v>
      </c>
      <c r="E51" s="186">
        <v>41130</v>
      </c>
    </row>
    <row r="52" spans="1:5" x14ac:dyDescent="0.2">
      <c r="A52" s="83" t="s">
        <v>99</v>
      </c>
      <c r="B52" s="83" t="s">
        <v>880</v>
      </c>
      <c r="C52" s="187" t="str">
        <f t="shared" si="0"/>
        <v>F714421252119/RU12</v>
      </c>
      <c r="D52" s="185" t="s">
        <v>975</v>
      </c>
      <c r="E52" s="186">
        <v>38680</v>
      </c>
    </row>
    <row r="53" spans="1:5" x14ac:dyDescent="0.2">
      <c r="A53" s="83" t="s">
        <v>2</v>
      </c>
      <c r="B53" s="83" t="s">
        <v>899</v>
      </c>
      <c r="C53" s="187" t="str">
        <f t="shared" ref="C53" si="5">CONCATENATE(B53,"/",A53)</f>
        <v>F712531252419/RU10</v>
      </c>
      <c r="D53" s="185" t="s">
        <v>976</v>
      </c>
      <c r="E53" s="186">
        <v>31420</v>
      </c>
    </row>
    <row r="54" spans="1:5" x14ac:dyDescent="0.2">
      <c r="A54" s="83" t="s">
        <v>2</v>
      </c>
      <c r="B54" s="83" t="s">
        <v>898</v>
      </c>
      <c r="C54" s="187" t="str">
        <f t="shared" ref="C54" si="6">CONCATENATE(B54,"/",A54)</f>
        <v>F712531102419/RU10</v>
      </c>
      <c r="D54" s="185" t="s">
        <v>976</v>
      </c>
      <c r="E54" s="186">
        <v>32020</v>
      </c>
    </row>
    <row r="55" spans="1:5" x14ac:dyDescent="0.2">
      <c r="A55" s="83" t="s">
        <v>626</v>
      </c>
      <c r="B55" s="83" t="s">
        <v>899</v>
      </c>
      <c r="C55" s="187" t="str">
        <f t="shared" si="0"/>
        <v>F712531252419/RU18</v>
      </c>
      <c r="D55" s="185" t="s">
        <v>976</v>
      </c>
      <c r="E55" s="186">
        <v>32520</v>
      </c>
    </row>
    <row r="56" spans="1:5" x14ac:dyDescent="0.2">
      <c r="A56" s="83" t="s">
        <v>99</v>
      </c>
      <c r="B56" s="83" t="s">
        <v>881</v>
      </c>
      <c r="C56" s="187" t="str">
        <f t="shared" si="0"/>
        <v>F714531252419/RU12</v>
      </c>
      <c r="D56" s="185" t="s">
        <v>976</v>
      </c>
      <c r="E56" s="186">
        <v>31860</v>
      </c>
    </row>
    <row r="57" spans="1:5" x14ac:dyDescent="0.2">
      <c r="A57" s="83" t="s">
        <v>99</v>
      </c>
      <c r="B57" s="83" t="s">
        <v>903</v>
      </c>
      <c r="C57" s="187" t="str">
        <f t="shared" si="0"/>
        <v>F714531402619/RU12</v>
      </c>
      <c r="D57" s="185" t="s">
        <v>981</v>
      </c>
      <c r="E57" s="186">
        <v>27990</v>
      </c>
    </row>
    <row r="58" spans="1:5" x14ac:dyDescent="0.2">
      <c r="A58" s="83" t="s">
        <v>99</v>
      </c>
      <c r="B58" s="83" t="s">
        <v>882</v>
      </c>
      <c r="C58" s="187" t="str">
        <f t="shared" si="0"/>
        <v>F714531252619/RU12</v>
      </c>
      <c r="D58" s="185" t="s">
        <v>981</v>
      </c>
      <c r="E58" s="186">
        <v>28310</v>
      </c>
    </row>
    <row r="59" spans="1:5" x14ac:dyDescent="0.2">
      <c r="A59" s="83" t="s">
        <v>626</v>
      </c>
      <c r="B59" s="83" t="s">
        <v>903</v>
      </c>
      <c r="C59" s="187" t="str">
        <f t="shared" si="0"/>
        <v>F714531402619/RU18</v>
      </c>
      <c r="D59" s="185" t="s">
        <v>981</v>
      </c>
      <c r="E59" s="186">
        <v>29570</v>
      </c>
    </row>
    <row r="60" spans="1:5" x14ac:dyDescent="0.2">
      <c r="A60" s="83" t="s">
        <v>2</v>
      </c>
      <c r="B60" s="83" t="s">
        <v>902</v>
      </c>
      <c r="C60" s="187" t="str">
        <f t="shared" si="0"/>
        <v>F712531252619/RU10</v>
      </c>
      <c r="D60" s="185" t="s">
        <v>981</v>
      </c>
      <c r="E60" s="186">
        <v>28790</v>
      </c>
    </row>
    <row r="61" spans="1:5" x14ac:dyDescent="0.2">
      <c r="A61" s="83" t="s">
        <v>2</v>
      </c>
      <c r="B61" s="83" t="s">
        <v>901</v>
      </c>
      <c r="C61" s="187" t="str">
        <f t="shared" si="0"/>
        <v>F712531102619/RU10</v>
      </c>
      <c r="D61" s="185" t="s">
        <v>981</v>
      </c>
      <c r="E61" s="186">
        <v>29390</v>
      </c>
    </row>
    <row r="62" spans="1:5" x14ac:dyDescent="0.2">
      <c r="A62" s="83" t="s">
        <v>626</v>
      </c>
      <c r="B62" s="83" t="s">
        <v>882</v>
      </c>
      <c r="C62" s="187" t="str">
        <f t="shared" si="0"/>
        <v>F714531252619/RU18</v>
      </c>
      <c r="D62" s="185" t="s">
        <v>981</v>
      </c>
      <c r="E62" s="186">
        <v>29890</v>
      </c>
    </row>
    <row r="63" spans="1:5" x14ac:dyDescent="0.2">
      <c r="A63" s="83" t="s">
        <v>626</v>
      </c>
      <c r="B63" s="83" t="s">
        <v>901</v>
      </c>
      <c r="C63" s="187" t="str">
        <f t="shared" si="0"/>
        <v>F712531102619/RU18</v>
      </c>
      <c r="D63" s="185" t="s">
        <v>981</v>
      </c>
      <c r="E63" s="186">
        <v>30490</v>
      </c>
    </row>
    <row r="64" spans="1:5" x14ac:dyDescent="0.2">
      <c r="A64" s="83" t="s">
        <v>2</v>
      </c>
      <c r="B64" s="83" t="s">
        <v>633</v>
      </c>
      <c r="C64" s="187" t="str">
        <f t="shared" si="0"/>
        <v>F712201402507/RU10</v>
      </c>
      <c r="D64" s="185" t="s">
        <v>803</v>
      </c>
      <c r="E64" s="186">
        <v>87620</v>
      </c>
    </row>
    <row r="65" spans="1:5" x14ac:dyDescent="0.2">
      <c r="A65" s="83" t="s">
        <v>99</v>
      </c>
      <c r="B65" s="83" t="s">
        <v>986</v>
      </c>
      <c r="C65" s="187" t="str">
        <f t="shared" ref="C65" si="7">CONCATENATE(B65,"/",A65)</f>
        <v>F714421102119/RU12</v>
      </c>
      <c r="D65" s="185" t="s">
        <v>975</v>
      </c>
      <c r="E65" s="186">
        <v>39280</v>
      </c>
    </row>
    <row r="66" spans="1:5" x14ac:dyDescent="0.2">
      <c r="A66" s="83" t="s">
        <v>626</v>
      </c>
      <c r="B66" s="83" t="s">
        <v>880</v>
      </c>
      <c r="C66" s="187" t="str">
        <f t="shared" si="0"/>
        <v>F714421252119/RU18</v>
      </c>
      <c r="D66" s="185" t="s">
        <v>975</v>
      </c>
      <c r="E66" s="186">
        <v>41130</v>
      </c>
    </row>
    <row r="67" spans="1:5" x14ac:dyDescent="0.2">
      <c r="A67" s="83" t="s">
        <v>626</v>
      </c>
      <c r="B67" s="83" t="s">
        <v>881</v>
      </c>
      <c r="C67" s="187" t="str">
        <f t="shared" si="0"/>
        <v>F714531252419/RU18</v>
      </c>
      <c r="D67" s="185" t="s">
        <v>976</v>
      </c>
      <c r="E67" s="186">
        <v>32520</v>
      </c>
    </row>
    <row r="68" spans="1:5" x14ac:dyDescent="0.2">
      <c r="A68" s="83" t="s">
        <v>2</v>
      </c>
      <c r="B68" s="83" t="s">
        <v>895</v>
      </c>
      <c r="C68" s="187" t="str">
        <f t="shared" si="0"/>
        <v>F712421102119/RU10</v>
      </c>
      <c r="D68" s="185" t="s">
        <v>975</v>
      </c>
      <c r="E68" s="186">
        <v>40630</v>
      </c>
    </row>
    <row r="69" spans="1:5" x14ac:dyDescent="0.2">
      <c r="A69" s="83" t="s">
        <v>99</v>
      </c>
      <c r="B69" s="83" t="s">
        <v>895</v>
      </c>
      <c r="C69" s="187" t="str">
        <f t="shared" si="0"/>
        <v>F712421102119/RU12</v>
      </c>
      <c r="D69" s="185" t="s">
        <v>975</v>
      </c>
      <c r="E69" s="186">
        <v>39280</v>
      </c>
    </row>
    <row r="70" spans="1:5" x14ac:dyDescent="0.2">
      <c r="A70" s="83" t="s">
        <v>99</v>
      </c>
      <c r="B70" s="83" t="s">
        <v>901</v>
      </c>
      <c r="C70" s="187" t="str">
        <f t="shared" si="0"/>
        <v>F712531102619/RU12</v>
      </c>
      <c r="D70" s="185" t="s">
        <v>981</v>
      </c>
      <c r="E70" s="186">
        <v>28910</v>
      </c>
    </row>
    <row r="71" spans="1:5" x14ac:dyDescent="0.2">
      <c r="A71" s="83" t="s">
        <v>626</v>
      </c>
      <c r="B71" s="83" t="s">
        <v>900</v>
      </c>
      <c r="C71" s="187" t="str">
        <f t="shared" ref="C71" si="8">CONCATENATE(B71,"/",A71)</f>
        <v>F714531402419/RU18</v>
      </c>
      <c r="D71" s="185" t="s">
        <v>976</v>
      </c>
      <c r="E71" s="186">
        <v>32200</v>
      </c>
    </row>
    <row r="72" spans="1:5" x14ac:dyDescent="0.2">
      <c r="A72" s="83" t="s">
        <v>99</v>
      </c>
      <c r="B72" s="83" t="s">
        <v>898</v>
      </c>
      <c r="C72" s="187" t="str">
        <f t="shared" si="0"/>
        <v>F712531102419/RU12</v>
      </c>
      <c r="D72" s="185" t="s">
        <v>976</v>
      </c>
      <c r="E72" s="186">
        <v>32460</v>
      </c>
    </row>
    <row r="73" spans="1:5" x14ac:dyDescent="0.2">
      <c r="A73" s="83" t="s">
        <v>626</v>
      </c>
      <c r="B73" s="83" t="s">
        <v>531</v>
      </c>
      <c r="C73" s="187" t="str">
        <f t="shared" si="0"/>
        <v>F712301102525/RU18</v>
      </c>
      <c r="D73" s="185" t="s">
        <v>952</v>
      </c>
      <c r="E73" s="186">
        <v>84080</v>
      </c>
    </row>
    <row r="74" spans="1:5" x14ac:dyDescent="0.2">
      <c r="A74" s="83" t="s">
        <v>99</v>
      </c>
      <c r="B74" s="83" t="s">
        <v>984</v>
      </c>
      <c r="C74" s="187" t="str">
        <f t="shared" si="0"/>
        <v>F714511402620/RU12</v>
      </c>
      <c r="D74" s="185" t="s">
        <v>989</v>
      </c>
      <c r="E74" s="186">
        <v>28220</v>
      </c>
    </row>
    <row r="75" spans="1:5" x14ac:dyDescent="0.2">
      <c r="A75" s="83" t="s">
        <v>2</v>
      </c>
      <c r="B75" s="83" t="s">
        <v>985</v>
      </c>
      <c r="C75" s="187" t="str">
        <f t="shared" si="0"/>
        <v>F712531402627/RU10</v>
      </c>
      <c r="D75" s="185" t="s">
        <v>988</v>
      </c>
      <c r="E75" s="186">
        <v>31560</v>
      </c>
    </row>
    <row r="76" spans="1:5" x14ac:dyDescent="0.2">
      <c r="A76" s="206" t="s">
        <v>223</v>
      </c>
      <c r="B76" s="206" t="s">
        <v>594</v>
      </c>
      <c r="C76" s="206"/>
      <c r="D76" s="207" t="s">
        <v>830</v>
      </c>
      <c r="E76" s="208"/>
    </row>
    <row r="77" spans="1:5" x14ac:dyDescent="0.2">
      <c r="A77" s="83" t="s">
        <v>2</v>
      </c>
      <c r="B77" s="83" t="s">
        <v>643</v>
      </c>
      <c r="C77" s="187" t="str">
        <f t="shared" si="0"/>
        <v>F712421253166/RU10</v>
      </c>
      <c r="D77" s="185" t="s">
        <v>859</v>
      </c>
      <c r="E77" s="186">
        <v>42550</v>
      </c>
    </row>
    <row r="78" spans="1:5" x14ac:dyDescent="0.2">
      <c r="A78" s="83" t="s">
        <v>99</v>
      </c>
      <c r="B78" s="83" t="s">
        <v>659</v>
      </c>
      <c r="C78" s="187" t="str">
        <f t="shared" si="0"/>
        <v>F714421253166/RU12</v>
      </c>
      <c r="D78" s="185" t="s">
        <v>859</v>
      </c>
      <c r="E78" s="186">
        <v>42410</v>
      </c>
    </row>
    <row r="79" spans="1:5" x14ac:dyDescent="0.2">
      <c r="A79" s="83" t="s">
        <v>2</v>
      </c>
      <c r="B79" s="83" t="s">
        <v>644</v>
      </c>
      <c r="C79" s="187" t="str">
        <f t="shared" si="0"/>
        <v>F712531253366/RU10</v>
      </c>
      <c r="D79" s="185" t="s">
        <v>864</v>
      </c>
      <c r="E79" s="186">
        <v>35040</v>
      </c>
    </row>
    <row r="80" spans="1:5" x14ac:dyDescent="0.2">
      <c r="A80" s="83" t="s">
        <v>2</v>
      </c>
      <c r="B80" s="83" t="s">
        <v>646</v>
      </c>
      <c r="C80" s="187" t="str">
        <f t="shared" si="0"/>
        <v>F712421253178/RU10</v>
      </c>
      <c r="D80" s="185" t="s">
        <v>860</v>
      </c>
      <c r="E80" s="186">
        <v>39100</v>
      </c>
    </row>
    <row r="81" spans="1:5" x14ac:dyDescent="0.2">
      <c r="A81" s="83" t="s">
        <v>2</v>
      </c>
      <c r="B81" s="83" t="s">
        <v>648</v>
      </c>
      <c r="C81" s="187" t="str">
        <f t="shared" si="0"/>
        <v>F712531253398/RU10</v>
      </c>
      <c r="D81" s="185" t="s">
        <v>862</v>
      </c>
      <c r="E81" s="186">
        <v>31430</v>
      </c>
    </row>
    <row r="82" spans="1:5" x14ac:dyDescent="0.2">
      <c r="A82" s="83" t="s">
        <v>2</v>
      </c>
      <c r="B82" s="83" t="s">
        <v>649</v>
      </c>
      <c r="C82" s="187" t="str">
        <f t="shared" si="0"/>
        <v>F712531403366/RU10</v>
      </c>
      <c r="D82" s="185" t="s">
        <v>864</v>
      </c>
      <c r="E82" s="186">
        <v>34720</v>
      </c>
    </row>
    <row r="83" spans="1:5" x14ac:dyDescent="0.2">
      <c r="A83" s="83" t="s">
        <v>2</v>
      </c>
      <c r="B83" s="83" t="s">
        <v>650</v>
      </c>
      <c r="C83" s="187" t="str">
        <f t="shared" si="0"/>
        <v>F712421403166/RU10</v>
      </c>
      <c r="D83" s="185" t="s">
        <v>859</v>
      </c>
      <c r="E83" s="186">
        <v>42230</v>
      </c>
    </row>
    <row r="84" spans="1:5" x14ac:dyDescent="0.2">
      <c r="A84" s="83" t="s">
        <v>626</v>
      </c>
      <c r="B84" s="83" t="s">
        <v>652</v>
      </c>
      <c r="C84" s="187" t="str">
        <f t="shared" ref="C84" si="9">CONCATENATE(B84,"/",A84)</f>
        <v>F712421403130/RU18</v>
      </c>
      <c r="D84" s="185" t="s">
        <v>875</v>
      </c>
      <c r="E84" s="186">
        <v>41000</v>
      </c>
    </row>
    <row r="85" spans="1:5" x14ac:dyDescent="0.2">
      <c r="A85" s="83" t="s">
        <v>2</v>
      </c>
      <c r="B85" s="83" t="s">
        <v>652</v>
      </c>
      <c r="C85" s="187" t="str">
        <f t="shared" si="0"/>
        <v>F712421403130/RU10</v>
      </c>
      <c r="D85" s="185" t="s">
        <v>875</v>
      </c>
      <c r="E85" s="186">
        <v>37900</v>
      </c>
    </row>
    <row r="86" spans="1:5" x14ac:dyDescent="0.2">
      <c r="A86" s="83" t="s">
        <v>2</v>
      </c>
      <c r="B86" s="83" t="s">
        <v>653</v>
      </c>
      <c r="C86" s="187" t="str">
        <f t="shared" ref="C86:C150" si="10">CONCATENATE(B86,"/",A86)</f>
        <v>F712531403230/RU10</v>
      </c>
      <c r="D86" s="185" t="s">
        <v>916</v>
      </c>
      <c r="E86" s="186">
        <v>34990</v>
      </c>
    </row>
    <row r="87" spans="1:5" x14ac:dyDescent="0.2">
      <c r="A87" s="83" t="s">
        <v>2</v>
      </c>
      <c r="B87" s="83" t="s">
        <v>655</v>
      </c>
      <c r="C87" s="187" t="str">
        <f t="shared" si="10"/>
        <v>F712531403340/RU10</v>
      </c>
      <c r="D87" s="185" t="s">
        <v>918</v>
      </c>
      <c r="E87" s="186">
        <v>31420</v>
      </c>
    </row>
    <row r="88" spans="1:5" x14ac:dyDescent="0.2">
      <c r="A88" s="83" t="s">
        <v>99</v>
      </c>
      <c r="B88" s="83" t="s">
        <v>656</v>
      </c>
      <c r="C88" s="187" t="str">
        <f t="shared" si="10"/>
        <v>F714421253178/RU12</v>
      </c>
      <c r="D88" s="185" t="s">
        <v>860</v>
      </c>
      <c r="E88" s="186">
        <v>38820</v>
      </c>
    </row>
    <row r="89" spans="1:5" x14ac:dyDescent="0.2">
      <c r="A89" s="83" t="s">
        <v>99</v>
      </c>
      <c r="B89" s="83" t="s">
        <v>657</v>
      </c>
      <c r="C89" s="187" t="str">
        <f t="shared" si="10"/>
        <v>F714521253278/RU12</v>
      </c>
      <c r="D89" s="185" t="s">
        <v>861</v>
      </c>
      <c r="E89" s="186">
        <v>33710</v>
      </c>
    </row>
    <row r="90" spans="1:5" x14ac:dyDescent="0.2">
      <c r="A90" s="83" t="s">
        <v>99</v>
      </c>
      <c r="B90" s="83" t="s">
        <v>658</v>
      </c>
      <c r="C90" s="187" t="str">
        <f t="shared" si="10"/>
        <v>F714531253398/RU12</v>
      </c>
      <c r="D90" s="185" t="s">
        <v>862</v>
      </c>
      <c r="E90" s="186">
        <v>31130</v>
      </c>
    </row>
    <row r="91" spans="1:5" x14ac:dyDescent="0.2">
      <c r="A91" s="83" t="s">
        <v>99</v>
      </c>
      <c r="B91" s="83" t="s">
        <v>660</v>
      </c>
      <c r="C91" s="187" t="str">
        <f t="shared" si="10"/>
        <v>F714521253266/RU12</v>
      </c>
      <c r="D91" s="185" t="s">
        <v>863</v>
      </c>
      <c r="E91" s="186">
        <v>37180</v>
      </c>
    </row>
    <row r="92" spans="1:5" x14ac:dyDescent="0.2">
      <c r="A92" s="83" t="s">
        <v>99</v>
      </c>
      <c r="B92" s="83" t="s">
        <v>661</v>
      </c>
      <c r="C92" s="187" t="str">
        <f t="shared" si="10"/>
        <v>F714531253366/RU12</v>
      </c>
      <c r="D92" s="185" t="s">
        <v>864</v>
      </c>
      <c r="E92" s="186">
        <v>34520</v>
      </c>
    </row>
    <row r="93" spans="1:5" x14ac:dyDescent="0.2">
      <c r="A93" s="83" t="s">
        <v>2</v>
      </c>
      <c r="B93" s="198" t="s">
        <v>662</v>
      </c>
      <c r="C93" s="187" t="str">
        <f t="shared" si="10"/>
        <v>F712421103166/RU10</v>
      </c>
      <c r="D93" s="185" t="s">
        <v>859</v>
      </c>
      <c r="E93" s="186">
        <v>43150</v>
      </c>
    </row>
    <row r="94" spans="1:5" x14ac:dyDescent="0.2">
      <c r="A94" s="83" t="s">
        <v>99</v>
      </c>
      <c r="B94" s="198" t="s">
        <v>662</v>
      </c>
      <c r="C94" s="187" t="str">
        <f t="shared" si="10"/>
        <v>F712421103166/RU12</v>
      </c>
      <c r="D94" s="185" t="s">
        <v>859</v>
      </c>
      <c r="E94" s="186">
        <v>43010</v>
      </c>
    </row>
    <row r="95" spans="1:5" x14ac:dyDescent="0.2">
      <c r="A95" s="83" t="s">
        <v>626</v>
      </c>
      <c r="B95" s="198" t="s">
        <v>326</v>
      </c>
      <c r="C95" s="187" t="str">
        <f t="shared" si="10"/>
        <v>F712301253285/RU18</v>
      </c>
      <c r="D95" s="185" t="s">
        <v>748</v>
      </c>
      <c r="E95" s="186">
        <v>79830</v>
      </c>
    </row>
    <row r="96" spans="1:5" x14ac:dyDescent="0.2">
      <c r="A96" s="198" t="s">
        <v>2</v>
      </c>
      <c r="B96" s="198" t="s">
        <v>326</v>
      </c>
      <c r="C96" s="187" t="str">
        <f t="shared" si="10"/>
        <v>F712301253285/RU10</v>
      </c>
      <c r="D96" s="185" t="s">
        <v>748</v>
      </c>
      <c r="E96" s="186">
        <v>79330</v>
      </c>
    </row>
    <row r="97" spans="1:5" x14ac:dyDescent="0.2">
      <c r="A97" s="83" t="s">
        <v>99</v>
      </c>
      <c r="B97" s="198" t="s">
        <v>326</v>
      </c>
      <c r="C97" s="187" t="str">
        <f t="shared" si="10"/>
        <v>F712301253285/RU12</v>
      </c>
      <c r="D97" s="185" t="s">
        <v>748</v>
      </c>
      <c r="E97" s="186">
        <v>79830</v>
      </c>
    </row>
    <row r="98" spans="1:5" x14ac:dyDescent="0.2">
      <c r="A98" s="198" t="s">
        <v>2</v>
      </c>
      <c r="B98" s="198" t="s">
        <v>562</v>
      </c>
      <c r="C98" s="187" t="str">
        <f t="shared" si="10"/>
        <v>F712301103285/RU10</v>
      </c>
      <c r="D98" s="185" t="s">
        <v>748</v>
      </c>
      <c r="E98" s="186">
        <v>79930</v>
      </c>
    </row>
    <row r="99" spans="1:5" x14ac:dyDescent="0.2">
      <c r="A99" s="198" t="s">
        <v>99</v>
      </c>
      <c r="B99" s="198" t="s">
        <v>562</v>
      </c>
      <c r="C99" s="187" t="str">
        <f t="shared" si="10"/>
        <v>F712301103285/RU12</v>
      </c>
      <c r="D99" s="185" t="s">
        <v>748</v>
      </c>
      <c r="E99" s="186">
        <v>80430</v>
      </c>
    </row>
    <row r="100" spans="1:5" x14ac:dyDescent="0.2">
      <c r="A100" s="83" t="s">
        <v>2</v>
      </c>
      <c r="B100" s="83" t="s">
        <v>694</v>
      </c>
      <c r="C100" s="187" t="str">
        <f t="shared" si="10"/>
        <v>F712531253266/RU10</v>
      </c>
      <c r="D100" s="185" t="s">
        <v>863</v>
      </c>
      <c r="E100" s="186">
        <v>36850</v>
      </c>
    </row>
    <row r="101" spans="1:5" x14ac:dyDescent="0.2">
      <c r="A101" s="83" t="s">
        <v>2</v>
      </c>
      <c r="B101" s="83" t="s">
        <v>695</v>
      </c>
      <c r="C101" s="187" t="str">
        <f t="shared" si="10"/>
        <v>F712531253278/RU10</v>
      </c>
      <c r="D101" s="185" t="s">
        <v>861</v>
      </c>
      <c r="E101" s="186">
        <v>33750</v>
      </c>
    </row>
    <row r="102" spans="1:5" x14ac:dyDescent="0.2">
      <c r="A102" s="198" t="s">
        <v>2</v>
      </c>
      <c r="B102" s="198" t="s">
        <v>696</v>
      </c>
      <c r="C102" s="187" t="str">
        <f t="shared" si="10"/>
        <v>F712531403266/RU10</v>
      </c>
      <c r="D102" s="185" t="s">
        <v>863</v>
      </c>
      <c r="E102" s="186">
        <v>36530</v>
      </c>
    </row>
    <row r="103" spans="1:5" x14ac:dyDescent="0.2">
      <c r="A103" s="198" t="s">
        <v>626</v>
      </c>
      <c r="B103" s="198" t="s">
        <v>662</v>
      </c>
      <c r="C103" s="187" t="str">
        <f t="shared" si="10"/>
        <v>F712421103166/RU18</v>
      </c>
      <c r="D103" s="185" t="s">
        <v>859</v>
      </c>
      <c r="E103" s="186">
        <v>44250</v>
      </c>
    </row>
    <row r="104" spans="1:5" x14ac:dyDescent="0.2">
      <c r="A104" s="198" t="s">
        <v>2</v>
      </c>
      <c r="B104" s="198" t="s">
        <v>811</v>
      </c>
      <c r="C104" s="187" t="str">
        <f t="shared" si="10"/>
        <v>F712301403301/RU10</v>
      </c>
      <c r="D104" s="185" t="s">
        <v>957</v>
      </c>
      <c r="E104" s="186">
        <v>76070</v>
      </c>
    </row>
    <row r="105" spans="1:5" x14ac:dyDescent="0.2">
      <c r="A105" s="198" t="s">
        <v>626</v>
      </c>
      <c r="B105" s="198" t="s">
        <v>811</v>
      </c>
      <c r="C105" s="187" t="str">
        <f t="shared" si="10"/>
        <v>F712301403301/RU18</v>
      </c>
      <c r="D105" s="185" t="s">
        <v>957</v>
      </c>
      <c r="E105" s="186">
        <v>76570</v>
      </c>
    </row>
    <row r="106" spans="1:5" x14ac:dyDescent="0.2">
      <c r="A106" s="198" t="s">
        <v>2</v>
      </c>
      <c r="B106" s="198" t="s">
        <v>812</v>
      </c>
      <c r="C106" s="187" t="str">
        <f t="shared" si="10"/>
        <v>F712301403117/RU10</v>
      </c>
      <c r="D106" s="185" t="s">
        <v>958</v>
      </c>
      <c r="E106" s="186">
        <v>92860</v>
      </c>
    </row>
    <row r="107" spans="1:5" x14ac:dyDescent="0.2">
      <c r="A107" s="198" t="s">
        <v>626</v>
      </c>
      <c r="B107" s="198" t="s">
        <v>812</v>
      </c>
      <c r="C107" s="187" t="str">
        <f t="shared" si="10"/>
        <v>F712301403117/RU18</v>
      </c>
      <c r="D107" s="185" t="s">
        <v>958</v>
      </c>
      <c r="E107" s="186">
        <v>93360</v>
      </c>
    </row>
    <row r="108" spans="1:5" x14ac:dyDescent="0.2">
      <c r="A108" s="83" t="s">
        <v>2</v>
      </c>
      <c r="B108" s="83" t="s">
        <v>604</v>
      </c>
      <c r="C108" s="187" t="str">
        <f t="shared" ref="C108" si="11">CONCATENATE(B108,"/",A108)</f>
        <v>F712201403279/RU10</v>
      </c>
      <c r="D108" s="185" t="s">
        <v>750</v>
      </c>
      <c r="E108" s="186">
        <v>121790</v>
      </c>
    </row>
    <row r="109" spans="1:5" x14ac:dyDescent="0.2">
      <c r="A109" s="83" t="s">
        <v>99</v>
      </c>
      <c r="B109" s="83" t="s">
        <v>604</v>
      </c>
      <c r="C109" s="187" t="str">
        <f t="shared" si="10"/>
        <v>F712201403279/RU12</v>
      </c>
      <c r="D109" s="185" t="s">
        <v>750</v>
      </c>
      <c r="E109" s="186">
        <v>122290</v>
      </c>
    </row>
    <row r="110" spans="1:5" x14ac:dyDescent="0.2">
      <c r="A110" s="83" t="s">
        <v>99</v>
      </c>
      <c r="B110" s="198" t="s">
        <v>872</v>
      </c>
      <c r="C110" s="187" t="str">
        <f t="shared" si="10"/>
        <v>F714421253065/RU12</v>
      </c>
      <c r="D110" s="185" t="s">
        <v>874</v>
      </c>
      <c r="E110" s="186">
        <v>46550</v>
      </c>
    </row>
    <row r="111" spans="1:5" x14ac:dyDescent="0.2">
      <c r="A111" s="83" t="s">
        <v>626</v>
      </c>
      <c r="B111" s="83" t="s">
        <v>562</v>
      </c>
      <c r="C111" s="187" t="str">
        <f t="shared" si="10"/>
        <v>F712301103285/RU18</v>
      </c>
      <c r="D111" s="185" t="s">
        <v>748</v>
      </c>
      <c r="E111" s="186">
        <v>80430</v>
      </c>
    </row>
    <row r="112" spans="1:5" x14ac:dyDescent="0.2">
      <c r="A112" s="83" t="s">
        <v>626</v>
      </c>
      <c r="B112" s="83" t="s">
        <v>835</v>
      </c>
      <c r="C112" s="187" t="str">
        <f t="shared" si="10"/>
        <v>F712421253065/RU18</v>
      </c>
      <c r="D112" s="185" t="s">
        <v>874</v>
      </c>
      <c r="E112" s="186">
        <v>47470</v>
      </c>
    </row>
    <row r="113" spans="1:5" x14ac:dyDescent="0.2">
      <c r="A113" s="83" t="s">
        <v>626</v>
      </c>
      <c r="B113" s="198" t="s">
        <v>872</v>
      </c>
      <c r="C113" s="187" t="str">
        <f t="shared" ref="C113" si="12">CONCATENATE(B113,"/",A113)</f>
        <v>F714421253065/RU18</v>
      </c>
      <c r="D113" s="185" t="s">
        <v>874</v>
      </c>
      <c r="E113" s="186">
        <v>47470</v>
      </c>
    </row>
    <row r="114" spans="1:5" x14ac:dyDescent="0.2">
      <c r="A114" s="83" t="s">
        <v>2</v>
      </c>
      <c r="B114" s="83" t="s">
        <v>835</v>
      </c>
      <c r="C114" s="187" t="str">
        <f t="shared" si="10"/>
        <v>F712421253065/RU10</v>
      </c>
      <c r="D114" s="185" t="s">
        <v>874</v>
      </c>
      <c r="E114" s="186">
        <v>46370</v>
      </c>
    </row>
    <row r="115" spans="1:5" x14ac:dyDescent="0.2">
      <c r="A115" s="83" t="s">
        <v>2</v>
      </c>
      <c r="B115" s="83" t="s">
        <v>908</v>
      </c>
      <c r="C115" s="187" t="str">
        <f t="shared" si="10"/>
        <v>F712531253200/RU10</v>
      </c>
      <c r="D115" s="185" t="s">
        <v>978</v>
      </c>
      <c r="E115" s="186">
        <v>39530</v>
      </c>
    </row>
    <row r="116" spans="1:5" x14ac:dyDescent="0.2">
      <c r="A116" s="83" t="s">
        <v>2</v>
      </c>
      <c r="B116" s="83" t="s">
        <v>907</v>
      </c>
      <c r="C116" s="187" t="str">
        <f t="shared" si="10"/>
        <v>F712531103200/RU10</v>
      </c>
      <c r="D116" s="185" t="s">
        <v>978</v>
      </c>
      <c r="E116" s="186">
        <v>40130</v>
      </c>
    </row>
    <row r="117" spans="1:5" x14ac:dyDescent="0.2">
      <c r="A117" s="83" t="s">
        <v>2</v>
      </c>
      <c r="B117" s="83" t="s">
        <v>925</v>
      </c>
      <c r="C117" s="187" t="str">
        <f t="shared" si="10"/>
        <v>F712301403250/RU10</v>
      </c>
      <c r="D117" s="185" t="s">
        <v>928</v>
      </c>
      <c r="E117" s="186">
        <v>127980</v>
      </c>
    </row>
    <row r="118" spans="1:5" x14ac:dyDescent="0.2">
      <c r="A118" s="83" t="s">
        <v>626</v>
      </c>
      <c r="B118" s="83" t="s">
        <v>659</v>
      </c>
      <c r="C118" s="187" t="str">
        <f t="shared" ref="C118" si="13">CONCATENATE(B118,"/",A118)</f>
        <v>F714421253166/RU18</v>
      </c>
      <c r="D118" s="185" t="s">
        <v>859</v>
      </c>
      <c r="E118" s="186">
        <v>43650</v>
      </c>
    </row>
    <row r="119" spans="1:5" x14ac:dyDescent="0.2">
      <c r="A119" s="83" t="s">
        <v>626</v>
      </c>
      <c r="B119" s="83" t="s">
        <v>643</v>
      </c>
      <c r="C119" s="187" t="str">
        <f t="shared" si="10"/>
        <v>F712421253166/RU18</v>
      </c>
      <c r="D119" s="185" t="s">
        <v>859</v>
      </c>
      <c r="E119" s="186">
        <v>43650</v>
      </c>
    </row>
    <row r="120" spans="1:5" x14ac:dyDescent="0.2">
      <c r="A120" s="83" t="s">
        <v>626</v>
      </c>
      <c r="B120" s="83" t="s">
        <v>661</v>
      </c>
      <c r="C120" s="187" t="str">
        <f t="shared" ref="C120" si="14">CONCATENATE(B120,"/",A120)</f>
        <v>F714531253366/RU18</v>
      </c>
      <c r="D120" s="185" t="s">
        <v>864</v>
      </c>
      <c r="E120" s="186">
        <v>36140</v>
      </c>
    </row>
    <row r="121" spans="1:5" x14ac:dyDescent="0.2">
      <c r="A121" s="83" t="s">
        <v>626</v>
      </c>
      <c r="B121" s="83" t="s">
        <v>644</v>
      </c>
      <c r="C121" s="187" t="str">
        <f t="shared" si="10"/>
        <v>F712531253366/RU18</v>
      </c>
      <c r="D121" s="185" t="s">
        <v>864</v>
      </c>
      <c r="E121" s="186">
        <v>36140</v>
      </c>
    </row>
    <row r="122" spans="1:5" x14ac:dyDescent="0.2">
      <c r="A122" s="83" t="s">
        <v>626</v>
      </c>
      <c r="B122" s="83" t="s">
        <v>656</v>
      </c>
      <c r="C122" s="187" t="str">
        <f t="shared" ref="C122" si="15">CONCATENATE(B122,"/",A122)</f>
        <v>F714421253178/RU18</v>
      </c>
      <c r="D122" s="185" t="s">
        <v>860</v>
      </c>
      <c r="E122" s="186">
        <v>40200</v>
      </c>
    </row>
    <row r="123" spans="1:5" x14ac:dyDescent="0.2">
      <c r="A123" s="83" t="s">
        <v>626</v>
      </c>
      <c r="B123" s="83" t="s">
        <v>646</v>
      </c>
      <c r="C123" s="187" t="str">
        <f t="shared" si="10"/>
        <v>F712421253178/RU18</v>
      </c>
      <c r="D123" s="185" t="s">
        <v>860</v>
      </c>
      <c r="E123" s="186">
        <v>40200</v>
      </c>
    </row>
    <row r="124" spans="1:5" x14ac:dyDescent="0.2">
      <c r="A124" s="83" t="s">
        <v>626</v>
      </c>
      <c r="B124" s="83" t="s">
        <v>658</v>
      </c>
      <c r="C124" s="187" t="str">
        <f t="shared" ref="C124" si="16">CONCATENATE(B124,"/",A124)</f>
        <v>F714531253398/RU18</v>
      </c>
      <c r="D124" s="185" t="s">
        <v>862</v>
      </c>
      <c r="E124" s="186">
        <v>32530</v>
      </c>
    </row>
    <row r="125" spans="1:5" x14ac:dyDescent="0.2">
      <c r="A125" s="83" t="s">
        <v>626</v>
      </c>
      <c r="B125" s="83" t="s">
        <v>648</v>
      </c>
      <c r="C125" s="187" t="str">
        <f t="shared" si="10"/>
        <v>F712531253398/RU18</v>
      </c>
      <c r="D125" s="185" t="s">
        <v>862</v>
      </c>
      <c r="E125" s="186">
        <v>32530</v>
      </c>
    </row>
    <row r="126" spans="1:5" x14ac:dyDescent="0.2">
      <c r="A126" s="198" t="s">
        <v>2</v>
      </c>
      <c r="B126" s="198" t="s">
        <v>735</v>
      </c>
      <c r="C126" s="187" t="str">
        <f t="shared" si="10"/>
        <v>F712531103266/RU10</v>
      </c>
      <c r="D126" s="185" t="s">
        <v>863</v>
      </c>
      <c r="E126" s="186">
        <v>37450</v>
      </c>
    </row>
    <row r="127" spans="1:5" x14ac:dyDescent="0.2">
      <c r="A127" s="83" t="s">
        <v>626</v>
      </c>
      <c r="B127" s="83" t="s">
        <v>660</v>
      </c>
      <c r="C127" s="187" t="str">
        <f t="shared" ref="C127" si="17">CONCATENATE(B127,"/",A127)</f>
        <v>F714521253266/RU18</v>
      </c>
      <c r="D127" s="185" t="s">
        <v>863</v>
      </c>
      <c r="E127" s="186">
        <v>37950</v>
      </c>
    </row>
    <row r="128" spans="1:5" x14ac:dyDescent="0.2">
      <c r="A128" s="83" t="s">
        <v>626</v>
      </c>
      <c r="B128" s="83" t="s">
        <v>694</v>
      </c>
      <c r="C128" s="187" t="str">
        <f t="shared" si="10"/>
        <v>F712531253266/RU18</v>
      </c>
      <c r="D128" s="185" t="s">
        <v>863</v>
      </c>
      <c r="E128" s="186">
        <v>37950</v>
      </c>
    </row>
    <row r="129" spans="1:5" x14ac:dyDescent="0.2">
      <c r="A129" s="83" t="s">
        <v>626</v>
      </c>
      <c r="B129" s="83" t="s">
        <v>657</v>
      </c>
      <c r="C129" s="187" t="str">
        <f t="shared" ref="C129" si="18">CONCATENATE(B129,"/",A129)</f>
        <v>F714521253278/RU18</v>
      </c>
      <c r="D129" s="185" t="s">
        <v>861</v>
      </c>
      <c r="E129" s="186">
        <v>34850</v>
      </c>
    </row>
    <row r="130" spans="1:5" x14ac:dyDescent="0.2">
      <c r="A130" s="83" t="s">
        <v>626</v>
      </c>
      <c r="B130" s="83" t="s">
        <v>695</v>
      </c>
      <c r="C130" s="187" t="str">
        <f t="shared" si="10"/>
        <v>F712531253278/RU18</v>
      </c>
      <c r="D130" s="185" t="s">
        <v>861</v>
      </c>
      <c r="E130" s="186">
        <v>34850</v>
      </c>
    </row>
    <row r="131" spans="1:5" x14ac:dyDescent="0.2">
      <c r="A131" s="198" t="s">
        <v>99</v>
      </c>
      <c r="B131" s="83" t="s">
        <v>904</v>
      </c>
      <c r="C131" s="187" t="str">
        <f t="shared" si="10"/>
        <v>F712421103100/RU12</v>
      </c>
      <c r="D131" s="185" t="s">
        <v>980</v>
      </c>
      <c r="E131" s="186">
        <v>46330</v>
      </c>
    </row>
    <row r="132" spans="1:5" x14ac:dyDescent="0.2">
      <c r="A132" s="198" t="s">
        <v>2</v>
      </c>
      <c r="B132" s="83" t="s">
        <v>904</v>
      </c>
      <c r="C132" s="187" t="str">
        <f t="shared" ref="C132:C136" si="19">CONCATENATE(B132,"/",A132)</f>
        <v>F712421103100/RU10</v>
      </c>
      <c r="D132" s="185" t="s">
        <v>980</v>
      </c>
      <c r="E132" s="186">
        <v>46000</v>
      </c>
    </row>
    <row r="133" spans="1:5" x14ac:dyDescent="0.2">
      <c r="A133" s="198" t="s">
        <v>626</v>
      </c>
      <c r="B133" s="83" t="s">
        <v>904</v>
      </c>
      <c r="C133" s="187" t="str">
        <f t="shared" ref="C133" si="20">CONCATENATE(B133,"/",A133)</f>
        <v>F712421103100/RU18</v>
      </c>
      <c r="D133" s="185" t="s">
        <v>980</v>
      </c>
      <c r="E133" s="186">
        <v>47100</v>
      </c>
    </row>
    <row r="134" spans="1:5" x14ac:dyDescent="0.2">
      <c r="A134" s="198" t="s">
        <v>2</v>
      </c>
      <c r="B134" s="83" t="s">
        <v>905</v>
      </c>
      <c r="C134" s="187" t="str">
        <f t="shared" si="19"/>
        <v>F712421253100/RU10</v>
      </c>
      <c r="D134" s="185" t="s">
        <v>980</v>
      </c>
      <c r="E134" s="186">
        <v>45400</v>
      </c>
    </row>
    <row r="135" spans="1:5" x14ac:dyDescent="0.2">
      <c r="A135" s="198" t="s">
        <v>2</v>
      </c>
      <c r="B135" s="83" t="s">
        <v>886</v>
      </c>
      <c r="C135" s="187" t="str">
        <f t="shared" si="19"/>
        <v>F712421403100/RU10</v>
      </c>
      <c r="D135" s="185" t="s">
        <v>980</v>
      </c>
      <c r="E135" s="186">
        <v>45080</v>
      </c>
    </row>
    <row r="136" spans="1:5" x14ac:dyDescent="0.2">
      <c r="A136" s="198" t="s">
        <v>626</v>
      </c>
      <c r="B136" s="83" t="s">
        <v>889</v>
      </c>
      <c r="C136" s="187" t="str">
        <f t="shared" si="19"/>
        <v>F714421253100/RU18</v>
      </c>
      <c r="D136" s="185" t="s">
        <v>980</v>
      </c>
      <c r="E136" s="186">
        <v>46500</v>
      </c>
    </row>
    <row r="137" spans="1:5" x14ac:dyDescent="0.2">
      <c r="A137" s="198" t="s">
        <v>99</v>
      </c>
      <c r="B137" s="83" t="s">
        <v>889</v>
      </c>
      <c r="C137" s="187" t="str">
        <f t="shared" si="10"/>
        <v>F714421253100/RU12</v>
      </c>
      <c r="D137" s="185" t="s">
        <v>980</v>
      </c>
      <c r="E137" s="186">
        <v>45730</v>
      </c>
    </row>
    <row r="138" spans="1:5" x14ac:dyDescent="0.2">
      <c r="A138" s="198" t="s">
        <v>2</v>
      </c>
      <c r="B138" s="83" t="s">
        <v>911</v>
      </c>
      <c r="C138" s="187" t="str">
        <f t="shared" si="10"/>
        <v>F712531253300/RU10</v>
      </c>
      <c r="D138" s="185" t="s">
        <v>977</v>
      </c>
      <c r="E138" s="186">
        <v>37570</v>
      </c>
    </row>
    <row r="139" spans="1:5" x14ac:dyDescent="0.2">
      <c r="A139" s="198" t="s">
        <v>2</v>
      </c>
      <c r="B139" s="83" t="s">
        <v>654</v>
      </c>
      <c r="C139" s="187" t="str">
        <f t="shared" si="10"/>
        <v>F712531403330/RU10</v>
      </c>
      <c r="D139" s="185" t="s">
        <v>917</v>
      </c>
      <c r="E139" s="186">
        <v>34480</v>
      </c>
    </row>
    <row r="140" spans="1:5" x14ac:dyDescent="0.2">
      <c r="A140" s="83" t="s">
        <v>626</v>
      </c>
      <c r="B140" s="83" t="s">
        <v>907</v>
      </c>
      <c r="C140" s="187" t="str">
        <f t="shared" ref="C140" si="21">CONCATENATE(B140,"/",A140)</f>
        <v>F712531103200/RU18</v>
      </c>
      <c r="D140" s="185" t="s">
        <v>978</v>
      </c>
      <c r="E140" s="186">
        <v>41230</v>
      </c>
    </row>
    <row r="141" spans="1:5" x14ac:dyDescent="0.2">
      <c r="A141" s="198" t="s">
        <v>99</v>
      </c>
      <c r="B141" s="83" t="s">
        <v>890</v>
      </c>
      <c r="C141" s="187" t="str">
        <f t="shared" si="10"/>
        <v>F714531253200/RU12</v>
      </c>
      <c r="D141" s="185" t="s">
        <v>978</v>
      </c>
      <c r="E141" s="186">
        <v>40100</v>
      </c>
    </row>
    <row r="142" spans="1:5" x14ac:dyDescent="0.2">
      <c r="A142" s="198" t="s">
        <v>626</v>
      </c>
      <c r="B142" s="83" t="s">
        <v>890</v>
      </c>
      <c r="C142" s="187" t="str">
        <f t="shared" ref="C142" si="22">CONCATENATE(B142,"/",A142)</f>
        <v>F714531253200/RU18</v>
      </c>
      <c r="D142" s="185" t="s">
        <v>978</v>
      </c>
      <c r="E142" s="186">
        <v>40630</v>
      </c>
    </row>
    <row r="143" spans="1:5" x14ac:dyDescent="0.2">
      <c r="A143" s="198" t="s">
        <v>2</v>
      </c>
      <c r="B143" s="83" t="s">
        <v>887</v>
      </c>
      <c r="C143" s="187" t="str">
        <f t="shared" si="10"/>
        <v>F712531403200/RU10</v>
      </c>
      <c r="D143" s="185" t="s">
        <v>978</v>
      </c>
      <c r="E143" s="186">
        <v>39210</v>
      </c>
    </row>
    <row r="144" spans="1:5" x14ac:dyDescent="0.2">
      <c r="A144" s="198" t="s">
        <v>99</v>
      </c>
      <c r="B144" s="83" t="s">
        <v>891</v>
      </c>
      <c r="C144" s="187" t="str">
        <f t="shared" si="10"/>
        <v>F714531253300/RU12</v>
      </c>
      <c r="D144" s="185" t="s">
        <v>977</v>
      </c>
      <c r="E144" s="186">
        <v>37200</v>
      </c>
    </row>
    <row r="145" spans="1:5" x14ac:dyDescent="0.2">
      <c r="A145" s="198" t="s">
        <v>626</v>
      </c>
      <c r="B145" s="83" t="s">
        <v>891</v>
      </c>
      <c r="C145" s="187" t="str">
        <f t="shared" ref="C145" si="23">CONCATENATE(B145,"/",A145)</f>
        <v>F714531253300/RU18</v>
      </c>
      <c r="D145" s="185" t="s">
        <v>977</v>
      </c>
      <c r="E145" s="186">
        <v>38670</v>
      </c>
    </row>
    <row r="146" spans="1:5" x14ac:dyDescent="0.2">
      <c r="A146" s="198" t="s">
        <v>2</v>
      </c>
      <c r="B146" s="83" t="s">
        <v>888</v>
      </c>
      <c r="C146" s="187" t="str">
        <f t="shared" si="10"/>
        <v>F712531403300/RU10</v>
      </c>
      <c r="D146" s="185" t="s">
        <v>977</v>
      </c>
      <c r="E146" s="186">
        <v>37250</v>
      </c>
    </row>
    <row r="147" spans="1:5" x14ac:dyDescent="0.2">
      <c r="A147" s="198" t="s">
        <v>626</v>
      </c>
      <c r="B147" s="83" t="s">
        <v>849</v>
      </c>
      <c r="C147" s="187" t="str">
        <f t="shared" si="10"/>
        <v>F714531253367/RU18</v>
      </c>
      <c r="D147" s="185" t="s">
        <v>929</v>
      </c>
      <c r="E147" s="186">
        <v>37060</v>
      </c>
    </row>
    <row r="148" spans="1:5" x14ac:dyDescent="0.2">
      <c r="A148" s="198" t="s">
        <v>99</v>
      </c>
      <c r="B148" s="83" t="s">
        <v>849</v>
      </c>
      <c r="C148" s="187" t="str">
        <f t="shared" si="10"/>
        <v>F714531253367/RU12</v>
      </c>
      <c r="D148" s="185" t="s">
        <v>929</v>
      </c>
      <c r="E148" s="186">
        <v>35030</v>
      </c>
    </row>
    <row r="149" spans="1:5" x14ac:dyDescent="0.2">
      <c r="A149" s="198" t="s">
        <v>2</v>
      </c>
      <c r="B149" s="83" t="s">
        <v>926</v>
      </c>
      <c r="C149" s="187" t="str">
        <f t="shared" si="10"/>
        <v>F712531403367/RU10</v>
      </c>
      <c r="D149" s="185" t="s">
        <v>929</v>
      </c>
      <c r="E149" s="186">
        <v>35640</v>
      </c>
    </row>
    <row r="150" spans="1:5" x14ac:dyDescent="0.2">
      <c r="A150" s="198" t="s">
        <v>2</v>
      </c>
      <c r="B150" s="83" t="s">
        <v>606</v>
      </c>
      <c r="C150" s="187" t="str">
        <f t="shared" si="10"/>
        <v>F712301403115/RU10</v>
      </c>
      <c r="D150" s="185" t="s">
        <v>827</v>
      </c>
      <c r="E150" s="186">
        <v>123920</v>
      </c>
    </row>
    <row r="151" spans="1:5" x14ac:dyDescent="0.2">
      <c r="A151" s="206" t="s">
        <v>223</v>
      </c>
      <c r="B151" s="206" t="s">
        <v>594</v>
      </c>
      <c r="C151" s="206"/>
      <c r="D151" s="207" t="s">
        <v>831</v>
      </c>
      <c r="E151" s="208"/>
    </row>
    <row r="152" spans="1:5" x14ac:dyDescent="0.2">
      <c r="A152" s="83" t="s">
        <v>2</v>
      </c>
      <c r="B152" s="83" t="s">
        <v>332</v>
      </c>
      <c r="C152" s="187" t="str">
        <f t="shared" ref="C152:C187" si="24">CONCATENATE(B152,"/",A152)</f>
        <v>F712421254161/RU10</v>
      </c>
      <c r="D152" s="185" t="s">
        <v>959</v>
      </c>
      <c r="E152" s="186">
        <v>46540</v>
      </c>
    </row>
    <row r="153" spans="1:5" x14ac:dyDescent="0.2">
      <c r="A153" s="83" t="s">
        <v>2</v>
      </c>
      <c r="B153" s="83" t="s">
        <v>629</v>
      </c>
      <c r="C153" s="187" t="str">
        <f t="shared" si="24"/>
        <v>F712421254151/RU10</v>
      </c>
      <c r="D153" s="185" t="s">
        <v>930</v>
      </c>
      <c r="E153" s="186">
        <v>36670</v>
      </c>
    </row>
    <row r="154" spans="1:5" x14ac:dyDescent="0.2">
      <c r="A154" s="83" t="s">
        <v>99</v>
      </c>
      <c r="B154" s="83" t="s">
        <v>617</v>
      </c>
      <c r="C154" s="187" t="str">
        <f t="shared" si="24"/>
        <v>F714531254261/RU12</v>
      </c>
      <c r="D154" s="185" t="s">
        <v>960</v>
      </c>
      <c r="E154" s="186">
        <v>36630</v>
      </c>
    </row>
    <row r="155" spans="1:5" x14ac:dyDescent="0.2">
      <c r="A155" s="83" t="s">
        <v>2</v>
      </c>
      <c r="B155" s="83" t="s">
        <v>691</v>
      </c>
      <c r="C155" s="187" t="str">
        <f t="shared" si="24"/>
        <v>F712421104151/RU10</v>
      </c>
      <c r="D155" s="185" t="s">
        <v>930</v>
      </c>
      <c r="E155" s="186">
        <v>37270</v>
      </c>
    </row>
    <row r="156" spans="1:5" x14ac:dyDescent="0.2">
      <c r="A156" s="198" t="s">
        <v>99</v>
      </c>
      <c r="B156" s="83" t="s">
        <v>299</v>
      </c>
      <c r="C156" s="187" t="str">
        <f t="shared" si="24"/>
        <v>F714411254151/RU12</v>
      </c>
      <c r="D156" s="185" t="s">
        <v>930</v>
      </c>
      <c r="E156" s="186">
        <v>40390</v>
      </c>
    </row>
    <row r="157" spans="1:5" x14ac:dyDescent="0.2">
      <c r="A157" s="83" t="s">
        <v>99</v>
      </c>
      <c r="B157" s="83" t="s">
        <v>615</v>
      </c>
      <c r="C157" s="187" t="str">
        <f t="shared" si="24"/>
        <v>F714531254361/RU12</v>
      </c>
      <c r="D157" s="185" t="s">
        <v>866</v>
      </c>
      <c r="E157" s="186">
        <v>33440</v>
      </c>
    </row>
    <row r="158" spans="1:5" x14ac:dyDescent="0.2">
      <c r="A158" s="83" t="s">
        <v>2</v>
      </c>
      <c r="B158" s="83" t="s">
        <v>982</v>
      </c>
      <c r="C158" s="187" t="str">
        <f t="shared" si="24"/>
        <v>F712521254552/RU10</v>
      </c>
      <c r="D158" s="185" t="s">
        <v>323</v>
      </c>
      <c r="E158" s="186">
        <v>36800</v>
      </c>
    </row>
    <row r="159" spans="1:5" x14ac:dyDescent="0.2">
      <c r="A159" s="83" t="s">
        <v>2</v>
      </c>
      <c r="B159" s="83" t="s">
        <v>983</v>
      </c>
      <c r="C159" s="187" t="str">
        <f t="shared" si="24"/>
        <v>F712521404552/RU10</v>
      </c>
      <c r="D159" s="185" t="s">
        <v>323</v>
      </c>
      <c r="E159" s="186">
        <v>36480</v>
      </c>
    </row>
    <row r="160" spans="1:5" x14ac:dyDescent="0.2">
      <c r="A160" s="83" t="s">
        <v>2</v>
      </c>
      <c r="B160" s="83" t="s">
        <v>699</v>
      </c>
      <c r="C160" s="187" t="str">
        <f t="shared" si="24"/>
        <v>F712421254102/RU10</v>
      </c>
      <c r="D160" s="185" t="s">
        <v>867</v>
      </c>
      <c r="E160" s="186">
        <v>50110</v>
      </c>
    </row>
    <row r="161" spans="1:5" x14ac:dyDescent="0.2">
      <c r="A161" s="83" t="s">
        <v>2</v>
      </c>
      <c r="B161" s="83" t="s">
        <v>810</v>
      </c>
      <c r="C161" s="187" t="str">
        <f t="shared" ref="C161" si="25">CONCATENATE(B161,"/",A161)</f>
        <v>F712421104102/RU10</v>
      </c>
      <c r="D161" s="185" t="s">
        <v>867</v>
      </c>
      <c r="E161" s="186">
        <v>50710</v>
      </c>
    </row>
    <row r="162" spans="1:5" x14ac:dyDescent="0.2">
      <c r="A162" s="83" t="s">
        <v>99</v>
      </c>
      <c r="B162" s="83" t="s">
        <v>810</v>
      </c>
      <c r="C162" s="187" t="str">
        <f t="shared" ref="C162" si="26">CONCATENATE(B162,"/",A162)</f>
        <v>F712421104102/RU12</v>
      </c>
      <c r="D162" s="185" t="s">
        <v>867</v>
      </c>
      <c r="E162" s="186">
        <v>53330</v>
      </c>
    </row>
    <row r="163" spans="1:5" x14ac:dyDescent="0.2">
      <c r="A163" s="83" t="s">
        <v>626</v>
      </c>
      <c r="B163" s="83" t="s">
        <v>810</v>
      </c>
      <c r="C163" s="187" t="str">
        <f t="shared" ref="C163" si="27">CONCATENATE(B163,"/",A163)</f>
        <v>F712421104102/RU18</v>
      </c>
      <c r="D163" s="185" t="s">
        <v>867</v>
      </c>
      <c r="E163" s="186">
        <v>51810</v>
      </c>
    </row>
    <row r="164" spans="1:5" x14ac:dyDescent="0.2">
      <c r="A164" s="83" t="s">
        <v>99</v>
      </c>
      <c r="B164" s="83" t="s">
        <v>263</v>
      </c>
      <c r="C164" s="187" t="str">
        <f t="shared" si="24"/>
        <v>F714411254102/RU12</v>
      </c>
      <c r="D164" s="185" t="s">
        <v>867</v>
      </c>
      <c r="E164" s="186">
        <v>52730</v>
      </c>
    </row>
    <row r="165" spans="1:5" x14ac:dyDescent="0.2">
      <c r="A165" s="83" t="s">
        <v>2</v>
      </c>
      <c r="B165" s="83" t="s">
        <v>282</v>
      </c>
      <c r="C165" s="187" t="str">
        <f t="shared" si="24"/>
        <v>F712531404351/RU10</v>
      </c>
      <c r="D165" s="185" t="s">
        <v>868</v>
      </c>
      <c r="E165" s="186">
        <v>32990</v>
      </c>
    </row>
    <row r="166" spans="1:5" x14ac:dyDescent="0.2">
      <c r="A166" s="83" t="s">
        <v>2</v>
      </c>
      <c r="B166" s="83" t="s">
        <v>284</v>
      </c>
      <c r="C166" s="187" t="str">
        <f t="shared" si="24"/>
        <v>F712421404161/RU10</v>
      </c>
      <c r="D166" s="185" t="s">
        <v>959</v>
      </c>
      <c r="E166" s="186">
        <v>46220</v>
      </c>
    </row>
    <row r="167" spans="1:5" x14ac:dyDescent="0.2">
      <c r="A167" s="83" t="s">
        <v>2</v>
      </c>
      <c r="B167" s="83" t="s">
        <v>287</v>
      </c>
      <c r="C167" s="187" t="str">
        <f t="shared" si="24"/>
        <v>F712531404361/RU10</v>
      </c>
      <c r="D167" s="185" t="s">
        <v>866</v>
      </c>
      <c r="E167" s="186">
        <v>32920</v>
      </c>
    </row>
    <row r="168" spans="1:5" x14ac:dyDescent="0.2">
      <c r="A168" s="83" t="s">
        <v>626</v>
      </c>
      <c r="B168" s="83" t="s">
        <v>299</v>
      </c>
      <c r="C168" s="187" t="str">
        <f t="shared" si="24"/>
        <v>F714411254151/RU18</v>
      </c>
      <c r="D168" s="185" t="s">
        <v>930</v>
      </c>
      <c r="E168" s="186">
        <v>37770</v>
      </c>
    </row>
    <row r="169" spans="1:5" x14ac:dyDescent="0.2">
      <c r="A169" s="83" t="s">
        <v>2</v>
      </c>
      <c r="B169" s="83" t="s">
        <v>286</v>
      </c>
      <c r="C169" s="187" t="str">
        <f t="shared" si="24"/>
        <v>F712421404151/RU10</v>
      </c>
      <c r="D169" s="185" t="s">
        <v>930</v>
      </c>
      <c r="E169" s="186">
        <v>36350</v>
      </c>
    </row>
    <row r="170" spans="1:5" x14ac:dyDescent="0.2">
      <c r="A170" s="83" t="s">
        <v>626</v>
      </c>
      <c r="B170" s="83" t="s">
        <v>617</v>
      </c>
      <c r="C170" s="187" t="str">
        <f t="shared" ref="C170" si="28">CONCATENATE(B170,"/",A170)</f>
        <v>F714531254261/RU18</v>
      </c>
      <c r="D170" s="185" t="s">
        <v>960</v>
      </c>
      <c r="E170" s="186">
        <v>36260</v>
      </c>
    </row>
    <row r="171" spans="1:5" x14ac:dyDescent="0.2">
      <c r="A171" s="83" t="s">
        <v>2</v>
      </c>
      <c r="B171" s="83" t="s">
        <v>555</v>
      </c>
      <c r="C171" s="187" t="str">
        <f t="shared" si="24"/>
        <v>F712531404261/RU10</v>
      </c>
      <c r="D171" s="185" t="s">
        <v>960</v>
      </c>
      <c r="E171" s="186">
        <v>34840</v>
      </c>
    </row>
    <row r="172" spans="1:5" x14ac:dyDescent="0.2">
      <c r="A172" s="83" t="s">
        <v>2</v>
      </c>
      <c r="B172" s="83" t="s">
        <v>313</v>
      </c>
      <c r="C172" s="187" t="str">
        <f t="shared" si="24"/>
        <v>F712421104161/RU10</v>
      </c>
      <c r="D172" s="185" t="s">
        <v>959</v>
      </c>
      <c r="E172" s="186">
        <v>47140</v>
      </c>
    </row>
    <row r="173" spans="1:5" x14ac:dyDescent="0.2">
      <c r="A173" s="83" t="s">
        <v>99</v>
      </c>
      <c r="B173" s="83" t="s">
        <v>39</v>
      </c>
      <c r="C173" s="187" t="str">
        <f t="shared" si="24"/>
        <v>F714411254161/RU12</v>
      </c>
      <c r="D173" s="185" t="s">
        <v>959</v>
      </c>
      <c r="E173" s="186">
        <v>46130</v>
      </c>
    </row>
    <row r="174" spans="1:5" x14ac:dyDescent="0.2">
      <c r="A174" s="83" t="s">
        <v>626</v>
      </c>
      <c r="B174" s="83" t="s">
        <v>282</v>
      </c>
      <c r="C174" s="187" t="str">
        <f t="shared" si="24"/>
        <v>F712531404351/RU18</v>
      </c>
      <c r="D174" s="185" t="s">
        <v>868</v>
      </c>
      <c r="E174" s="186">
        <v>34090</v>
      </c>
    </row>
    <row r="175" spans="1:5" x14ac:dyDescent="0.2">
      <c r="A175" s="83" t="s">
        <v>626</v>
      </c>
      <c r="B175" s="83" t="s">
        <v>616</v>
      </c>
      <c r="C175" s="187" t="str">
        <f t="shared" ref="C175" si="29">CONCATENATE(B175,"/",A175)</f>
        <v>F714531254351/RU18</v>
      </c>
      <c r="D175" s="185" t="s">
        <v>868</v>
      </c>
      <c r="E175" s="186">
        <v>34410</v>
      </c>
    </row>
    <row r="176" spans="1:5" x14ac:dyDescent="0.2">
      <c r="A176" s="83" t="s">
        <v>99</v>
      </c>
      <c r="B176" s="83" t="s">
        <v>616</v>
      </c>
      <c r="C176" s="187" t="str">
        <f t="shared" si="24"/>
        <v>F714531254351/RU12</v>
      </c>
      <c r="D176" s="185" t="s">
        <v>868</v>
      </c>
      <c r="E176" s="186">
        <v>33110</v>
      </c>
    </row>
    <row r="177" spans="1:5" x14ac:dyDescent="0.2">
      <c r="A177" s="83" t="s">
        <v>2</v>
      </c>
      <c r="B177" s="83" t="s">
        <v>921</v>
      </c>
      <c r="C177" s="187" t="str">
        <f t="shared" si="24"/>
        <v>F712421404181/RU10</v>
      </c>
      <c r="D177" s="185" t="s">
        <v>922</v>
      </c>
      <c r="E177" s="186">
        <v>32120</v>
      </c>
    </row>
    <row r="178" spans="1:5" x14ac:dyDescent="0.2">
      <c r="A178" s="83" t="s">
        <v>626</v>
      </c>
      <c r="B178" s="83" t="s">
        <v>39</v>
      </c>
      <c r="C178" s="187" t="str">
        <f t="shared" si="24"/>
        <v>F714411254161/RU18</v>
      </c>
      <c r="D178" s="185" t="s">
        <v>959</v>
      </c>
      <c r="E178" s="186">
        <v>47640</v>
      </c>
    </row>
    <row r="179" spans="1:5" x14ac:dyDescent="0.2">
      <c r="A179" s="83" t="s">
        <v>99</v>
      </c>
      <c r="B179" s="83" t="s">
        <v>973</v>
      </c>
      <c r="C179" s="187" t="str">
        <f t="shared" si="24"/>
        <v>F714521254552/RU12</v>
      </c>
      <c r="D179" s="185" t="s">
        <v>961</v>
      </c>
      <c r="E179" s="186">
        <v>35150</v>
      </c>
    </row>
    <row r="180" spans="1:5" x14ac:dyDescent="0.2">
      <c r="A180" s="83" t="s">
        <v>626</v>
      </c>
      <c r="B180" s="83" t="s">
        <v>973</v>
      </c>
      <c r="C180" s="187" t="str">
        <f t="shared" ref="C180" si="30">CONCATENATE(B180,"/",A180)</f>
        <v>F714521254552/RU18</v>
      </c>
      <c r="D180" s="185" t="s">
        <v>961</v>
      </c>
      <c r="E180" s="186">
        <v>37900</v>
      </c>
    </row>
    <row r="181" spans="1:5" x14ac:dyDescent="0.2">
      <c r="A181" s="83" t="s">
        <v>626</v>
      </c>
      <c r="B181" s="83" t="s">
        <v>982</v>
      </c>
      <c r="C181" s="187" t="str">
        <f t="shared" si="24"/>
        <v>F712521254552/RU18</v>
      </c>
      <c r="D181" s="185" t="s">
        <v>323</v>
      </c>
      <c r="E181" s="186">
        <v>37900</v>
      </c>
    </row>
    <row r="182" spans="1:5" x14ac:dyDescent="0.2">
      <c r="A182" s="83" t="s">
        <v>626</v>
      </c>
      <c r="B182" s="83" t="s">
        <v>555</v>
      </c>
      <c r="C182" s="187" t="str">
        <f t="shared" si="24"/>
        <v>F712531404261/RU18</v>
      </c>
      <c r="D182" s="185" t="s">
        <v>960</v>
      </c>
      <c r="E182" s="186">
        <v>35940</v>
      </c>
    </row>
    <row r="183" spans="1:5" x14ac:dyDescent="0.2">
      <c r="A183" s="83" t="s">
        <v>626</v>
      </c>
      <c r="B183" s="83" t="s">
        <v>615</v>
      </c>
      <c r="C183" s="187" t="str">
        <f t="shared" ref="C183" si="31">CONCATENATE(B183,"/",A183)</f>
        <v>F714531254361/RU18</v>
      </c>
      <c r="D183" s="185" t="s">
        <v>866</v>
      </c>
      <c r="E183" s="186">
        <v>34340</v>
      </c>
    </row>
    <row r="184" spans="1:5" x14ac:dyDescent="0.2">
      <c r="A184" s="83" t="s">
        <v>626</v>
      </c>
      <c r="B184" s="83" t="s">
        <v>287</v>
      </c>
      <c r="C184" s="187" t="str">
        <f t="shared" si="24"/>
        <v>F712531404361/RU18</v>
      </c>
      <c r="D184" s="185" t="s">
        <v>866</v>
      </c>
      <c r="E184" s="186">
        <v>34020</v>
      </c>
    </row>
    <row r="185" spans="1:5" x14ac:dyDescent="0.2">
      <c r="A185" s="83" t="s">
        <v>626</v>
      </c>
      <c r="B185" s="83" t="s">
        <v>263</v>
      </c>
      <c r="C185" s="187" t="str">
        <f t="shared" ref="C185" si="32">CONCATENATE(B185,"/",A185)</f>
        <v>F714411254102/RU18</v>
      </c>
      <c r="D185" s="185" t="s">
        <v>867</v>
      </c>
      <c r="E185" s="186">
        <v>51210</v>
      </c>
    </row>
    <row r="186" spans="1:5" x14ac:dyDescent="0.2">
      <c r="A186" s="83" t="s">
        <v>626</v>
      </c>
      <c r="B186" s="83" t="s">
        <v>699</v>
      </c>
      <c r="C186" s="187" t="str">
        <f t="shared" si="24"/>
        <v>F712421254102/RU18</v>
      </c>
      <c r="D186" s="185" t="s">
        <v>867</v>
      </c>
      <c r="E186" s="186">
        <v>51210</v>
      </c>
    </row>
    <row r="187" spans="1:5" x14ac:dyDescent="0.2">
      <c r="A187" s="83" t="s">
        <v>2</v>
      </c>
      <c r="B187" s="83" t="s">
        <v>871</v>
      </c>
      <c r="C187" s="187" t="str">
        <f t="shared" si="24"/>
        <v>F712301404767/RU10</v>
      </c>
      <c r="D187" s="185" t="s">
        <v>937</v>
      </c>
      <c r="E187" s="186">
        <v>72980</v>
      </c>
    </row>
    <row r="188" spans="1:5" x14ac:dyDescent="0.2">
      <c r="A188" s="206" t="s">
        <v>223</v>
      </c>
      <c r="B188" s="206" t="s">
        <v>594</v>
      </c>
      <c r="C188" s="206"/>
      <c r="D188" s="207" t="s">
        <v>832</v>
      </c>
      <c r="E188" s="208"/>
    </row>
    <row r="189" spans="1:5" x14ac:dyDescent="0.2">
      <c r="A189" s="83" t="s">
        <v>2</v>
      </c>
      <c r="B189" s="83" t="s">
        <v>66</v>
      </c>
      <c r="C189" s="187" t="str">
        <f t="shared" ref="C189:C208" si="33">CONCATENATE(B189,"/",A189)</f>
        <v>F712301257329/RU10</v>
      </c>
      <c r="D189" s="185" t="s">
        <v>963</v>
      </c>
      <c r="E189" s="186">
        <v>46570.399999999994</v>
      </c>
    </row>
    <row r="190" spans="1:5" x14ac:dyDescent="0.2">
      <c r="A190" s="83" t="s">
        <v>626</v>
      </c>
      <c r="B190" s="83" t="s">
        <v>66</v>
      </c>
      <c r="C190" s="187" t="str">
        <f t="shared" si="33"/>
        <v>F712301257329/RU18</v>
      </c>
      <c r="D190" s="185" t="s">
        <v>963</v>
      </c>
      <c r="E190" s="186">
        <v>47069.899999999994</v>
      </c>
    </row>
    <row r="191" spans="1:5" x14ac:dyDescent="0.2">
      <c r="A191" s="83" t="s">
        <v>99</v>
      </c>
      <c r="B191" s="83" t="s">
        <v>66</v>
      </c>
      <c r="C191" s="187" t="str">
        <f t="shared" si="33"/>
        <v>F712301257329/RU12</v>
      </c>
      <c r="D191" s="185" t="s">
        <v>963</v>
      </c>
      <c r="E191" s="186">
        <v>47069.899999999994</v>
      </c>
    </row>
    <row r="192" spans="1:5" x14ac:dyDescent="0.2">
      <c r="A192" s="83" t="s">
        <v>99</v>
      </c>
      <c r="B192" s="83" t="s">
        <v>619</v>
      </c>
      <c r="C192" s="187" t="str">
        <f t="shared" si="33"/>
        <v>F714451407109/RU12</v>
      </c>
      <c r="D192" s="185" t="s">
        <v>869</v>
      </c>
      <c r="E192" s="186">
        <v>33510</v>
      </c>
    </row>
    <row r="193" spans="1:5" x14ac:dyDescent="0.2">
      <c r="A193" s="83" t="s">
        <v>2</v>
      </c>
      <c r="B193" s="83" t="s">
        <v>620</v>
      </c>
      <c r="C193" s="187" t="str">
        <f t="shared" si="33"/>
        <v>F712451407109/RU10</v>
      </c>
      <c r="D193" s="185" t="s">
        <v>869</v>
      </c>
      <c r="E193" s="186">
        <v>37040</v>
      </c>
    </row>
    <row r="194" spans="1:5" x14ac:dyDescent="0.2">
      <c r="A194" s="83" t="s">
        <v>2</v>
      </c>
      <c r="B194" s="83" t="s">
        <v>65</v>
      </c>
      <c r="C194" s="187" t="str">
        <f t="shared" si="33"/>
        <v>F712301257129/RU10</v>
      </c>
      <c r="D194" s="185" t="s">
        <v>964</v>
      </c>
      <c r="E194" s="186">
        <v>72360</v>
      </c>
    </row>
    <row r="195" spans="1:5" x14ac:dyDescent="0.2">
      <c r="A195" s="83" t="s">
        <v>626</v>
      </c>
      <c r="B195" s="83" t="s">
        <v>65</v>
      </c>
      <c r="C195" s="187" t="str">
        <f t="shared" si="33"/>
        <v>F712301257129/RU18</v>
      </c>
      <c r="D195" s="185" t="s">
        <v>964</v>
      </c>
      <c r="E195" s="186">
        <v>72860</v>
      </c>
    </row>
    <row r="196" spans="1:5" x14ac:dyDescent="0.2">
      <c r="A196" s="83" t="s">
        <v>2</v>
      </c>
      <c r="B196" s="83" t="s">
        <v>140</v>
      </c>
      <c r="C196" s="187" t="str">
        <f t="shared" si="33"/>
        <v>F712301257489/RU10</v>
      </c>
      <c r="D196" s="185" t="s">
        <v>965</v>
      </c>
      <c r="E196" s="186">
        <v>48210.149999999994</v>
      </c>
    </row>
    <row r="197" spans="1:5" x14ac:dyDescent="0.2">
      <c r="A197" s="83" t="s">
        <v>2</v>
      </c>
      <c r="B197" s="83" t="s">
        <v>196</v>
      </c>
      <c r="C197" s="187" t="str">
        <f t="shared" ref="C197" si="34">CONCATENATE(B197,"/",A197)</f>
        <v>F714451257109/RU10</v>
      </c>
      <c r="D197" s="185" t="s">
        <v>869</v>
      </c>
      <c r="E197" s="186">
        <v>37360</v>
      </c>
    </row>
    <row r="198" spans="1:5" x14ac:dyDescent="0.2">
      <c r="A198" s="83" t="s">
        <v>2</v>
      </c>
      <c r="B198" s="83" t="s">
        <v>79</v>
      </c>
      <c r="C198" s="187" t="str">
        <f t="shared" si="33"/>
        <v>F712451257109/RU10</v>
      </c>
      <c r="D198" s="185" t="s">
        <v>869</v>
      </c>
      <c r="E198" s="186">
        <v>37360</v>
      </c>
    </row>
    <row r="199" spans="1:5" x14ac:dyDescent="0.2">
      <c r="A199" s="83" t="s">
        <v>2</v>
      </c>
      <c r="B199" s="83" t="s">
        <v>237</v>
      </c>
      <c r="C199" s="187" t="str">
        <f t="shared" ref="C199" si="35">CONCATENATE(B199,"/",A199)</f>
        <v>F714551407369/RU10</v>
      </c>
      <c r="D199" s="185" t="s">
        <v>870</v>
      </c>
      <c r="E199" s="186">
        <v>23720</v>
      </c>
    </row>
    <row r="200" spans="1:5" x14ac:dyDescent="0.2">
      <c r="A200" s="83" t="s">
        <v>99</v>
      </c>
      <c r="B200" s="83" t="s">
        <v>237</v>
      </c>
      <c r="C200" s="187" t="str">
        <f t="shared" si="33"/>
        <v>F714551407369/RU12</v>
      </c>
      <c r="D200" s="185" t="s">
        <v>870</v>
      </c>
      <c r="E200" s="186">
        <v>23220</v>
      </c>
    </row>
    <row r="201" spans="1:5" x14ac:dyDescent="0.2">
      <c r="A201" s="83" t="s">
        <v>99</v>
      </c>
      <c r="B201" s="83" t="s">
        <v>181</v>
      </c>
      <c r="C201" s="187" t="str">
        <f t="shared" si="33"/>
        <v>F714551407450/RU12</v>
      </c>
      <c r="D201" s="185" t="s">
        <v>966</v>
      </c>
      <c r="E201" s="186">
        <v>25810</v>
      </c>
    </row>
    <row r="202" spans="1:5" x14ac:dyDescent="0.2">
      <c r="A202" s="83" t="s">
        <v>99</v>
      </c>
      <c r="B202" s="83" t="s">
        <v>140</v>
      </c>
      <c r="C202" s="187" t="str">
        <f t="shared" si="33"/>
        <v>F712301257489/RU12</v>
      </c>
      <c r="D202" s="185" t="s">
        <v>965</v>
      </c>
      <c r="E202" s="186">
        <v>48709.649999999994</v>
      </c>
    </row>
    <row r="203" spans="1:5" x14ac:dyDescent="0.2">
      <c r="A203" s="83" t="s">
        <v>626</v>
      </c>
      <c r="B203" s="83" t="s">
        <v>140</v>
      </c>
      <c r="C203" s="187" t="str">
        <f t="shared" si="33"/>
        <v>F712301257489/RU18</v>
      </c>
      <c r="D203" s="185" t="s">
        <v>965</v>
      </c>
      <c r="E203" s="186">
        <v>48709.649999999994</v>
      </c>
    </row>
    <row r="204" spans="1:5" x14ac:dyDescent="0.2">
      <c r="A204" s="83" t="s">
        <v>99</v>
      </c>
      <c r="B204" s="83" t="s">
        <v>65</v>
      </c>
      <c r="C204" s="187" t="str">
        <f t="shared" si="33"/>
        <v>F712301257129/RU12</v>
      </c>
      <c r="D204" s="185" t="s">
        <v>964</v>
      </c>
      <c r="E204" s="186">
        <v>72860</v>
      </c>
    </row>
    <row r="205" spans="1:5" x14ac:dyDescent="0.2">
      <c r="A205" s="83" t="s">
        <v>2</v>
      </c>
      <c r="B205" s="198" t="s">
        <v>181</v>
      </c>
      <c r="C205" s="187" t="str">
        <f t="shared" ref="C205" si="36">CONCATENATE(B205,"/",A205)</f>
        <v>F714551407450/RU10</v>
      </c>
      <c r="D205" s="185" t="s">
        <v>966</v>
      </c>
      <c r="E205" s="186">
        <v>26310</v>
      </c>
    </row>
    <row r="206" spans="1:5" x14ac:dyDescent="0.2">
      <c r="A206" s="83" t="s">
        <v>626</v>
      </c>
      <c r="B206" s="198" t="s">
        <v>181</v>
      </c>
      <c r="C206" s="187" t="str">
        <f t="shared" si="33"/>
        <v>F714551407450/RU18</v>
      </c>
      <c r="D206" s="185" t="s">
        <v>966</v>
      </c>
      <c r="E206" s="186">
        <v>26310</v>
      </c>
    </row>
    <row r="207" spans="1:5" x14ac:dyDescent="0.2">
      <c r="A207" s="83" t="s">
        <v>626</v>
      </c>
      <c r="B207" s="83" t="s">
        <v>619</v>
      </c>
      <c r="C207" s="187" t="str">
        <f t="shared" ref="C207" si="37">CONCATENATE(B207,"/",A207)</f>
        <v>F714451407109/RU18</v>
      </c>
      <c r="D207" s="185" t="s">
        <v>869</v>
      </c>
      <c r="E207" s="186">
        <v>38140</v>
      </c>
    </row>
    <row r="208" spans="1:5" x14ac:dyDescent="0.2">
      <c r="A208" s="83" t="s">
        <v>626</v>
      </c>
      <c r="B208" s="83" t="s">
        <v>620</v>
      </c>
      <c r="C208" s="187" t="str">
        <f t="shared" si="33"/>
        <v>F712451407109/RU18</v>
      </c>
      <c r="D208" s="185" t="s">
        <v>869</v>
      </c>
      <c r="E208" s="186">
        <v>38140</v>
      </c>
    </row>
    <row r="209" spans="1:5" x14ac:dyDescent="0.2">
      <c r="A209" s="206" t="s">
        <v>223</v>
      </c>
      <c r="B209" s="206" t="s">
        <v>594</v>
      </c>
      <c r="C209" s="206"/>
      <c r="D209" s="207" t="s">
        <v>833</v>
      </c>
      <c r="E209" s="208"/>
    </row>
    <row r="210" spans="1:5" x14ac:dyDescent="0.2">
      <c r="A210" s="83" t="s">
        <v>626</v>
      </c>
      <c r="B210" s="83" t="s">
        <v>627</v>
      </c>
      <c r="C210" s="187" t="str">
        <f t="shared" ref="C210:C216" si="38">CONCATENATE(B210,"/",A210)</f>
        <v>F714431256169/RU18</v>
      </c>
      <c r="D210" s="185" t="s">
        <v>967</v>
      </c>
      <c r="E210" s="186">
        <v>30050</v>
      </c>
    </row>
    <row r="211" spans="1:5" x14ac:dyDescent="0.2">
      <c r="A211" s="83" t="s">
        <v>626</v>
      </c>
      <c r="B211" s="83" t="s">
        <v>628</v>
      </c>
      <c r="C211" s="187" t="str">
        <f t="shared" si="38"/>
        <v>F714531256469/RU18</v>
      </c>
      <c r="D211" s="185" t="s">
        <v>968</v>
      </c>
      <c r="E211" s="186">
        <v>25590</v>
      </c>
    </row>
    <row r="212" spans="1:5" x14ac:dyDescent="0.2">
      <c r="A212" s="83" t="s">
        <v>99</v>
      </c>
      <c r="B212" s="83" t="s">
        <v>627</v>
      </c>
      <c r="C212" s="187" t="str">
        <f t="shared" si="38"/>
        <v>F714431256169/RU12</v>
      </c>
      <c r="D212" s="185" t="s">
        <v>967</v>
      </c>
      <c r="E212" s="186">
        <v>29550</v>
      </c>
    </row>
    <row r="213" spans="1:5" x14ac:dyDescent="0.2">
      <c r="A213" s="83" t="s">
        <v>99</v>
      </c>
      <c r="B213" s="83" t="s">
        <v>628</v>
      </c>
      <c r="C213" s="187" t="str">
        <f t="shared" si="38"/>
        <v>F714531256469/RU12</v>
      </c>
      <c r="D213" s="185" t="s">
        <v>968</v>
      </c>
      <c r="E213" s="186">
        <v>25090</v>
      </c>
    </row>
    <row r="214" spans="1:5" x14ac:dyDescent="0.2">
      <c r="A214" s="83" t="s">
        <v>99</v>
      </c>
      <c r="B214" s="83" t="s">
        <v>987</v>
      </c>
      <c r="C214" s="187" t="str">
        <f t="shared" ref="C214" si="39">CONCATENATE(B214,"/",A214)</f>
        <v>F714531406469/RU12</v>
      </c>
      <c r="D214" s="185" t="s">
        <v>968</v>
      </c>
      <c r="E214" s="186">
        <v>24770</v>
      </c>
    </row>
    <row r="215" spans="1:5" x14ac:dyDescent="0.2">
      <c r="A215" s="83" t="s">
        <v>2</v>
      </c>
      <c r="B215" s="83" t="s">
        <v>628</v>
      </c>
      <c r="C215" s="187" t="str">
        <f t="shared" si="38"/>
        <v>F714531256469/RU10</v>
      </c>
      <c r="D215" s="185" t="s">
        <v>968</v>
      </c>
      <c r="E215" s="186">
        <v>25590</v>
      </c>
    </row>
    <row r="216" spans="1:5" x14ac:dyDescent="0.2">
      <c r="A216" s="83" t="s">
        <v>2</v>
      </c>
      <c r="B216" s="83" t="s">
        <v>627</v>
      </c>
      <c r="C216" s="187" t="str">
        <f t="shared" si="38"/>
        <v>F714431256169/RU10</v>
      </c>
      <c r="D216" s="185" t="s">
        <v>967</v>
      </c>
      <c r="E216" s="186">
        <v>30050</v>
      </c>
    </row>
    <row r="217" spans="1:5" x14ac:dyDescent="0.2">
      <c r="A217" s="206" t="s">
        <v>223</v>
      </c>
      <c r="B217" s="206" t="s">
        <v>594</v>
      </c>
      <c r="C217" s="206"/>
      <c r="D217" s="207" t="s">
        <v>834</v>
      </c>
      <c r="E217" s="208"/>
    </row>
    <row r="218" spans="1:5" x14ac:dyDescent="0.2">
      <c r="A218" s="83" t="s">
        <v>2</v>
      </c>
      <c r="B218" s="83" t="s">
        <v>713</v>
      </c>
      <c r="C218" s="187" t="str">
        <f t="shared" ref="C218:C238" si="40">CONCATENATE(B218,"/",A218)</f>
        <v>F712541259217/RU10</v>
      </c>
      <c r="D218" s="185" t="s">
        <v>944</v>
      </c>
      <c r="E218" s="186">
        <v>27460</v>
      </c>
    </row>
    <row r="219" spans="1:5" x14ac:dyDescent="0.2">
      <c r="A219" s="83" t="s">
        <v>99</v>
      </c>
      <c r="B219" s="83" t="s">
        <v>714</v>
      </c>
      <c r="C219" s="187" t="str">
        <f t="shared" si="40"/>
        <v>F714541259217/RU12</v>
      </c>
      <c r="D219" s="185" t="s">
        <v>944</v>
      </c>
      <c r="E219" s="186">
        <v>26310</v>
      </c>
    </row>
    <row r="220" spans="1:5" x14ac:dyDescent="0.2">
      <c r="A220" s="83" t="s">
        <v>626</v>
      </c>
      <c r="B220" s="83" t="s">
        <v>714</v>
      </c>
      <c r="C220" s="187" t="str">
        <f t="shared" ref="C220" si="41">CONCATENATE(B220,"/",A220)</f>
        <v>F714541259217/RU18</v>
      </c>
      <c r="D220" s="185" t="s">
        <v>944</v>
      </c>
      <c r="E220" s="186">
        <v>28560</v>
      </c>
    </row>
    <row r="221" spans="1:5" x14ac:dyDescent="0.2">
      <c r="A221" s="83" t="s">
        <v>626</v>
      </c>
      <c r="B221" s="83" t="s">
        <v>713</v>
      </c>
      <c r="C221" s="187" t="str">
        <f t="shared" si="40"/>
        <v>F712541259217/RU18</v>
      </c>
      <c r="D221" s="185" t="s">
        <v>944</v>
      </c>
      <c r="E221" s="186">
        <v>28560</v>
      </c>
    </row>
    <row r="222" spans="1:5" x14ac:dyDescent="0.2">
      <c r="A222" s="83" t="s">
        <v>2</v>
      </c>
      <c r="B222" s="83" t="s">
        <v>819</v>
      </c>
      <c r="C222" s="187" t="str">
        <f t="shared" si="40"/>
        <v>F712541109206/RU10</v>
      </c>
      <c r="D222" s="185" t="s">
        <v>822</v>
      </c>
      <c r="E222" s="186">
        <v>31810</v>
      </c>
    </row>
    <row r="223" spans="1:5" x14ac:dyDescent="0.2">
      <c r="A223" s="83" t="s">
        <v>626</v>
      </c>
      <c r="B223" s="83" t="s">
        <v>819</v>
      </c>
      <c r="C223" s="187" t="str">
        <f t="shared" si="40"/>
        <v>F712541109206/RU18</v>
      </c>
      <c r="D223" s="185" t="s">
        <v>822</v>
      </c>
      <c r="E223" s="186">
        <v>32910</v>
      </c>
    </row>
    <row r="224" spans="1:5" x14ac:dyDescent="0.2">
      <c r="A224" s="83" t="s">
        <v>626</v>
      </c>
      <c r="B224" s="83" t="s">
        <v>621</v>
      </c>
      <c r="C224" s="187" t="str">
        <f t="shared" ref="C224" si="42">CONCATENATE(B224,"/",A224)</f>
        <v>F714541259206/RU18</v>
      </c>
      <c r="D224" s="185" t="s">
        <v>822</v>
      </c>
      <c r="E224" s="186">
        <v>32310</v>
      </c>
    </row>
    <row r="225" spans="1:5" x14ac:dyDescent="0.2">
      <c r="A225" s="83" t="s">
        <v>99</v>
      </c>
      <c r="B225" s="83" t="s">
        <v>819</v>
      </c>
      <c r="C225" s="187" t="str">
        <f t="shared" si="40"/>
        <v>F712541109206/RU12</v>
      </c>
      <c r="D225" s="185" t="s">
        <v>822</v>
      </c>
      <c r="E225" s="186">
        <v>30740</v>
      </c>
    </row>
    <row r="226" spans="1:5" x14ac:dyDescent="0.2">
      <c r="A226" s="83" t="s">
        <v>99</v>
      </c>
      <c r="B226" s="83" t="s">
        <v>621</v>
      </c>
      <c r="C226" s="187" t="str">
        <f t="shared" si="40"/>
        <v>F714541259206/RU12</v>
      </c>
      <c r="D226" s="185" t="s">
        <v>822</v>
      </c>
      <c r="E226" s="186">
        <v>30140</v>
      </c>
    </row>
    <row r="227" spans="1:5" x14ac:dyDescent="0.2">
      <c r="A227" s="83" t="s">
        <v>2</v>
      </c>
      <c r="B227" s="83" t="s">
        <v>820</v>
      </c>
      <c r="C227" s="187" t="str">
        <f t="shared" si="40"/>
        <v>F712541409206/RU10</v>
      </c>
      <c r="D227" s="185" t="s">
        <v>822</v>
      </c>
      <c r="E227" s="186">
        <v>30890</v>
      </c>
    </row>
    <row r="228" spans="1:5" x14ac:dyDescent="0.2">
      <c r="A228" s="83" t="s">
        <v>2</v>
      </c>
      <c r="B228" s="83" t="s">
        <v>821</v>
      </c>
      <c r="C228" s="187" t="str">
        <f t="shared" si="40"/>
        <v>F712541259206/RU10</v>
      </c>
      <c r="D228" s="185" t="s">
        <v>822</v>
      </c>
      <c r="E228" s="186">
        <v>31210</v>
      </c>
    </row>
    <row r="229" spans="1:5" x14ac:dyDescent="0.2">
      <c r="A229" s="83" t="s">
        <v>99</v>
      </c>
      <c r="B229" s="185" t="s">
        <v>852</v>
      </c>
      <c r="C229" s="187" t="str">
        <f t="shared" si="40"/>
        <v>F714541259426/RU12</v>
      </c>
      <c r="D229" s="185" t="s">
        <v>846</v>
      </c>
      <c r="E229" s="186">
        <v>29390</v>
      </c>
    </row>
    <row r="230" spans="1:5" x14ac:dyDescent="0.2">
      <c r="A230" s="83" t="s">
        <v>2</v>
      </c>
      <c r="B230" s="185" t="s">
        <v>837</v>
      </c>
      <c r="C230" s="187" t="str">
        <f t="shared" si="40"/>
        <v>F712541109426/RU10</v>
      </c>
      <c r="D230" s="185" t="s">
        <v>846</v>
      </c>
      <c r="E230" s="186">
        <v>31080</v>
      </c>
    </row>
    <row r="231" spans="1:5" x14ac:dyDescent="0.2">
      <c r="A231" s="83" t="s">
        <v>2</v>
      </c>
      <c r="B231" s="185" t="s">
        <v>838</v>
      </c>
      <c r="C231" s="187" t="str">
        <f t="shared" si="40"/>
        <v>F712541409426/RU10</v>
      </c>
      <c r="D231" s="185" t="s">
        <v>846</v>
      </c>
      <c r="E231" s="186">
        <v>30160</v>
      </c>
    </row>
    <row r="232" spans="1:5" x14ac:dyDescent="0.2">
      <c r="A232" s="83" t="s">
        <v>2</v>
      </c>
      <c r="B232" s="185" t="s">
        <v>839</v>
      </c>
      <c r="C232" s="187" t="str">
        <f t="shared" si="40"/>
        <v>F712541109226/RU10</v>
      </c>
      <c r="D232" s="185" t="s">
        <v>876</v>
      </c>
      <c r="E232" s="186">
        <v>31020</v>
      </c>
    </row>
    <row r="233" spans="1:5" x14ac:dyDescent="0.2">
      <c r="A233" s="83" t="s">
        <v>2</v>
      </c>
      <c r="B233" s="185" t="s">
        <v>840</v>
      </c>
      <c r="C233" s="187" t="str">
        <f t="shared" si="40"/>
        <v>F712541409226/RU10</v>
      </c>
      <c r="D233" s="185" t="s">
        <v>876</v>
      </c>
      <c r="E233" s="186">
        <v>30100</v>
      </c>
    </row>
    <row r="234" spans="1:5" x14ac:dyDescent="0.2">
      <c r="A234" s="83" t="s">
        <v>2</v>
      </c>
      <c r="B234" s="185" t="s">
        <v>842</v>
      </c>
      <c r="C234" s="187" t="str">
        <f t="shared" si="40"/>
        <v>F712541259226/RU10</v>
      </c>
      <c r="D234" s="185" t="s">
        <v>876</v>
      </c>
      <c r="E234" s="186">
        <v>30420</v>
      </c>
    </row>
    <row r="235" spans="1:5" x14ac:dyDescent="0.2">
      <c r="A235" s="83" t="s">
        <v>2</v>
      </c>
      <c r="B235" s="185" t="s">
        <v>841</v>
      </c>
      <c r="C235" s="187" t="str">
        <f t="shared" si="40"/>
        <v>F712541259426/RU10</v>
      </c>
      <c r="D235" s="185" t="s">
        <v>846</v>
      </c>
      <c r="E235" s="186">
        <v>30480</v>
      </c>
    </row>
    <row r="236" spans="1:5" x14ac:dyDescent="0.2">
      <c r="A236" s="83" t="s">
        <v>626</v>
      </c>
      <c r="B236" s="83" t="s">
        <v>821</v>
      </c>
      <c r="C236" s="187" t="str">
        <f t="shared" si="40"/>
        <v>F712541259206/RU18</v>
      </c>
      <c r="D236" s="185" t="s">
        <v>822</v>
      </c>
      <c r="E236" s="186">
        <v>32310</v>
      </c>
    </row>
    <row r="237" spans="1:5" x14ac:dyDescent="0.2">
      <c r="A237" s="206" t="s">
        <v>223</v>
      </c>
      <c r="B237" s="206" t="s">
        <v>594</v>
      </c>
      <c r="C237" s="206"/>
      <c r="D237" s="207" t="s">
        <v>946</v>
      </c>
      <c r="E237" s="208"/>
    </row>
    <row r="238" spans="1:5" x14ac:dyDescent="0.2">
      <c r="A238" s="83" t="s">
        <v>2</v>
      </c>
      <c r="B238" s="83" t="s">
        <v>945</v>
      </c>
      <c r="C238" s="187" t="str">
        <f t="shared" si="40"/>
        <v>F714541250104/RU10</v>
      </c>
      <c r="D238" s="185" t="s">
        <v>970</v>
      </c>
      <c r="E238" s="186">
        <v>45730</v>
      </c>
    </row>
    <row r="239" spans="1:5" x14ac:dyDescent="0.2">
      <c r="A239" s="83" t="s">
        <v>99</v>
      </c>
      <c r="B239" s="83" t="s">
        <v>945</v>
      </c>
      <c r="C239" s="187" t="str">
        <f t="shared" ref="C239" si="43">CONCATENATE(B239,"/",A239)</f>
        <v>F714541250104/RU12</v>
      </c>
      <c r="D239" s="185" t="s">
        <v>970</v>
      </c>
      <c r="E239" s="186">
        <v>45230</v>
      </c>
    </row>
    <row r="240" spans="1:5" x14ac:dyDescent="0.2">
      <c r="E240" s="30"/>
    </row>
    <row r="241" spans="5:5" x14ac:dyDescent="0.2">
      <c r="E241" s="30"/>
    </row>
    <row r="242" spans="5:5" x14ac:dyDescent="0.2">
      <c r="E242" s="30"/>
    </row>
    <row r="243" spans="5:5" x14ac:dyDescent="0.2">
      <c r="E243" s="30"/>
    </row>
    <row r="244" spans="5:5" x14ac:dyDescent="0.2">
      <c r="E244" s="30"/>
    </row>
  </sheetData>
  <autoFilter ref="A1:E239" xr:uid="{172DB79C-85C8-4FC7-9B6B-A3A8D2FE571B}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8AE2-DFD9-41E0-BC9B-121C1EE31434}">
  <dimension ref="A1:E218"/>
  <sheetViews>
    <sheetView workbookViewId="0">
      <selection activeCell="D22" sqref="D22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39.6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44621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802</v>
      </c>
      <c r="C4" s="187" t="str">
        <f t="shared" ref="C4:C71" si="0">CONCATENATE(B4,"/",A4)</f>
        <v>F712431251129/RU10</v>
      </c>
      <c r="D4" s="185" t="s">
        <v>853</v>
      </c>
      <c r="E4" s="186">
        <v>47320</v>
      </c>
    </row>
    <row r="5" spans="1:5" x14ac:dyDescent="0.2">
      <c r="A5" s="83" t="s">
        <v>2</v>
      </c>
      <c r="B5" s="83" t="s">
        <v>58</v>
      </c>
      <c r="C5" s="187" t="str">
        <f t="shared" si="0"/>
        <v>F712301251189/RU10</v>
      </c>
      <c r="D5" s="185" t="s">
        <v>948</v>
      </c>
      <c r="E5" s="186">
        <v>93139.5</v>
      </c>
    </row>
    <row r="6" spans="1:5" x14ac:dyDescent="0.2">
      <c r="A6" s="83" t="s">
        <v>2</v>
      </c>
      <c r="B6" s="83" t="s">
        <v>59</v>
      </c>
      <c r="C6" s="187" t="str">
        <f t="shared" si="0"/>
        <v>F712301251285/RU10</v>
      </c>
      <c r="D6" s="185" t="s">
        <v>949</v>
      </c>
      <c r="E6" s="186">
        <v>80820</v>
      </c>
    </row>
    <row r="7" spans="1:5" x14ac:dyDescent="0.2">
      <c r="A7" s="83" t="s">
        <v>2</v>
      </c>
      <c r="B7" s="83" t="s">
        <v>16</v>
      </c>
      <c r="C7" s="187" t="str">
        <f t="shared" si="0"/>
        <v>F712421251056/RU10</v>
      </c>
      <c r="D7" s="185" t="s">
        <v>855</v>
      </c>
      <c r="E7" s="186">
        <v>64500</v>
      </c>
    </row>
    <row r="8" spans="1:5" x14ac:dyDescent="0.2">
      <c r="A8" s="83" t="s">
        <v>990</v>
      </c>
      <c r="B8" s="83" t="s">
        <v>58</v>
      </c>
      <c r="C8" s="187" t="str">
        <f t="shared" si="0"/>
        <v>F712301251189/RU39</v>
      </c>
      <c r="D8" s="185" t="s">
        <v>948</v>
      </c>
      <c r="E8" s="186">
        <v>93639.5</v>
      </c>
    </row>
    <row r="9" spans="1:5" x14ac:dyDescent="0.2">
      <c r="A9" s="83" t="s">
        <v>990</v>
      </c>
      <c r="B9" s="83" t="s">
        <v>59</v>
      </c>
      <c r="C9" s="187" t="str">
        <f t="shared" si="0"/>
        <v>F712301251285/RU39</v>
      </c>
      <c r="D9" s="185" t="s">
        <v>949</v>
      </c>
      <c r="E9" s="186">
        <v>81320.2</v>
      </c>
    </row>
    <row r="10" spans="1:5" x14ac:dyDescent="0.2">
      <c r="A10" s="83" t="s">
        <v>99</v>
      </c>
      <c r="B10" s="83" t="s">
        <v>58</v>
      </c>
      <c r="C10" s="187" t="str">
        <f t="shared" si="0"/>
        <v>F712301251189/RU12</v>
      </c>
      <c r="D10" s="185" t="s">
        <v>948</v>
      </c>
      <c r="E10" s="186">
        <v>93639.5</v>
      </c>
    </row>
    <row r="11" spans="1:5" x14ac:dyDescent="0.2">
      <c r="A11" s="83" t="s">
        <v>99</v>
      </c>
      <c r="B11" s="83" t="s">
        <v>59</v>
      </c>
      <c r="C11" s="187" t="str">
        <f t="shared" si="0"/>
        <v>F712301251285/RU12</v>
      </c>
      <c r="D11" s="185" t="s">
        <v>949</v>
      </c>
      <c r="E11" s="186">
        <v>81320.2</v>
      </c>
    </row>
    <row r="12" spans="1:5" x14ac:dyDescent="0.2">
      <c r="A12" s="83" t="s">
        <v>2</v>
      </c>
      <c r="B12" s="83" t="s">
        <v>142</v>
      </c>
      <c r="C12" s="187" t="str">
        <f t="shared" si="0"/>
        <v>F712301251485/RU10</v>
      </c>
      <c r="D12" s="185" t="s">
        <v>943</v>
      </c>
      <c r="E12" s="186">
        <v>83850</v>
      </c>
    </row>
    <row r="13" spans="1:5" x14ac:dyDescent="0.2">
      <c r="A13" s="83" t="s">
        <v>990</v>
      </c>
      <c r="B13" s="83" t="s">
        <v>802</v>
      </c>
      <c r="C13" s="187" t="str">
        <f t="shared" si="0"/>
        <v>F712431251129/RU39</v>
      </c>
      <c r="D13" s="185" t="s">
        <v>853</v>
      </c>
      <c r="E13" s="186">
        <v>48420</v>
      </c>
    </row>
    <row r="14" spans="1:5" x14ac:dyDescent="0.2">
      <c r="A14" s="83" t="s">
        <v>990</v>
      </c>
      <c r="B14" s="83" t="s">
        <v>142</v>
      </c>
      <c r="C14" s="187" t="str">
        <f t="shared" si="0"/>
        <v>F712301251485/RU39</v>
      </c>
      <c r="D14" s="185" t="s">
        <v>943</v>
      </c>
      <c r="E14" s="186">
        <v>84350</v>
      </c>
    </row>
    <row r="15" spans="1:5" x14ac:dyDescent="0.2">
      <c r="A15" s="83" t="s">
        <v>990</v>
      </c>
      <c r="B15" s="83" t="s">
        <v>800</v>
      </c>
      <c r="C15" s="187" t="str">
        <f t="shared" si="0"/>
        <v>F714421251056/RU39</v>
      </c>
      <c r="D15" s="185" t="s">
        <v>855</v>
      </c>
      <c r="E15" s="186">
        <v>65600</v>
      </c>
    </row>
    <row r="16" spans="1:5" x14ac:dyDescent="0.2">
      <c r="A16" s="83" t="s">
        <v>99</v>
      </c>
      <c r="B16" s="83" t="s">
        <v>800</v>
      </c>
      <c r="C16" s="187" t="str">
        <f t="shared" si="0"/>
        <v>F714421251056/RU12</v>
      </c>
      <c r="D16" s="185" t="s">
        <v>855</v>
      </c>
      <c r="E16" s="186">
        <v>64680</v>
      </c>
    </row>
    <row r="17" spans="1:5" x14ac:dyDescent="0.2">
      <c r="A17" s="83" t="s">
        <v>99</v>
      </c>
      <c r="B17" s="83" t="s">
        <v>802</v>
      </c>
      <c r="C17" s="187" t="str">
        <f t="shared" si="0"/>
        <v>F712431251129/RU12</v>
      </c>
      <c r="D17" s="185" t="s">
        <v>853</v>
      </c>
      <c r="E17" s="186">
        <v>47840</v>
      </c>
    </row>
    <row r="18" spans="1:5" x14ac:dyDescent="0.2">
      <c r="A18" s="206" t="s">
        <v>223</v>
      </c>
      <c r="B18" s="206" t="s">
        <v>594</v>
      </c>
      <c r="C18" s="209"/>
      <c r="D18" s="207" t="s">
        <v>829</v>
      </c>
      <c r="E18" s="208"/>
    </row>
    <row r="19" spans="1:5" x14ac:dyDescent="0.2">
      <c r="A19" s="83" t="s">
        <v>2</v>
      </c>
      <c r="B19" s="83" t="s">
        <v>60</v>
      </c>
      <c r="C19" s="187" t="str">
        <f t="shared" si="0"/>
        <v>F712301252525/RU10</v>
      </c>
      <c r="D19" s="185" t="s">
        <v>952</v>
      </c>
      <c r="E19" s="186">
        <v>82980</v>
      </c>
    </row>
    <row r="20" spans="1:5" x14ac:dyDescent="0.2">
      <c r="A20" s="83" t="s">
        <v>2</v>
      </c>
      <c r="B20" s="83" t="s">
        <v>61</v>
      </c>
      <c r="C20" s="187" t="str">
        <f t="shared" si="0"/>
        <v>F712301252632/RU10</v>
      </c>
      <c r="D20" s="185" t="s">
        <v>953</v>
      </c>
      <c r="E20" s="186">
        <v>50140</v>
      </c>
    </row>
    <row r="21" spans="1:5" x14ac:dyDescent="0.2">
      <c r="A21" s="83" t="s">
        <v>990</v>
      </c>
      <c r="B21" s="83" t="s">
        <v>60</v>
      </c>
      <c r="C21" s="187" t="str">
        <f t="shared" si="0"/>
        <v>F712301252525/RU39</v>
      </c>
      <c r="D21" s="185" t="s">
        <v>952</v>
      </c>
      <c r="E21" s="186">
        <v>83480</v>
      </c>
    </row>
    <row r="22" spans="1:5" x14ac:dyDescent="0.2">
      <c r="A22" s="83" t="s">
        <v>99</v>
      </c>
      <c r="B22" s="83" t="s">
        <v>60</v>
      </c>
      <c r="C22" s="187" t="str">
        <f t="shared" si="0"/>
        <v>F712301252525/RU12</v>
      </c>
      <c r="D22" s="185" t="s">
        <v>952</v>
      </c>
      <c r="E22" s="186">
        <v>83480</v>
      </c>
    </row>
    <row r="23" spans="1:5" x14ac:dyDescent="0.2">
      <c r="A23" s="83" t="s">
        <v>990</v>
      </c>
      <c r="B23" s="83" t="s">
        <v>61</v>
      </c>
      <c r="C23" s="187" t="str">
        <f t="shared" si="0"/>
        <v>F712301252632/RU39</v>
      </c>
      <c r="D23" s="185" t="s">
        <v>953</v>
      </c>
      <c r="E23" s="186">
        <v>50640</v>
      </c>
    </row>
    <row r="24" spans="1:5" x14ac:dyDescent="0.2">
      <c r="A24" s="83" t="s">
        <v>2</v>
      </c>
      <c r="B24" s="83" t="s">
        <v>559</v>
      </c>
      <c r="C24" s="187" t="str">
        <f t="shared" si="0"/>
        <v>F712301102632/RU10</v>
      </c>
      <c r="D24" s="185" t="s">
        <v>953</v>
      </c>
      <c r="E24" s="186">
        <v>50740</v>
      </c>
    </row>
    <row r="25" spans="1:5" x14ac:dyDescent="0.2">
      <c r="A25" s="83" t="s">
        <v>99</v>
      </c>
      <c r="B25" s="83" t="s">
        <v>559</v>
      </c>
      <c r="C25" s="187" t="str">
        <f t="shared" si="0"/>
        <v>F712301102632/RU12</v>
      </c>
      <c r="D25" s="185" t="s">
        <v>953</v>
      </c>
      <c r="E25" s="186">
        <v>51240</v>
      </c>
    </row>
    <row r="26" spans="1:5" x14ac:dyDescent="0.2">
      <c r="A26" s="83" t="s">
        <v>990</v>
      </c>
      <c r="B26" s="83" t="s">
        <v>559</v>
      </c>
      <c r="C26" s="187" t="str">
        <f t="shared" si="0"/>
        <v>F712301102632/RU39</v>
      </c>
      <c r="D26" s="185" t="s">
        <v>953</v>
      </c>
      <c r="E26" s="186">
        <v>51240</v>
      </c>
    </row>
    <row r="27" spans="1:5" x14ac:dyDescent="0.2">
      <c r="A27" s="83" t="s">
        <v>99</v>
      </c>
      <c r="B27" s="83" t="s">
        <v>61</v>
      </c>
      <c r="C27" s="187" t="str">
        <f t="shared" si="0"/>
        <v>F712301252632/RU12</v>
      </c>
      <c r="D27" s="185" t="s">
        <v>953</v>
      </c>
      <c r="E27" s="186">
        <v>50640</v>
      </c>
    </row>
    <row r="28" spans="1:5" x14ac:dyDescent="0.2">
      <c r="A28" s="83" t="s">
        <v>2</v>
      </c>
      <c r="B28" s="83" t="s">
        <v>742</v>
      </c>
      <c r="C28" s="187" t="str">
        <f t="shared" si="0"/>
        <v>F712531252455/RU10</v>
      </c>
      <c r="D28" s="185" t="s">
        <v>794</v>
      </c>
      <c r="E28" s="186">
        <v>27560</v>
      </c>
    </row>
    <row r="29" spans="1:5" x14ac:dyDescent="0.2">
      <c r="A29" s="83" t="s">
        <v>2</v>
      </c>
      <c r="B29" s="83" t="s">
        <v>743</v>
      </c>
      <c r="C29" s="187" t="str">
        <f t="shared" si="0"/>
        <v>F712531252654/RU10</v>
      </c>
      <c r="D29" s="185" t="s">
        <v>795</v>
      </c>
      <c r="E29" s="186">
        <v>26400</v>
      </c>
    </row>
    <row r="30" spans="1:5" x14ac:dyDescent="0.2">
      <c r="A30" s="83" t="s">
        <v>99</v>
      </c>
      <c r="B30" s="83" t="s">
        <v>797</v>
      </c>
      <c r="C30" s="187" t="str">
        <f t="shared" si="0"/>
        <v>F714421252154/RU12</v>
      </c>
      <c r="D30" s="185" t="s">
        <v>858</v>
      </c>
      <c r="E30" s="186">
        <v>36470</v>
      </c>
    </row>
    <row r="31" spans="1:5" x14ac:dyDescent="0.2">
      <c r="A31" s="83" t="s">
        <v>990</v>
      </c>
      <c r="B31" s="83" t="s">
        <v>798</v>
      </c>
      <c r="C31" s="187" t="str">
        <f t="shared" si="0"/>
        <v>F714531252455/RU39</v>
      </c>
      <c r="D31" s="185" t="s">
        <v>794</v>
      </c>
      <c r="E31" s="186">
        <v>28660</v>
      </c>
    </row>
    <row r="32" spans="1:5" x14ac:dyDescent="0.2">
      <c r="A32" s="83" t="s">
        <v>99</v>
      </c>
      <c r="B32" s="83" t="s">
        <v>798</v>
      </c>
      <c r="C32" s="187" t="str">
        <f t="shared" si="0"/>
        <v>F714531252455/RU12</v>
      </c>
      <c r="D32" s="185" t="s">
        <v>954</v>
      </c>
      <c r="E32" s="186">
        <v>28550</v>
      </c>
    </row>
    <row r="33" spans="1:5" x14ac:dyDescent="0.2">
      <c r="A33" s="83" t="s">
        <v>99</v>
      </c>
      <c r="B33" s="83" t="s">
        <v>799</v>
      </c>
      <c r="C33" s="187" t="str">
        <f t="shared" si="0"/>
        <v>F714531252654/RU12</v>
      </c>
      <c r="D33" s="185" t="s">
        <v>955</v>
      </c>
      <c r="E33" s="186">
        <v>25440</v>
      </c>
    </row>
    <row r="34" spans="1:5" x14ac:dyDescent="0.2">
      <c r="A34" s="83" t="s">
        <v>2</v>
      </c>
      <c r="B34" s="83" t="s">
        <v>741</v>
      </c>
      <c r="C34" s="187" t="str">
        <f t="shared" si="0"/>
        <v>F712421252154/RU10</v>
      </c>
      <c r="D34" s="185" t="s">
        <v>858</v>
      </c>
      <c r="E34" s="186">
        <v>35400</v>
      </c>
    </row>
    <row r="35" spans="1:5" x14ac:dyDescent="0.2">
      <c r="A35" s="83" t="s">
        <v>990</v>
      </c>
      <c r="B35" s="83" t="s">
        <v>797</v>
      </c>
      <c r="C35" s="187" t="str">
        <f t="shared" si="0"/>
        <v>F714421252154/RU39</v>
      </c>
      <c r="D35" s="185" t="s">
        <v>858</v>
      </c>
      <c r="E35" s="186">
        <v>36500</v>
      </c>
    </row>
    <row r="36" spans="1:5" x14ac:dyDescent="0.2">
      <c r="A36" s="83" t="s">
        <v>990</v>
      </c>
      <c r="B36" s="83" t="s">
        <v>741</v>
      </c>
      <c r="C36" s="187" t="str">
        <f t="shared" si="0"/>
        <v>F712421252154/RU39</v>
      </c>
      <c r="D36" s="185" t="s">
        <v>858</v>
      </c>
      <c r="E36" s="186">
        <v>36500</v>
      </c>
    </row>
    <row r="37" spans="1:5" x14ac:dyDescent="0.2">
      <c r="A37" s="83" t="s">
        <v>990</v>
      </c>
      <c r="B37" s="83" t="s">
        <v>799</v>
      </c>
      <c r="C37" s="187" t="str">
        <f t="shared" si="0"/>
        <v>F714531252654/RU39</v>
      </c>
      <c r="D37" s="185" t="s">
        <v>795</v>
      </c>
      <c r="E37" s="186">
        <v>27500</v>
      </c>
    </row>
    <row r="38" spans="1:5" x14ac:dyDescent="0.2">
      <c r="A38" s="83" t="s">
        <v>2</v>
      </c>
      <c r="B38" s="83" t="s">
        <v>896</v>
      </c>
      <c r="C38" s="187" t="str">
        <f t="shared" si="0"/>
        <v>F712421252119/RU10</v>
      </c>
      <c r="D38" s="185" t="s">
        <v>975</v>
      </c>
      <c r="E38" s="186">
        <v>40030</v>
      </c>
    </row>
    <row r="39" spans="1:5" x14ac:dyDescent="0.2">
      <c r="A39" s="83" t="s">
        <v>2</v>
      </c>
      <c r="B39" s="83" t="s">
        <v>877</v>
      </c>
      <c r="C39" s="187" t="str">
        <f t="shared" si="0"/>
        <v>F712421402119/RU10</v>
      </c>
      <c r="D39" s="185" t="s">
        <v>975</v>
      </c>
      <c r="E39" s="186">
        <v>39710</v>
      </c>
    </row>
    <row r="40" spans="1:5" x14ac:dyDescent="0.2">
      <c r="A40" s="83" t="s">
        <v>2</v>
      </c>
      <c r="B40" s="83" t="s">
        <v>878</v>
      </c>
      <c r="C40" s="187" t="str">
        <f t="shared" si="0"/>
        <v>F712531402419/RU10</v>
      </c>
      <c r="D40" s="185" t="s">
        <v>976</v>
      </c>
      <c r="E40" s="186">
        <v>31100</v>
      </c>
    </row>
    <row r="41" spans="1:5" x14ac:dyDescent="0.2">
      <c r="A41" s="83" t="s">
        <v>2</v>
      </c>
      <c r="B41" s="83" t="s">
        <v>879</v>
      </c>
      <c r="C41" s="187" t="str">
        <f t="shared" si="0"/>
        <v>F712531402619/RU10</v>
      </c>
      <c r="D41" s="185" t="s">
        <v>981</v>
      </c>
      <c r="E41" s="186">
        <v>28470</v>
      </c>
    </row>
    <row r="42" spans="1:5" x14ac:dyDescent="0.2">
      <c r="A42" s="83" t="s">
        <v>990</v>
      </c>
      <c r="B42" s="83" t="s">
        <v>896</v>
      </c>
      <c r="C42" s="187" t="str">
        <f t="shared" si="0"/>
        <v>F712421252119/RU39</v>
      </c>
      <c r="D42" s="185" t="s">
        <v>975</v>
      </c>
      <c r="E42" s="186">
        <v>41130</v>
      </c>
    </row>
    <row r="43" spans="1:5" x14ac:dyDescent="0.2">
      <c r="A43" s="83" t="s">
        <v>99</v>
      </c>
      <c r="B43" s="83" t="s">
        <v>880</v>
      </c>
      <c r="C43" s="187" t="str">
        <f t="shared" si="0"/>
        <v>F714421252119/RU12</v>
      </c>
      <c r="D43" s="185" t="s">
        <v>975</v>
      </c>
      <c r="E43" s="186">
        <v>38680</v>
      </c>
    </row>
    <row r="44" spans="1:5" x14ac:dyDescent="0.2">
      <c r="A44" s="83" t="s">
        <v>2</v>
      </c>
      <c r="B44" s="83" t="s">
        <v>899</v>
      </c>
      <c r="C44" s="187" t="str">
        <f t="shared" si="0"/>
        <v>F712531252419/RU10</v>
      </c>
      <c r="D44" s="185" t="s">
        <v>976</v>
      </c>
      <c r="E44" s="186">
        <v>31420</v>
      </c>
    </row>
    <row r="45" spans="1:5" x14ac:dyDescent="0.2">
      <c r="A45" s="83" t="s">
        <v>2</v>
      </c>
      <c r="B45" s="83" t="s">
        <v>898</v>
      </c>
      <c r="C45" s="187" t="str">
        <f t="shared" si="0"/>
        <v>F712531102419/RU10</v>
      </c>
      <c r="D45" s="185" t="s">
        <v>976</v>
      </c>
      <c r="E45" s="186">
        <v>32020</v>
      </c>
    </row>
    <row r="46" spans="1:5" x14ac:dyDescent="0.2">
      <c r="A46" s="83" t="s">
        <v>99</v>
      </c>
      <c r="B46" s="83" t="s">
        <v>881</v>
      </c>
      <c r="C46" s="187" t="str">
        <f t="shared" si="0"/>
        <v>F714531252419/RU12</v>
      </c>
      <c r="D46" s="185" t="s">
        <v>976</v>
      </c>
      <c r="E46" s="186">
        <v>31860</v>
      </c>
    </row>
    <row r="47" spans="1:5" x14ac:dyDescent="0.2">
      <c r="A47" s="83" t="s">
        <v>99</v>
      </c>
      <c r="B47" s="83" t="s">
        <v>903</v>
      </c>
      <c r="C47" s="187" t="str">
        <f t="shared" si="0"/>
        <v>F714531402619/RU12</v>
      </c>
      <c r="D47" s="185" t="s">
        <v>981</v>
      </c>
      <c r="E47" s="186">
        <v>27990</v>
      </c>
    </row>
    <row r="48" spans="1:5" x14ac:dyDescent="0.2">
      <c r="A48" s="83" t="s">
        <v>99</v>
      </c>
      <c r="B48" s="83" t="s">
        <v>882</v>
      </c>
      <c r="C48" s="187" t="str">
        <f t="shared" si="0"/>
        <v>F714531252619/RU12</v>
      </c>
      <c r="D48" s="185" t="s">
        <v>981</v>
      </c>
      <c r="E48" s="186">
        <v>28310</v>
      </c>
    </row>
    <row r="49" spans="1:5" x14ac:dyDescent="0.2">
      <c r="A49" s="83" t="s">
        <v>990</v>
      </c>
      <c r="B49" s="83" t="s">
        <v>903</v>
      </c>
      <c r="C49" s="187" t="str">
        <f t="shared" si="0"/>
        <v>F714531402619/RU39</v>
      </c>
      <c r="D49" s="185" t="s">
        <v>981</v>
      </c>
      <c r="E49" s="186">
        <v>29570</v>
      </c>
    </row>
    <row r="50" spans="1:5" x14ac:dyDescent="0.2">
      <c r="A50" s="83" t="s">
        <v>2</v>
      </c>
      <c r="B50" s="83" t="s">
        <v>902</v>
      </c>
      <c r="C50" s="187" t="str">
        <f t="shared" si="0"/>
        <v>F712531252619/RU10</v>
      </c>
      <c r="D50" s="185" t="s">
        <v>981</v>
      </c>
      <c r="E50" s="186">
        <v>28790</v>
      </c>
    </row>
    <row r="51" spans="1:5" x14ac:dyDescent="0.2">
      <c r="A51" s="83" t="s">
        <v>2</v>
      </c>
      <c r="B51" s="83" t="s">
        <v>901</v>
      </c>
      <c r="C51" s="187" t="str">
        <f t="shared" si="0"/>
        <v>F712531102619/RU10</v>
      </c>
      <c r="D51" s="185" t="s">
        <v>981</v>
      </c>
      <c r="E51" s="186">
        <v>29390</v>
      </c>
    </row>
    <row r="52" spans="1:5" x14ac:dyDescent="0.2">
      <c r="A52" s="83" t="s">
        <v>990</v>
      </c>
      <c r="B52" s="83" t="s">
        <v>882</v>
      </c>
      <c r="C52" s="187" t="str">
        <f t="shared" si="0"/>
        <v>F714531252619/RU39</v>
      </c>
      <c r="D52" s="185" t="s">
        <v>981</v>
      </c>
      <c r="E52" s="186">
        <v>29890</v>
      </c>
    </row>
    <row r="53" spans="1:5" x14ac:dyDescent="0.2">
      <c r="A53" s="83" t="s">
        <v>990</v>
      </c>
      <c r="B53" s="83" t="s">
        <v>901</v>
      </c>
      <c r="C53" s="187" t="str">
        <f t="shared" si="0"/>
        <v>F712531102619/RU39</v>
      </c>
      <c r="D53" s="185" t="s">
        <v>981</v>
      </c>
      <c r="E53" s="186">
        <v>30490</v>
      </c>
    </row>
    <row r="54" spans="1:5" x14ac:dyDescent="0.2">
      <c r="A54" s="83" t="s">
        <v>990</v>
      </c>
      <c r="B54" s="83" t="s">
        <v>880</v>
      </c>
      <c r="C54" s="187" t="str">
        <f t="shared" si="0"/>
        <v>F714421252119/RU39</v>
      </c>
      <c r="D54" s="185" t="s">
        <v>975</v>
      </c>
      <c r="E54" s="186">
        <v>41130</v>
      </c>
    </row>
    <row r="55" spans="1:5" x14ac:dyDescent="0.2">
      <c r="A55" s="83" t="s">
        <v>990</v>
      </c>
      <c r="B55" s="83" t="s">
        <v>881</v>
      </c>
      <c r="C55" s="187" t="str">
        <f t="shared" si="0"/>
        <v>F714531252419/RU39</v>
      </c>
      <c r="D55" s="185" t="s">
        <v>976</v>
      </c>
      <c r="E55" s="186">
        <v>32520</v>
      </c>
    </row>
    <row r="56" spans="1:5" x14ac:dyDescent="0.2">
      <c r="A56" s="83" t="s">
        <v>2</v>
      </c>
      <c r="B56" s="83" t="s">
        <v>895</v>
      </c>
      <c r="C56" s="187" t="str">
        <f t="shared" si="0"/>
        <v>F712421102119/RU10</v>
      </c>
      <c r="D56" s="185" t="s">
        <v>975</v>
      </c>
      <c r="E56" s="186">
        <v>40630</v>
      </c>
    </row>
    <row r="57" spans="1:5" x14ac:dyDescent="0.2">
      <c r="A57" s="83" t="s">
        <v>99</v>
      </c>
      <c r="B57" s="83" t="s">
        <v>895</v>
      </c>
      <c r="C57" s="187" t="str">
        <f t="shared" si="0"/>
        <v>F712421102119/RU12</v>
      </c>
      <c r="D57" s="185" t="s">
        <v>975</v>
      </c>
      <c r="E57" s="186">
        <v>39280</v>
      </c>
    </row>
    <row r="58" spans="1:5" x14ac:dyDescent="0.2">
      <c r="A58" s="83" t="s">
        <v>99</v>
      </c>
      <c r="B58" s="83" t="s">
        <v>901</v>
      </c>
      <c r="C58" s="187" t="str">
        <f t="shared" si="0"/>
        <v>F712531102619/RU12</v>
      </c>
      <c r="D58" s="185" t="s">
        <v>981</v>
      </c>
      <c r="E58" s="186">
        <v>28910</v>
      </c>
    </row>
    <row r="59" spans="1:5" x14ac:dyDescent="0.2">
      <c r="A59" s="83" t="s">
        <v>99</v>
      </c>
      <c r="B59" s="83" t="s">
        <v>898</v>
      </c>
      <c r="C59" s="187" t="str">
        <f t="shared" si="0"/>
        <v>F712531102419/RU12</v>
      </c>
      <c r="D59" s="185" t="s">
        <v>976</v>
      </c>
      <c r="E59" s="186">
        <v>32460</v>
      </c>
    </row>
    <row r="60" spans="1:5" x14ac:dyDescent="0.2">
      <c r="A60" s="83" t="s">
        <v>990</v>
      </c>
      <c r="B60" s="83" t="s">
        <v>531</v>
      </c>
      <c r="C60" s="187" t="str">
        <f t="shared" si="0"/>
        <v>F712301102525/RU39</v>
      </c>
      <c r="D60" s="185" t="s">
        <v>952</v>
      </c>
      <c r="E60" s="186">
        <v>84080</v>
      </c>
    </row>
    <row r="61" spans="1:5" x14ac:dyDescent="0.2">
      <c r="A61" s="83" t="s">
        <v>2</v>
      </c>
      <c r="B61" s="83" t="s">
        <v>985</v>
      </c>
      <c r="C61" s="187" t="str">
        <f t="shared" si="0"/>
        <v>F712531402627/RU10</v>
      </c>
      <c r="D61" s="185" t="s">
        <v>988</v>
      </c>
      <c r="E61" s="186">
        <v>31560</v>
      </c>
    </row>
    <row r="62" spans="1:5" x14ac:dyDescent="0.2">
      <c r="A62" s="206" t="s">
        <v>223</v>
      </c>
      <c r="B62" s="206" t="s">
        <v>594</v>
      </c>
      <c r="C62" s="206"/>
      <c r="D62" s="207" t="s">
        <v>830</v>
      </c>
      <c r="E62" s="208"/>
    </row>
    <row r="63" spans="1:5" x14ac:dyDescent="0.2">
      <c r="A63" s="83" t="s">
        <v>2</v>
      </c>
      <c r="B63" s="83" t="s">
        <v>643</v>
      </c>
      <c r="C63" s="187" t="str">
        <f t="shared" si="0"/>
        <v>F712421253166/RU10</v>
      </c>
      <c r="D63" s="185" t="s">
        <v>859</v>
      </c>
      <c r="E63" s="186">
        <v>42550</v>
      </c>
    </row>
    <row r="64" spans="1:5" x14ac:dyDescent="0.2">
      <c r="A64" s="83" t="s">
        <v>99</v>
      </c>
      <c r="B64" s="83" t="s">
        <v>659</v>
      </c>
      <c r="C64" s="187" t="str">
        <f t="shared" si="0"/>
        <v>F714421253166/RU12</v>
      </c>
      <c r="D64" s="185" t="s">
        <v>859</v>
      </c>
      <c r="E64" s="186">
        <v>42410</v>
      </c>
    </row>
    <row r="65" spans="1:5" x14ac:dyDescent="0.2">
      <c r="A65" s="83" t="s">
        <v>2</v>
      </c>
      <c r="B65" s="83" t="s">
        <v>644</v>
      </c>
      <c r="C65" s="187" t="str">
        <f t="shared" si="0"/>
        <v>F712531253366/RU10</v>
      </c>
      <c r="D65" s="185" t="s">
        <v>864</v>
      </c>
      <c r="E65" s="186">
        <v>35040</v>
      </c>
    </row>
    <row r="66" spans="1:5" x14ac:dyDescent="0.2">
      <c r="A66" s="83" t="s">
        <v>2</v>
      </c>
      <c r="B66" s="83" t="s">
        <v>646</v>
      </c>
      <c r="C66" s="187" t="str">
        <f t="shared" si="0"/>
        <v>F712421253178/RU10</v>
      </c>
      <c r="D66" s="185" t="s">
        <v>860</v>
      </c>
      <c r="E66" s="186">
        <v>39100</v>
      </c>
    </row>
    <row r="67" spans="1:5" x14ac:dyDescent="0.2">
      <c r="A67" s="83" t="s">
        <v>2</v>
      </c>
      <c r="B67" s="83" t="s">
        <v>648</v>
      </c>
      <c r="C67" s="187" t="str">
        <f t="shared" si="0"/>
        <v>F712531253398/RU10</v>
      </c>
      <c r="D67" s="185" t="s">
        <v>862</v>
      </c>
      <c r="E67" s="186">
        <v>31430</v>
      </c>
    </row>
    <row r="68" spans="1:5" x14ac:dyDescent="0.2">
      <c r="A68" s="83" t="s">
        <v>2</v>
      </c>
      <c r="B68" s="83" t="s">
        <v>649</v>
      </c>
      <c r="C68" s="187" t="str">
        <f t="shared" si="0"/>
        <v>F712531403366/RU10</v>
      </c>
      <c r="D68" s="185" t="s">
        <v>864</v>
      </c>
      <c r="E68" s="186">
        <v>34720</v>
      </c>
    </row>
    <row r="69" spans="1:5" x14ac:dyDescent="0.2">
      <c r="A69" s="83" t="s">
        <v>2</v>
      </c>
      <c r="B69" s="83" t="s">
        <v>650</v>
      </c>
      <c r="C69" s="187" t="str">
        <f t="shared" si="0"/>
        <v>F712421403166/RU10</v>
      </c>
      <c r="D69" s="185" t="s">
        <v>859</v>
      </c>
      <c r="E69" s="186">
        <v>42230</v>
      </c>
    </row>
    <row r="70" spans="1:5" x14ac:dyDescent="0.2">
      <c r="A70" s="83" t="s">
        <v>990</v>
      </c>
      <c r="B70" s="83" t="s">
        <v>652</v>
      </c>
      <c r="C70" s="187" t="str">
        <f t="shared" si="0"/>
        <v>F712421403130/RU39</v>
      </c>
      <c r="D70" s="185" t="s">
        <v>875</v>
      </c>
      <c r="E70" s="186">
        <v>41000</v>
      </c>
    </row>
    <row r="71" spans="1:5" x14ac:dyDescent="0.2">
      <c r="A71" s="83" t="s">
        <v>2</v>
      </c>
      <c r="B71" s="83" t="s">
        <v>652</v>
      </c>
      <c r="C71" s="187" t="str">
        <f t="shared" si="0"/>
        <v>F712421403130/RU10</v>
      </c>
      <c r="D71" s="185" t="s">
        <v>875</v>
      </c>
      <c r="E71" s="186">
        <v>37900</v>
      </c>
    </row>
    <row r="72" spans="1:5" x14ac:dyDescent="0.2">
      <c r="A72" s="83" t="s">
        <v>2</v>
      </c>
      <c r="B72" s="83" t="s">
        <v>653</v>
      </c>
      <c r="C72" s="187" t="str">
        <f t="shared" ref="C72:C130" si="1">CONCATENATE(B72,"/",A72)</f>
        <v>F712531403230/RU10</v>
      </c>
      <c r="D72" s="185" t="s">
        <v>916</v>
      </c>
      <c r="E72" s="186">
        <v>34990</v>
      </c>
    </row>
    <row r="73" spans="1:5" x14ac:dyDescent="0.2">
      <c r="A73" s="83" t="s">
        <v>2</v>
      </c>
      <c r="B73" s="83" t="s">
        <v>655</v>
      </c>
      <c r="C73" s="187" t="str">
        <f t="shared" si="1"/>
        <v>F712531403340/RU10</v>
      </c>
      <c r="D73" s="185" t="s">
        <v>918</v>
      </c>
      <c r="E73" s="186">
        <v>31420</v>
      </c>
    </row>
    <row r="74" spans="1:5" x14ac:dyDescent="0.2">
      <c r="A74" s="83" t="s">
        <v>99</v>
      </c>
      <c r="B74" s="83" t="s">
        <v>656</v>
      </c>
      <c r="C74" s="187" t="str">
        <f t="shared" si="1"/>
        <v>F714421253178/RU12</v>
      </c>
      <c r="D74" s="185" t="s">
        <v>860</v>
      </c>
      <c r="E74" s="186">
        <v>38820</v>
      </c>
    </row>
    <row r="75" spans="1:5" x14ac:dyDescent="0.2">
      <c r="A75" s="83" t="s">
        <v>99</v>
      </c>
      <c r="B75" s="83" t="s">
        <v>657</v>
      </c>
      <c r="C75" s="187" t="str">
        <f t="shared" si="1"/>
        <v>F714521253278/RU12</v>
      </c>
      <c r="D75" s="185" t="s">
        <v>861</v>
      </c>
      <c r="E75" s="186">
        <v>33710</v>
      </c>
    </row>
    <row r="76" spans="1:5" x14ac:dyDescent="0.2">
      <c r="A76" s="83" t="s">
        <v>99</v>
      </c>
      <c r="B76" s="83" t="s">
        <v>658</v>
      </c>
      <c r="C76" s="187" t="str">
        <f t="shared" si="1"/>
        <v>F714531253398/RU12</v>
      </c>
      <c r="D76" s="185" t="s">
        <v>862</v>
      </c>
      <c r="E76" s="186">
        <v>31130</v>
      </c>
    </row>
    <row r="77" spans="1:5" x14ac:dyDescent="0.2">
      <c r="A77" s="83" t="s">
        <v>99</v>
      </c>
      <c r="B77" s="83" t="s">
        <v>660</v>
      </c>
      <c r="C77" s="187" t="str">
        <f t="shared" si="1"/>
        <v>F714521253266/RU12</v>
      </c>
      <c r="D77" s="185" t="s">
        <v>863</v>
      </c>
      <c r="E77" s="186">
        <v>37180</v>
      </c>
    </row>
    <row r="78" spans="1:5" x14ac:dyDescent="0.2">
      <c r="A78" s="83" t="s">
        <v>99</v>
      </c>
      <c r="B78" s="83" t="s">
        <v>661</v>
      </c>
      <c r="C78" s="187" t="str">
        <f t="shared" si="1"/>
        <v>F714531253366/RU12</v>
      </c>
      <c r="D78" s="185" t="s">
        <v>864</v>
      </c>
      <c r="E78" s="186">
        <v>34520</v>
      </c>
    </row>
    <row r="79" spans="1:5" x14ac:dyDescent="0.2">
      <c r="A79" s="83" t="s">
        <v>2</v>
      </c>
      <c r="B79" s="198" t="s">
        <v>662</v>
      </c>
      <c r="C79" s="187" t="str">
        <f t="shared" si="1"/>
        <v>F712421103166/RU10</v>
      </c>
      <c r="D79" s="185" t="s">
        <v>859</v>
      </c>
      <c r="E79" s="186">
        <v>43150</v>
      </c>
    </row>
    <row r="80" spans="1:5" x14ac:dyDescent="0.2">
      <c r="A80" s="83" t="s">
        <v>99</v>
      </c>
      <c r="B80" s="198" t="s">
        <v>662</v>
      </c>
      <c r="C80" s="187" t="str">
        <f t="shared" si="1"/>
        <v>F712421103166/RU12</v>
      </c>
      <c r="D80" s="185" t="s">
        <v>859</v>
      </c>
      <c r="E80" s="186">
        <v>43010</v>
      </c>
    </row>
    <row r="81" spans="1:5" x14ac:dyDescent="0.2">
      <c r="A81" s="83" t="s">
        <v>990</v>
      </c>
      <c r="B81" s="198" t="s">
        <v>326</v>
      </c>
      <c r="C81" s="187" t="str">
        <f t="shared" si="1"/>
        <v>F712301253285/RU39</v>
      </c>
      <c r="D81" s="185" t="s">
        <v>748</v>
      </c>
      <c r="E81" s="186">
        <v>79830</v>
      </c>
    </row>
    <row r="82" spans="1:5" x14ac:dyDescent="0.2">
      <c r="A82" s="198" t="s">
        <v>2</v>
      </c>
      <c r="B82" s="198" t="s">
        <v>326</v>
      </c>
      <c r="C82" s="187" t="str">
        <f t="shared" si="1"/>
        <v>F712301253285/RU10</v>
      </c>
      <c r="D82" s="185" t="s">
        <v>748</v>
      </c>
      <c r="E82" s="186">
        <v>79330</v>
      </c>
    </row>
    <row r="83" spans="1:5" x14ac:dyDescent="0.2">
      <c r="A83" s="83" t="s">
        <v>99</v>
      </c>
      <c r="B83" s="198" t="s">
        <v>326</v>
      </c>
      <c r="C83" s="187" t="str">
        <f t="shared" si="1"/>
        <v>F712301253285/RU12</v>
      </c>
      <c r="D83" s="185" t="s">
        <v>748</v>
      </c>
      <c r="E83" s="186">
        <v>79830</v>
      </c>
    </row>
    <row r="84" spans="1:5" x14ac:dyDescent="0.2">
      <c r="A84" s="198" t="s">
        <v>2</v>
      </c>
      <c r="B84" s="198" t="s">
        <v>562</v>
      </c>
      <c r="C84" s="187" t="str">
        <f t="shared" si="1"/>
        <v>F712301103285/RU10</v>
      </c>
      <c r="D84" s="185" t="s">
        <v>748</v>
      </c>
      <c r="E84" s="186">
        <v>79930</v>
      </c>
    </row>
    <row r="85" spans="1:5" x14ac:dyDescent="0.2">
      <c r="A85" s="198" t="s">
        <v>99</v>
      </c>
      <c r="B85" s="198" t="s">
        <v>562</v>
      </c>
      <c r="C85" s="187" t="str">
        <f t="shared" si="1"/>
        <v>F712301103285/RU12</v>
      </c>
      <c r="D85" s="185" t="s">
        <v>748</v>
      </c>
      <c r="E85" s="186">
        <v>80430</v>
      </c>
    </row>
    <row r="86" spans="1:5" x14ac:dyDescent="0.2">
      <c r="A86" s="83" t="s">
        <v>2</v>
      </c>
      <c r="B86" s="83" t="s">
        <v>694</v>
      </c>
      <c r="C86" s="187" t="str">
        <f t="shared" si="1"/>
        <v>F712531253266/RU10</v>
      </c>
      <c r="D86" s="185" t="s">
        <v>863</v>
      </c>
      <c r="E86" s="186">
        <v>36850</v>
      </c>
    </row>
    <row r="87" spans="1:5" x14ac:dyDescent="0.2">
      <c r="A87" s="83" t="s">
        <v>2</v>
      </c>
      <c r="B87" s="83" t="s">
        <v>695</v>
      </c>
      <c r="C87" s="187" t="str">
        <f t="shared" si="1"/>
        <v>F712531253278/RU10</v>
      </c>
      <c r="D87" s="185" t="s">
        <v>861</v>
      </c>
      <c r="E87" s="186">
        <v>33750</v>
      </c>
    </row>
    <row r="88" spans="1:5" x14ac:dyDescent="0.2">
      <c r="A88" s="198" t="s">
        <v>2</v>
      </c>
      <c r="B88" s="198" t="s">
        <v>696</v>
      </c>
      <c r="C88" s="187" t="str">
        <f t="shared" si="1"/>
        <v>F712531403266/RU10</v>
      </c>
      <c r="D88" s="185" t="s">
        <v>863</v>
      </c>
      <c r="E88" s="186">
        <v>36530</v>
      </c>
    </row>
    <row r="89" spans="1:5" x14ac:dyDescent="0.2">
      <c r="A89" s="198" t="s">
        <v>990</v>
      </c>
      <c r="B89" s="198" t="s">
        <v>662</v>
      </c>
      <c r="C89" s="187" t="str">
        <f t="shared" si="1"/>
        <v>F712421103166/RU39</v>
      </c>
      <c r="D89" s="185" t="s">
        <v>859</v>
      </c>
      <c r="E89" s="186">
        <v>44250</v>
      </c>
    </row>
    <row r="90" spans="1:5" x14ac:dyDescent="0.2">
      <c r="A90" s="198" t="s">
        <v>2</v>
      </c>
      <c r="B90" s="198" t="s">
        <v>811</v>
      </c>
      <c r="C90" s="187" t="str">
        <f t="shared" si="1"/>
        <v>F712301403301/RU10</v>
      </c>
      <c r="D90" s="185" t="s">
        <v>957</v>
      </c>
      <c r="E90" s="186">
        <v>79870</v>
      </c>
    </row>
    <row r="91" spans="1:5" x14ac:dyDescent="0.2">
      <c r="A91" s="198" t="s">
        <v>990</v>
      </c>
      <c r="B91" s="198" t="s">
        <v>811</v>
      </c>
      <c r="C91" s="187" t="str">
        <f t="shared" si="1"/>
        <v>F712301403301/RU39</v>
      </c>
      <c r="D91" s="185" t="s">
        <v>957</v>
      </c>
      <c r="E91" s="186">
        <v>80370</v>
      </c>
    </row>
    <row r="92" spans="1:5" x14ac:dyDescent="0.2">
      <c r="A92" s="198" t="s">
        <v>2</v>
      </c>
      <c r="B92" s="198" t="s">
        <v>812</v>
      </c>
      <c r="C92" s="187" t="str">
        <f t="shared" si="1"/>
        <v>F712301403117/RU10</v>
      </c>
      <c r="D92" s="185" t="s">
        <v>958</v>
      </c>
      <c r="E92" s="186">
        <v>92860</v>
      </c>
    </row>
    <row r="93" spans="1:5" x14ac:dyDescent="0.2">
      <c r="A93" s="198" t="s">
        <v>990</v>
      </c>
      <c r="B93" s="198" t="s">
        <v>812</v>
      </c>
      <c r="C93" s="187" t="str">
        <f t="shared" si="1"/>
        <v>F712301403117/RU39</v>
      </c>
      <c r="D93" s="185" t="s">
        <v>958</v>
      </c>
      <c r="E93" s="186">
        <v>93360</v>
      </c>
    </row>
    <row r="94" spans="1:5" x14ac:dyDescent="0.2">
      <c r="A94" s="83" t="s">
        <v>99</v>
      </c>
      <c r="B94" s="198" t="s">
        <v>872</v>
      </c>
      <c r="C94" s="187" t="str">
        <f t="shared" si="1"/>
        <v>F714421253065/RU12</v>
      </c>
      <c r="D94" s="185" t="s">
        <v>874</v>
      </c>
      <c r="E94" s="186">
        <v>46550</v>
      </c>
    </row>
    <row r="95" spans="1:5" x14ac:dyDescent="0.2">
      <c r="A95" s="83" t="s">
        <v>990</v>
      </c>
      <c r="B95" s="83" t="s">
        <v>562</v>
      </c>
      <c r="C95" s="187" t="str">
        <f t="shared" si="1"/>
        <v>F712301103285/RU39</v>
      </c>
      <c r="D95" s="185" t="s">
        <v>748</v>
      </c>
      <c r="E95" s="186">
        <v>80430</v>
      </c>
    </row>
    <row r="96" spans="1:5" x14ac:dyDescent="0.2">
      <c r="A96" s="83" t="s">
        <v>990</v>
      </c>
      <c r="B96" s="83" t="s">
        <v>835</v>
      </c>
      <c r="C96" s="187" t="str">
        <f t="shared" si="1"/>
        <v>F712421253065/RU39</v>
      </c>
      <c r="D96" s="185" t="s">
        <v>874</v>
      </c>
      <c r="E96" s="186">
        <v>47470</v>
      </c>
    </row>
    <row r="97" spans="1:5" x14ac:dyDescent="0.2">
      <c r="A97" s="83" t="s">
        <v>990</v>
      </c>
      <c r="B97" s="198" t="s">
        <v>872</v>
      </c>
      <c r="C97" s="187" t="str">
        <f t="shared" si="1"/>
        <v>F714421253065/RU39</v>
      </c>
      <c r="D97" s="185" t="s">
        <v>874</v>
      </c>
      <c r="E97" s="186">
        <v>47470</v>
      </c>
    </row>
    <row r="98" spans="1:5" x14ac:dyDescent="0.2">
      <c r="A98" s="83" t="s">
        <v>2</v>
      </c>
      <c r="B98" s="83" t="s">
        <v>835</v>
      </c>
      <c r="C98" s="187" t="str">
        <f t="shared" si="1"/>
        <v>F712421253065/RU10</v>
      </c>
      <c r="D98" s="185" t="s">
        <v>874</v>
      </c>
      <c r="E98" s="186">
        <v>46370</v>
      </c>
    </row>
    <row r="99" spans="1:5" x14ac:dyDescent="0.2">
      <c r="A99" s="83" t="s">
        <v>2</v>
      </c>
      <c r="B99" s="83" t="s">
        <v>908</v>
      </c>
      <c r="C99" s="187" t="str">
        <f t="shared" si="1"/>
        <v>F712531253200/RU10</v>
      </c>
      <c r="D99" s="185" t="s">
        <v>978</v>
      </c>
      <c r="E99" s="186">
        <v>39530</v>
      </c>
    </row>
    <row r="100" spans="1:5" x14ac:dyDescent="0.2">
      <c r="A100" s="83" t="s">
        <v>2</v>
      </c>
      <c r="B100" s="83" t="s">
        <v>907</v>
      </c>
      <c r="C100" s="187" t="str">
        <f t="shared" si="1"/>
        <v>F712531103200/RU10</v>
      </c>
      <c r="D100" s="185" t="s">
        <v>978</v>
      </c>
      <c r="E100" s="186">
        <v>40130</v>
      </c>
    </row>
    <row r="101" spans="1:5" x14ac:dyDescent="0.2">
      <c r="A101" s="83" t="s">
        <v>990</v>
      </c>
      <c r="B101" s="83" t="s">
        <v>659</v>
      </c>
      <c r="C101" s="187" t="str">
        <f t="shared" si="1"/>
        <v>F714421253166/RU39</v>
      </c>
      <c r="D101" s="185" t="s">
        <v>859</v>
      </c>
      <c r="E101" s="186">
        <v>43650</v>
      </c>
    </row>
    <row r="102" spans="1:5" x14ac:dyDescent="0.2">
      <c r="A102" s="83" t="s">
        <v>990</v>
      </c>
      <c r="B102" s="83" t="s">
        <v>643</v>
      </c>
      <c r="C102" s="187" t="str">
        <f t="shared" si="1"/>
        <v>F712421253166/RU39</v>
      </c>
      <c r="D102" s="185" t="s">
        <v>859</v>
      </c>
      <c r="E102" s="186">
        <v>43650</v>
      </c>
    </row>
    <row r="103" spans="1:5" x14ac:dyDescent="0.2">
      <c r="A103" s="83" t="s">
        <v>990</v>
      </c>
      <c r="B103" s="83" t="s">
        <v>661</v>
      </c>
      <c r="C103" s="187" t="str">
        <f t="shared" si="1"/>
        <v>F714531253366/RU39</v>
      </c>
      <c r="D103" s="185" t="s">
        <v>864</v>
      </c>
      <c r="E103" s="186">
        <v>36140</v>
      </c>
    </row>
    <row r="104" spans="1:5" x14ac:dyDescent="0.2">
      <c r="A104" s="83" t="s">
        <v>990</v>
      </c>
      <c r="B104" s="83" t="s">
        <v>644</v>
      </c>
      <c r="C104" s="187" t="str">
        <f t="shared" si="1"/>
        <v>F712531253366/RU39</v>
      </c>
      <c r="D104" s="185" t="s">
        <v>864</v>
      </c>
      <c r="E104" s="186">
        <v>36140</v>
      </c>
    </row>
    <row r="105" spans="1:5" x14ac:dyDescent="0.2">
      <c r="A105" s="83" t="s">
        <v>990</v>
      </c>
      <c r="B105" s="83" t="s">
        <v>656</v>
      </c>
      <c r="C105" s="187" t="str">
        <f t="shared" si="1"/>
        <v>F714421253178/RU39</v>
      </c>
      <c r="D105" s="185" t="s">
        <v>860</v>
      </c>
      <c r="E105" s="186">
        <v>40200</v>
      </c>
    </row>
    <row r="106" spans="1:5" x14ac:dyDescent="0.2">
      <c r="A106" s="83" t="s">
        <v>990</v>
      </c>
      <c r="B106" s="83" t="s">
        <v>646</v>
      </c>
      <c r="C106" s="187" t="str">
        <f t="shared" si="1"/>
        <v>F712421253178/RU39</v>
      </c>
      <c r="D106" s="185" t="s">
        <v>860</v>
      </c>
      <c r="E106" s="186">
        <v>40200</v>
      </c>
    </row>
    <row r="107" spans="1:5" x14ac:dyDescent="0.2">
      <c r="A107" s="83" t="s">
        <v>990</v>
      </c>
      <c r="B107" s="83" t="s">
        <v>658</v>
      </c>
      <c r="C107" s="187" t="str">
        <f t="shared" si="1"/>
        <v>F714531253398/RU39</v>
      </c>
      <c r="D107" s="185" t="s">
        <v>862</v>
      </c>
      <c r="E107" s="186">
        <v>32530</v>
      </c>
    </row>
    <row r="108" spans="1:5" x14ac:dyDescent="0.2">
      <c r="A108" s="83" t="s">
        <v>990</v>
      </c>
      <c r="B108" s="83" t="s">
        <v>648</v>
      </c>
      <c r="C108" s="187" t="str">
        <f t="shared" si="1"/>
        <v>F712531253398/RU39</v>
      </c>
      <c r="D108" s="185" t="s">
        <v>862</v>
      </c>
      <c r="E108" s="186">
        <v>32530</v>
      </c>
    </row>
    <row r="109" spans="1:5" x14ac:dyDescent="0.2">
      <c r="A109" s="198" t="s">
        <v>2</v>
      </c>
      <c r="B109" s="198" t="s">
        <v>735</v>
      </c>
      <c r="C109" s="187" t="str">
        <f t="shared" si="1"/>
        <v>F712531103266/RU10</v>
      </c>
      <c r="D109" s="185" t="s">
        <v>863</v>
      </c>
      <c r="E109" s="186">
        <v>37450</v>
      </c>
    </row>
    <row r="110" spans="1:5" x14ac:dyDescent="0.2">
      <c r="A110" s="83" t="s">
        <v>990</v>
      </c>
      <c r="B110" s="83" t="s">
        <v>660</v>
      </c>
      <c r="C110" s="187" t="str">
        <f t="shared" si="1"/>
        <v>F714521253266/RU39</v>
      </c>
      <c r="D110" s="185" t="s">
        <v>863</v>
      </c>
      <c r="E110" s="186">
        <v>37950</v>
      </c>
    </row>
    <row r="111" spans="1:5" x14ac:dyDescent="0.2">
      <c r="A111" s="83" t="s">
        <v>990</v>
      </c>
      <c r="B111" s="83" t="s">
        <v>694</v>
      </c>
      <c r="C111" s="187" t="str">
        <f t="shared" si="1"/>
        <v>F712531253266/RU39</v>
      </c>
      <c r="D111" s="185" t="s">
        <v>863</v>
      </c>
      <c r="E111" s="186">
        <v>37950</v>
      </c>
    </row>
    <row r="112" spans="1:5" x14ac:dyDescent="0.2">
      <c r="A112" s="83" t="s">
        <v>990</v>
      </c>
      <c r="B112" s="83" t="s">
        <v>657</v>
      </c>
      <c r="C112" s="187" t="str">
        <f t="shared" si="1"/>
        <v>F714521253278/RU39</v>
      </c>
      <c r="D112" s="185" t="s">
        <v>861</v>
      </c>
      <c r="E112" s="186">
        <v>34850</v>
      </c>
    </row>
    <row r="113" spans="1:5" x14ac:dyDescent="0.2">
      <c r="A113" s="198" t="s">
        <v>99</v>
      </c>
      <c r="B113" s="83" t="s">
        <v>904</v>
      </c>
      <c r="C113" s="187" t="str">
        <f t="shared" si="1"/>
        <v>F712421103100/RU12</v>
      </c>
      <c r="D113" s="185" t="s">
        <v>980</v>
      </c>
      <c r="E113" s="186">
        <v>46330</v>
      </c>
    </row>
    <row r="114" spans="1:5" x14ac:dyDescent="0.2">
      <c r="A114" s="198" t="s">
        <v>2</v>
      </c>
      <c r="B114" s="83" t="s">
        <v>904</v>
      </c>
      <c r="C114" s="187" t="str">
        <f t="shared" si="1"/>
        <v>F712421103100/RU10</v>
      </c>
      <c r="D114" s="185" t="s">
        <v>980</v>
      </c>
      <c r="E114" s="186">
        <v>46000</v>
      </c>
    </row>
    <row r="115" spans="1:5" x14ac:dyDescent="0.2">
      <c r="A115" s="198" t="s">
        <v>990</v>
      </c>
      <c r="B115" s="83" t="s">
        <v>904</v>
      </c>
      <c r="C115" s="187" t="str">
        <f t="shared" si="1"/>
        <v>F712421103100/RU39</v>
      </c>
      <c r="D115" s="185" t="s">
        <v>980</v>
      </c>
      <c r="E115" s="186">
        <v>47100</v>
      </c>
    </row>
    <row r="116" spans="1:5" x14ac:dyDescent="0.2">
      <c r="A116" s="198" t="s">
        <v>2</v>
      </c>
      <c r="B116" s="83" t="s">
        <v>905</v>
      </c>
      <c r="C116" s="187" t="str">
        <f t="shared" si="1"/>
        <v>F712421253100/RU10</v>
      </c>
      <c r="D116" s="185" t="s">
        <v>980</v>
      </c>
      <c r="E116" s="186">
        <v>45400</v>
      </c>
    </row>
    <row r="117" spans="1:5" x14ac:dyDescent="0.2">
      <c r="A117" s="198" t="s">
        <v>2</v>
      </c>
      <c r="B117" s="83" t="s">
        <v>886</v>
      </c>
      <c r="C117" s="187" t="str">
        <f t="shared" si="1"/>
        <v>F712421403100/RU10</v>
      </c>
      <c r="D117" s="185" t="s">
        <v>980</v>
      </c>
      <c r="E117" s="186">
        <v>45080</v>
      </c>
    </row>
    <row r="118" spans="1:5" x14ac:dyDescent="0.2">
      <c r="A118" s="198" t="s">
        <v>990</v>
      </c>
      <c r="B118" s="83" t="s">
        <v>889</v>
      </c>
      <c r="C118" s="187" t="str">
        <f t="shared" si="1"/>
        <v>F714421253100/RU39</v>
      </c>
      <c r="D118" s="185" t="s">
        <v>980</v>
      </c>
      <c r="E118" s="186">
        <v>46500</v>
      </c>
    </row>
    <row r="119" spans="1:5" x14ac:dyDescent="0.2">
      <c r="A119" s="198" t="s">
        <v>99</v>
      </c>
      <c r="B119" s="83" t="s">
        <v>889</v>
      </c>
      <c r="C119" s="187" t="str">
        <f t="shared" si="1"/>
        <v>F714421253100/RU12</v>
      </c>
      <c r="D119" s="185" t="s">
        <v>980</v>
      </c>
      <c r="E119" s="186">
        <v>45730</v>
      </c>
    </row>
    <row r="120" spans="1:5" x14ac:dyDescent="0.2">
      <c r="A120" s="198" t="s">
        <v>2</v>
      </c>
      <c r="B120" s="83" t="s">
        <v>911</v>
      </c>
      <c r="C120" s="187" t="str">
        <f t="shared" si="1"/>
        <v>F712531253300/RU10</v>
      </c>
      <c r="D120" s="185" t="s">
        <v>977</v>
      </c>
      <c r="E120" s="186">
        <v>37570</v>
      </c>
    </row>
    <row r="121" spans="1:5" x14ac:dyDescent="0.2">
      <c r="A121" s="198" t="s">
        <v>2</v>
      </c>
      <c r="B121" s="83" t="s">
        <v>654</v>
      </c>
      <c r="C121" s="187" t="str">
        <f t="shared" si="1"/>
        <v>F712531403330/RU10</v>
      </c>
      <c r="D121" s="185" t="s">
        <v>917</v>
      </c>
      <c r="E121" s="186">
        <v>34480</v>
      </c>
    </row>
    <row r="122" spans="1:5" x14ac:dyDescent="0.2">
      <c r="A122" s="83" t="s">
        <v>990</v>
      </c>
      <c r="B122" s="83" t="s">
        <v>907</v>
      </c>
      <c r="C122" s="187" t="str">
        <f t="shared" si="1"/>
        <v>F712531103200/RU39</v>
      </c>
      <c r="D122" s="185" t="s">
        <v>978</v>
      </c>
      <c r="E122" s="186">
        <v>41230</v>
      </c>
    </row>
    <row r="123" spans="1:5" x14ac:dyDescent="0.2">
      <c r="A123" s="198" t="s">
        <v>99</v>
      </c>
      <c r="B123" s="83" t="s">
        <v>890</v>
      </c>
      <c r="C123" s="187" t="str">
        <f t="shared" si="1"/>
        <v>F714531253200/RU12</v>
      </c>
      <c r="D123" s="185" t="s">
        <v>978</v>
      </c>
      <c r="E123" s="186">
        <v>40100</v>
      </c>
    </row>
    <row r="124" spans="1:5" x14ac:dyDescent="0.2">
      <c r="A124" s="198" t="s">
        <v>990</v>
      </c>
      <c r="B124" s="83" t="s">
        <v>890</v>
      </c>
      <c r="C124" s="187" t="str">
        <f t="shared" si="1"/>
        <v>F714531253200/RU39</v>
      </c>
      <c r="D124" s="185" t="s">
        <v>978</v>
      </c>
      <c r="E124" s="186">
        <v>40630</v>
      </c>
    </row>
    <row r="125" spans="1:5" x14ac:dyDescent="0.2">
      <c r="A125" s="198" t="s">
        <v>2</v>
      </c>
      <c r="B125" s="83" t="s">
        <v>887</v>
      </c>
      <c r="C125" s="187" t="str">
        <f t="shared" si="1"/>
        <v>F712531403200/RU10</v>
      </c>
      <c r="D125" s="185" t="s">
        <v>978</v>
      </c>
      <c r="E125" s="186">
        <v>39210</v>
      </c>
    </row>
    <row r="126" spans="1:5" x14ac:dyDescent="0.2">
      <c r="A126" s="198" t="s">
        <v>99</v>
      </c>
      <c r="B126" s="83" t="s">
        <v>891</v>
      </c>
      <c r="C126" s="187" t="str">
        <f t="shared" si="1"/>
        <v>F714531253300/RU12</v>
      </c>
      <c r="D126" s="185" t="s">
        <v>977</v>
      </c>
      <c r="E126" s="186">
        <v>37200</v>
      </c>
    </row>
    <row r="127" spans="1:5" x14ac:dyDescent="0.2">
      <c r="A127" s="198" t="s">
        <v>990</v>
      </c>
      <c r="B127" s="83" t="s">
        <v>891</v>
      </c>
      <c r="C127" s="187" t="str">
        <f t="shared" si="1"/>
        <v>F714531253300/RU39</v>
      </c>
      <c r="D127" s="185" t="s">
        <v>977</v>
      </c>
      <c r="E127" s="186">
        <v>38670</v>
      </c>
    </row>
    <row r="128" spans="1:5" x14ac:dyDescent="0.2">
      <c r="A128" s="198" t="s">
        <v>2</v>
      </c>
      <c r="B128" s="83" t="s">
        <v>888</v>
      </c>
      <c r="C128" s="187" t="str">
        <f t="shared" si="1"/>
        <v>F712531403300/RU10</v>
      </c>
      <c r="D128" s="185" t="s">
        <v>977</v>
      </c>
      <c r="E128" s="186">
        <v>37250</v>
      </c>
    </row>
    <row r="129" spans="1:5" x14ac:dyDescent="0.2">
      <c r="A129" s="198" t="s">
        <v>990</v>
      </c>
      <c r="B129" s="83" t="s">
        <v>849</v>
      </c>
      <c r="C129" s="187" t="str">
        <f t="shared" si="1"/>
        <v>F714531253367/RU39</v>
      </c>
      <c r="D129" s="185" t="s">
        <v>929</v>
      </c>
      <c r="E129" s="186">
        <v>37060</v>
      </c>
    </row>
    <row r="130" spans="1:5" x14ac:dyDescent="0.2">
      <c r="A130" s="198" t="s">
        <v>2</v>
      </c>
      <c r="B130" s="83" t="s">
        <v>926</v>
      </c>
      <c r="C130" s="187" t="str">
        <f t="shared" si="1"/>
        <v>F712531403367/RU10</v>
      </c>
      <c r="D130" s="185" t="s">
        <v>929</v>
      </c>
      <c r="E130" s="186">
        <v>35640</v>
      </c>
    </row>
    <row r="131" spans="1:5" x14ac:dyDescent="0.2">
      <c r="A131" s="206" t="s">
        <v>223</v>
      </c>
      <c r="B131" s="206" t="s">
        <v>594</v>
      </c>
      <c r="C131" s="206"/>
      <c r="D131" s="207" t="s">
        <v>831</v>
      </c>
      <c r="E131" s="208"/>
    </row>
    <row r="132" spans="1:5" x14ac:dyDescent="0.2">
      <c r="A132" s="83" t="s">
        <v>2</v>
      </c>
      <c r="B132" s="83" t="s">
        <v>332</v>
      </c>
      <c r="C132" s="187" t="str">
        <f t="shared" ref="C132:C165" si="2">CONCATENATE(B132,"/",A132)</f>
        <v>F712421254161/RU10</v>
      </c>
      <c r="D132" s="185" t="s">
        <v>959</v>
      </c>
      <c r="E132" s="186">
        <v>46540</v>
      </c>
    </row>
    <row r="133" spans="1:5" x14ac:dyDescent="0.2">
      <c r="A133" s="83" t="s">
        <v>2</v>
      </c>
      <c r="B133" s="83" t="s">
        <v>629</v>
      </c>
      <c r="C133" s="187" t="str">
        <f t="shared" si="2"/>
        <v>F712421254151/RU10</v>
      </c>
      <c r="D133" s="185" t="s">
        <v>930</v>
      </c>
      <c r="E133" s="186">
        <v>36670</v>
      </c>
    </row>
    <row r="134" spans="1:5" x14ac:dyDescent="0.2">
      <c r="A134" s="83" t="s">
        <v>99</v>
      </c>
      <c r="B134" s="83" t="s">
        <v>617</v>
      </c>
      <c r="C134" s="187" t="str">
        <f t="shared" si="2"/>
        <v>F714531254261/RU12</v>
      </c>
      <c r="D134" s="185" t="s">
        <v>960</v>
      </c>
      <c r="E134" s="186">
        <v>36630</v>
      </c>
    </row>
    <row r="135" spans="1:5" x14ac:dyDescent="0.2">
      <c r="A135" s="83" t="s">
        <v>2</v>
      </c>
      <c r="B135" s="83" t="s">
        <v>691</v>
      </c>
      <c r="C135" s="187" t="str">
        <f t="shared" si="2"/>
        <v>F712421104151/RU10</v>
      </c>
      <c r="D135" s="185" t="s">
        <v>930</v>
      </c>
      <c r="E135" s="186">
        <v>37270</v>
      </c>
    </row>
    <row r="136" spans="1:5" x14ac:dyDescent="0.2">
      <c r="A136" s="198" t="s">
        <v>99</v>
      </c>
      <c r="B136" s="83" t="s">
        <v>299</v>
      </c>
      <c r="C136" s="187" t="str">
        <f t="shared" si="2"/>
        <v>F714411254151/RU12</v>
      </c>
      <c r="D136" s="185" t="s">
        <v>930</v>
      </c>
      <c r="E136" s="186">
        <v>40390</v>
      </c>
    </row>
    <row r="137" spans="1:5" x14ac:dyDescent="0.2">
      <c r="A137" s="83" t="s">
        <v>99</v>
      </c>
      <c r="B137" s="83" t="s">
        <v>615</v>
      </c>
      <c r="C137" s="187" t="str">
        <f t="shared" si="2"/>
        <v>F714531254361/RU12</v>
      </c>
      <c r="D137" s="185" t="s">
        <v>866</v>
      </c>
      <c r="E137" s="186">
        <v>33440</v>
      </c>
    </row>
    <row r="138" spans="1:5" x14ac:dyDescent="0.2">
      <c r="A138" s="83" t="s">
        <v>2</v>
      </c>
      <c r="B138" s="83" t="s">
        <v>982</v>
      </c>
      <c r="C138" s="187" t="str">
        <f t="shared" si="2"/>
        <v>F712521254552/RU10</v>
      </c>
      <c r="D138" s="185" t="s">
        <v>323</v>
      </c>
      <c r="E138" s="186">
        <v>36800</v>
      </c>
    </row>
    <row r="139" spans="1:5" x14ac:dyDescent="0.2">
      <c r="A139" s="83" t="s">
        <v>2</v>
      </c>
      <c r="B139" s="83" t="s">
        <v>983</v>
      </c>
      <c r="C139" s="187" t="str">
        <f t="shared" si="2"/>
        <v>F712521404552/RU10</v>
      </c>
      <c r="D139" s="185" t="s">
        <v>323</v>
      </c>
      <c r="E139" s="186">
        <v>36480</v>
      </c>
    </row>
    <row r="140" spans="1:5" x14ac:dyDescent="0.2">
      <c r="A140" s="83" t="s">
        <v>2</v>
      </c>
      <c r="B140" s="83" t="s">
        <v>699</v>
      </c>
      <c r="C140" s="187" t="str">
        <f t="shared" si="2"/>
        <v>F712421254102/RU10</v>
      </c>
      <c r="D140" s="185" t="s">
        <v>867</v>
      </c>
      <c r="E140" s="186">
        <v>50110</v>
      </c>
    </row>
    <row r="141" spans="1:5" x14ac:dyDescent="0.2">
      <c r="A141" s="83" t="s">
        <v>2</v>
      </c>
      <c r="B141" s="83" t="s">
        <v>810</v>
      </c>
      <c r="C141" s="187" t="str">
        <f t="shared" si="2"/>
        <v>F712421104102/RU10</v>
      </c>
      <c r="D141" s="185" t="s">
        <v>867</v>
      </c>
      <c r="E141" s="186">
        <v>50710</v>
      </c>
    </row>
    <row r="142" spans="1:5" x14ac:dyDescent="0.2">
      <c r="A142" s="83" t="s">
        <v>99</v>
      </c>
      <c r="B142" s="83" t="s">
        <v>810</v>
      </c>
      <c r="C142" s="187" t="str">
        <f t="shared" si="2"/>
        <v>F712421104102/RU12</v>
      </c>
      <c r="D142" s="185" t="s">
        <v>867</v>
      </c>
      <c r="E142" s="186">
        <v>53330</v>
      </c>
    </row>
    <row r="143" spans="1:5" x14ac:dyDescent="0.2">
      <c r="A143" s="83" t="s">
        <v>990</v>
      </c>
      <c r="B143" s="83" t="s">
        <v>810</v>
      </c>
      <c r="C143" s="187" t="str">
        <f t="shared" si="2"/>
        <v>F712421104102/RU39</v>
      </c>
      <c r="D143" s="185" t="s">
        <v>867</v>
      </c>
      <c r="E143" s="186">
        <v>51810</v>
      </c>
    </row>
    <row r="144" spans="1:5" x14ac:dyDescent="0.2">
      <c r="A144" s="83" t="s">
        <v>99</v>
      </c>
      <c r="B144" s="83" t="s">
        <v>263</v>
      </c>
      <c r="C144" s="187" t="str">
        <f t="shared" si="2"/>
        <v>F714411254102/RU12</v>
      </c>
      <c r="D144" s="185" t="s">
        <v>867</v>
      </c>
      <c r="E144" s="186">
        <v>52730</v>
      </c>
    </row>
    <row r="145" spans="1:5" x14ac:dyDescent="0.2">
      <c r="A145" s="83" t="s">
        <v>2</v>
      </c>
      <c r="B145" s="83" t="s">
        <v>282</v>
      </c>
      <c r="C145" s="187" t="str">
        <f t="shared" si="2"/>
        <v>F712531404351/RU10</v>
      </c>
      <c r="D145" s="185" t="s">
        <v>868</v>
      </c>
      <c r="E145" s="186">
        <v>32990</v>
      </c>
    </row>
    <row r="146" spans="1:5" x14ac:dyDescent="0.2">
      <c r="A146" s="83" t="s">
        <v>2</v>
      </c>
      <c r="B146" s="83" t="s">
        <v>284</v>
      </c>
      <c r="C146" s="187" t="str">
        <f t="shared" si="2"/>
        <v>F712421404161/RU10</v>
      </c>
      <c r="D146" s="185" t="s">
        <v>959</v>
      </c>
      <c r="E146" s="186">
        <v>46220</v>
      </c>
    </row>
    <row r="147" spans="1:5" x14ac:dyDescent="0.2">
      <c r="A147" s="83" t="s">
        <v>2</v>
      </c>
      <c r="B147" s="83" t="s">
        <v>287</v>
      </c>
      <c r="C147" s="187" t="str">
        <f t="shared" si="2"/>
        <v>F712531404361/RU10</v>
      </c>
      <c r="D147" s="185" t="s">
        <v>866</v>
      </c>
      <c r="E147" s="186">
        <v>32920</v>
      </c>
    </row>
    <row r="148" spans="1:5" x14ac:dyDescent="0.2">
      <c r="A148" s="83" t="s">
        <v>990</v>
      </c>
      <c r="B148" s="83" t="s">
        <v>299</v>
      </c>
      <c r="C148" s="187" t="str">
        <f t="shared" si="2"/>
        <v>F714411254151/RU39</v>
      </c>
      <c r="D148" s="185" t="s">
        <v>930</v>
      </c>
      <c r="E148" s="186">
        <v>37770</v>
      </c>
    </row>
    <row r="149" spans="1:5" x14ac:dyDescent="0.2">
      <c r="A149" s="83" t="s">
        <v>2</v>
      </c>
      <c r="B149" s="83" t="s">
        <v>286</v>
      </c>
      <c r="C149" s="187" t="str">
        <f t="shared" si="2"/>
        <v>F712421404151/RU10</v>
      </c>
      <c r="D149" s="185" t="s">
        <v>930</v>
      </c>
      <c r="E149" s="186">
        <v>36350</v>
      </c>
    </row>
    <row r="150" spans="1:5" x14ac:dyDescent="0.2">
      <c r="A150" s="83" t="s">
        <v>990</v>
      </c>
      <c r="B150" s="83" t="s">
        <v>617</v>
      </c>
      <c r="C150" s="187" t="str">
        <f t="shared" si="2"/>
        <v>F714531254261/RU39</v>
      </c>
      <c r="D150" s="185" t="s">
        <v>960</v>
      </c>
      <c r="E150" s="186">
        <v>36260</v>
      </c>
    </row>
    <row r="151" spans="1:5" x14ac:dyDescent="0.2">
      <c r="A151" s="83" t="s">
        <v>2</v>
      </c>
      <c r="B151" s="83" t="s">
        <v>555</v>
      </c>
      <c r="C151" s="187" t="str">
        <f t="shared" si="2"/>
        <v>F712531404261/RU10</v>
      </c>
      <c r="D151" s="185" t="s">
        <v>960</v>
      </c>
      <c r="E151" s="186">
        <v>34840</v>
      </c>
    </row>
    <row r="152" spans="1:5" x14ac:dyDescent="0.2">
      <c r="A152" s="83" t="s">
        <v>2</v>
      </c>
      <c r="B152" s="83" t="s">
        <v>313</v>
      </c>
      <c r="C152" s="187" t="str">
        <f t="shared" si="2"/>
        <v>F712421104161/RU10</v>
      </c>
      <c r="D152" s="185" t="s">
        <v>959</v>
      </c>
      <c r="E152" s="186">
        <v>47140</v>
      </c>
    </row>
    <row r="153" spans="1:5" x14ac:dyDescent="0.2">
      <c r="A153" s="83" t="s">
        <v>99</v>
      </c>
      <c r="B153" s="83" t="s">
        <v>39</v>
      </c>
      <c r="C153" s="187" t="str">
        <f t="shared" si="2"/>
        <v>F714411254161/RU12</v>
      </c>
      <c r="D153" s="185" t="s">
        <v>959</v>
      </c>
      <c r="E153" s="186">
        <v>46130</v>
      </c>
    </row>
    <row r="154" spans="1:5" x14ac:dyDescent="0.2">
      <c r="A154" s="83" t="s">
        <v>990</v>
      </c>
      <c r="B154" s="83" t="s">
        <v>616</v>
      </c>
      <c r="C154" s="187" t="str">
        <f t="shared" si="2"/>
        <v>F714531254351/RU39</v>
      </c>
      <c r="D154" s="185" t="s">
        <v>868</v>
      </c>
      <c r="E154" s="186">
        <v>34410</v>
      </c>
    </row>
    <row r="155" spans="1:5" x14ac:dyDescent="0.2">
      <c r="A155" s="83" t="s">
        <v>99</v>
      </c>
      <c r="B155" s="83" t="s">
        <v>616</v>
      </c>
      <c r="C155" s="187" t="str">
        <f t="shared" si="2"/>
        <v>F714531254351/RU12</v>
      </c>
      <c r="D155" s="185" t="s">
        <v>868</v>
      </c>
      <c r="E155" s="186">
        <v>33110</v>
      </c>
    </row>
    <row r="156" spans="1:5" x14ac:dyDescent="0.2">
      <c r="A156" s="83" t="s">
        <v>2</v>
      </c>
      <c r="B156" s="83" t="s">
        <v>921</v>
      </c>
      <c r="C156" s="187" t="str">
        <f t="shared" si="2"/>
        <v>F712421404181/RU10</v>
      </c>
      <c r="D156" s="185" t="s">
        <v>922</v>
      </c>
      <c r="E156" s="186">
        <v>32120</v>
      </c>
    </row>
    <row r="157" spans="1:5" x14ac:dyDescent="0.2">
      <c r="A157" s="83" t="s">
        <v>990</v>
      </c>
      <c r="B157" s="83" t="s">
        <v>39</v>
      </c>
      <c r="C157" s="187" t="str">
        <f t="shared" si="2"/>
        <v>F714411254161/RU39</v>
      </c>
      <c r="D157" s="185" t="s">
        <v>959</v>
      </c>
      <c r="E157" s="186">
        <v>47640</v>
      </c>
    </row>
    <row r="158" spans="1:5" x14ac:dyDescent="0.2">
      <c r="A158" s="83" t="s">
        <v>99</v>
      </c>
      <c r="B158" s="83" t="s">
        <v>973</v>
      </c>
      <c r="C158" s="187" t="str">
        <f t="shared" si="2"/>
        <v>F714521254552/RU12</v>
      </c>
      <c r="D158" s="185" t="s">
        <v>961</v>
      </c>
      <c r="E158" s="186">
        <v>35150</v>
      </c>
    </row>
    <row r="159" spans="1:5" x14ac:dyDescent="0.2">
      <c r="A159" s="83" t="s">
        <v>990</v>
      </c>
      <c r="B159" s="83" t="s">
        <v>973</v>
      </c>
      <c r="C159" s="187" t="str">
        <f t="shared" si="2"/>
        <v>F714521254552/RU39</v>
      </c>
      <c r="D159" s="185" t="s">
        <v>961</v>
      </c>
      <c r="E159" s="186">
        <v>37900</v>
      </c>
    </row>
    <row r="160" spans="1:5" x14ac:dyDescent="0.2">
      <c r="A160" s="83" t="s">
        <v>990</v>
      </c>
      <c r="B160" s="83" t="s">
        <v>982</v>
      </c>
      <c r="C160" s="187" t="str">
        <f t="shared" si="2"/>
        <v>F712521254552/RU39</v>
      </c>
      <c r="D160" s="185" t="s">
        <v>323</v>
      </c>
      <c r="E160" s="186">
        <v>37900</v>
      </c>
    </row>
    <row r="161" spans="1:5" x14ac:dyDescent="0.2">
      <c r="A161" s="83" t="s">
        <v>990</v>
      </c>
      <c r="B161" s="83" t="s">
        <v>555</v>
      </c>
      <c r="C161" s="187" t="str">
        <f t="shared" si="2"/>
        <v>F712531404261/RU39</v>
      </c>
      <c r="D161" s="185" t="s">
        <v>960</v>
      </c>
      <c r="E161" s="186">
        <v>35940</v>
      </c>
    </row>
    <row r="162" spans="1:5" x14ac:dyDescent="0.2">
      <c r="A162" s="83" t="s">
        <v>990</v>
      </c>
      <c r="B162" s="83" t="s">
        <v>615</v>
      </c>
      <c r="C162" s="187" t="str">
        <f t="shared" si="2"/>
        <v>F714531254361/RU39</v>
      </c>
      <c r="D162" s="185" t="s">
        <v>866</v>
      </c>
      <c r="E162" s="186">
        <v>34340</v>
      </c>
    </row>
    <row r="163" spans="1:5" x14ac:dyDescent="0.2">
      <c r="A163" s="83" t="s">
        <v>990</v>
      </c>
      <c r="B163" s="83" t="s">
        <v>287</v>
      </c>
      <c r="C163" s="187" t="str">
        <f t="shared" si="2"/>
        <v>F712531404361/RU39</v>
      </c>
      <c r="D163" s="185" t="s">
        <v>866</v>
      </c>
      <c r="E163" s="186">
        <v>34020</v>
      </c>
    </row>
    <row r="164" spans="1:5" x14ac:dyDescent="0.2">
      <c r="A164" s="83" t="s">
        <v>990</v>
      </c>
      <c r="B164" s="83" t="s">
        <v>263</v>
      </c>
      <c r="C164" s="187" t="str">
        <f t="shared" si="2"/>
        <v>F714411254102/RU39</v>
      </c>
      <c r="D164" s="185" t="s">
        <v>867</v>
      </c>
      <c r="E164" s="186">
        <v>51210</v>
      </c>
    </row>
    <row r="165" spans="1:5" x14ac:dyDescent="0.2">
      <c r="A165" s="83" t="s">
        <v>2</v>
      </c>
      <c r="B165" s="83" t="s">
        <v>871</v>
      </c>
      <c r="C165" s="187" t="str">
        <f t="shared" si="2"/>
        <v>F712301404767/RU10</v>
      </c>
      <c r="D165" s="185" t="s">
        <v>937</v>
      </c>
      <c r="E165" s="186">
        <v>72980</v>
      </c>
    </row>
    <row r="166" spans="1:5" x14ac:dyDescent="0.2">
      <c r="A166" s="206" t="s">
        <v>223</v>
      </c>
      <c r="B166" s="206" t="s">
        <v>594</v>
      </c>
      <c r="C166" s="206"/>
      <c r="D166" s="207" t="s">
        <v>832</v>
      </c>
      <c r="E166" s="208"/>
    </row>
    <row r="167" spans="1:5" x14ac:dyDescent="0.2">
      <c r="A167" s="83" t="s">
        <v>2</v>
      </c>
      <c r="B167" s="83" t="s">
        <v>66</v>
      </c>
      <c r="C167" s="187" t="str">
        <f t="shared" ref="C167:C184" si="3">CONCATENATE(B167,"/",A167)</f>
        <v>F712301257329/RU10</v>
      </c>
      <c r="D167" s="185" t="s">
        <v>963</v>
      </c>
      <c r="E167" s="186">
        <v>47170</v>
      </c>
    </row>
    <row r="168" spans="1:5" x14ac:dyDescent="0.2">
      <c r="A168" s="83" t="s">
        <v>990</v>
      </c>
      <c r="B168" s="83" t="s">
        <v>66</v>
      </c>
      <c r="C168" s="187" t="str">
        <f t="shared" si="3"/>
        <v>F712301257329/RU39</v>
      </c>
      <c r="D168" s="185" t="s">
        <v>963</v>
      </c>
      <c r="E168" s="186">
        <v>47670</v>
      </c>
    </row>
    <row r="169" spans="1:5" x14ac:dyDescent="0.2">
      <c r="A169" s="83" t="s">
        <v>99</v>
      </c>
      <c r="B169" s="83" t="s">
        <v>66</v>
      </c>
      <c r="C169" s="187" t="str">
        <f t="shared" si="3"/>
        <v>F712301257329/RU12</v>
      </c>
      <c r="D169" s="185" t="s">
        <v>963</v>
      </c>
      <c r="E169" s="186">
        <v>47670</v>
      </c>
    </row>
    <row r="170" spans="1:5" x14ac:dyDescent="0.2">
      <c r="A170" s="83" t="s">
        <v>99</v>
      </c>
      <c r="B170" s="83" t="s">
        <v>619</v>
      </c>
      <c r="C170" s="187" t="str">
        <f t="shared" si="3"/>
        <v>F714451407109/RU12</v>
      </c>
      <c r="D170" s="185" t="s">
        <v>869</v>
      </c>
      <c r="E170" s="186">
        <v>33510</v>
      </c>
    </row>
    <row r="171" spans="1:5" x14ac:dyDescent="0.2">
      <c r="A171" s="83" t="s">
        <v>2</v>
      </c>
      <c r="B171" s="83" t="s">
        <v>620</v>
      </c>
      <c r="C171" s="187" t="str">
        <f t="shared" si="3"/>
        <v>F712451407109/RU10</v>
      </c>
      <c r="D171" s="185" t="s">
        <v>869</v>
      </c>
      <c r="E171" s="186">
        <v>37040</v>
      </c>
    </row>
    <row r="172" spans="1:5" x14ac:dyDescent="0.2">
      <c r="A172" s="83" t="s">
        <v>2</v>
      </c>
      <c r="B172" s="83" t="s">
        <v>65</v>
      </c>
      <c r="C172" s="187" t="str">
        <f t="shared" si="3"/>
        <v>F712301257129/RU10</v>
      </c>
      <c r="D172" s="185" t="s">
        <v>964</v>
      </c>
      <c r="E172" s="186">
        <v>72360</v>
      </c>
    </row>
    <row r="173" spans="1:5" x14ac:dyDescent="0.2">
      <c r="A173" s="83" t="s">
        <v>990</v>
      </c>
      <c r="B173" s="83" t="s">
        <v>65</v>
      </c>
      <c r="C173" s="187" t="str">
        <f t="shared" si="3"/>
        <v>F712301257129/RU39</v>
      </c>
      <c r="D173" s="185" t="s">
        <v>964</v>
      </c>
      <c r="E173" s="186">
        <v>72860</v>
      </c>
    </row>
    <row r="174" spans="1:5" x14ac:dyDescent="0.2">
      <c r="A174" s="83" t="s">
        <v>2</v>
      </c>
      <c r="B174" s="83" t="s">
        <v>140</v>
      </c>
      <c r="C174" s="187" t="str">
        <f t="shared" si="3"/>
        <v>F712301257489/RU10</v>
      </c>
      <c r="D174" s="185" t="s">
        <v>965</v>
      </c>
      <c r="E174" s="186">
        <v>48210.149999999994</v>
      </c>
    </row>
    <row r="175" spans="1:5" x14ac:dyDescent="0.2">
      <c r="A175" s="83" t="s">
        <v>2</v>
      </c>
      <c r="B175" s="83" t="s">
        <v>196</v>
      </c>
      <c r="C175" s="187" t="str">
        <f t="shared" si="3"/>
        <v>F714451257109/RU10</v>
      </c>
      <c r="D175" s="185" t="s">
        <v>869</v>
      </c>
      <c r="E175" s="186">
        <v>37360</v>
      </c>
    </row>
    <row r="176" spans="1:5" x14ac:dyDescent="0.2">
      <c r="A176" s="83" t="s">
        <v>2</v>
      </c>
      <c r="B176" s="83" t="s">
        <v>79</v>
      </c>
      <c r="C176" s="187" t="str">
        <f t="shared" si="3"/>
        <v>F712451257109/RU10</v>
      </c>
      <c r="D176" s="185" t="s">
        <v>869</v>
      </c>
      <c r="E176" s="186">
        <v>37360</v>
      </c>
    </row>
    <row r="177" spans="1:5" x14ac:dyDescent="0.2">
      <c r="A177" s="83" t="s">
        <v>99</v>
      </c>
      <c r="B177" s="83" t="s">
        <v>237</v>
      </c>
      <c r="C177" s="187" t="str">
        <f t="shared" si="3"/>
        <v>F714551407369/RU12</v>
      </c>
      <c r="D177" s="185" t="s">
        <v>870</v>
      </c>
      <c r="E177" s="186">
        <v>23220</v>
      </c>
    </row>
    <row r="178" spans="1:5" x14ac:dyDescent="0.2">
      <c r="A178" s="83" t="s">
        <v>99</v>
      </c>
      <c r="B178" s="83" t="s">
        <v>181</v>
      </c>
      <c r="C178" s="187" t="str">
        <f t="shared" si="3"/>
        <v>F714551407450/RU12</v>
      </c>
      <c r="D178" s="185" t="s">
        <v>966</v>
      </c>
      <c r="E178" s="186">
        <v>25810</v>
      </c>
    </row>
    <row r="179" spans="1:5" x14ac:dyDescent="0.2">
      <c r="A179" s="83" t="s">
        <v>99</v>
      </c>
      <c r="B179" s="83" t="s">
        <v>140</v>
      </c>
      <c r="C179" s="187" t="str">
        <f t="shared" si="3"/>
        <v>F712301257489/RU12</v>
      </c>
      <c r="D179" s="185" t="s">
        <v>965</v>
      </c>
      <c r="E179" s="186">
        <v>48709.649999999994</v>
      </c>
    </row>
    <row r="180" spans="1:5" x14ac:dyDescent="0.2">
      <c r="A180" s="83" t="s">
        <v>990</v>
      </c>
      <c r="B180" s="83" t="s">
        <v>140</v>
      </c>
      <c r="C180" s="187" t="str">
        <f t="shared" si="3"/>
        <v>F712301257489/RU39</v>
      </c>
      <c r="D180" s="185" t="s">
        <v>965</v>
      </c>
      <c r="E180" s="186">
        <v>48709.649999999994</v>
      </c>
    </row>
    <row r="181" spans="1:5" x14ac:dyDescent="0.2">
      <c r="A181" s="83" t="s">
        <v>99</v>
      </c>
      <c r="B181" s="83" t="s">
        <v>65</v>
      </c>
      <c r="C181" s="187" t="str">
        <f t="shared" si="3"/>
        <v>F712301257129/RU12</v>
      </c>
      <c r="D181" s="185" t="s">
        <v>964</v>
      </c>
      <c r="E181" s="186">
        <v>72860</v>
      </c>
    </row>
    <row r="182" spans="1:5" x14ac:dyDescent="0.2">
      <c r="A182" s="83" t="s">
        <v>990</v>
      </c>
      <c r="B182" s="198" t="s">
        <v>181</v>
      </c>
      <c r="C182" s="187" t="str">
        <f t="shared" si="3"/>
        <v>F714551407450/RU39</v>
      </c>
      <c r="D182" s="185" t="s">
        <v>966</v>
      </c>
      <c r="E182" s="186">
        <v>26310</v>
      </c>
    </row>
    <row r="183" spans="1:5" x14ac:dyDescent="0.2">
      <c r="A183" s="83" t="s">
        <v>990</v>
      </c>
      <c r="B183" s="83" t="s">
        <v>619</v>
      </c>
      <c r="C183" s="187" t="str">
        <f t="shared" si="3"/>
        <v>F714451407109/RU39</v>
      </c>
      <c r="D183" s="185" t="s">
        <v>869</v>
      </c>
      <c r="E183" s="186">
        <v>38140</v>
      </c>
    </row>
    <row r="184" spans="1:5" x14ac:dyDescent="0.2">
      <c r="A184" s="83" t="s">
        <v>990</v>
      </c>
      <c r="B184" s="83" t="s">
        <v>620</v>
      </c>
      <c r="C184" s="187" t="str">
        <f t="shared" si="3"/>
        <v>F712451407109/RU39</v>
      </c>
      <c r="D184" s="185" t="s">
        <v>869</v>
      </c>
      <c r="E184" s="186">
        <v>38140</v>
      </c>
    </row>
    <row r="185" spans="1:5" x14ac:dyDescent="0.2">
      <c r="A185" s="206" t="s">
        <v>223</v>
      </c>
      <c r="B185" s="206" t="s">
        <v>594</v>
      </c>
      <c r="C185" s="206"/>
      <c r="D185" s="207" t="s">
        <v>833</v>
      </c>
      <c r="E185" s="208"/>
    </row>
    <row r="186" spans="1:5" x14ac:dyDescent="0.2">
      <c r="A186" s="83" t="s">
        <v>990</v>
      </c>
      <c r="B186" s="83" t="s">
        <v>627</v>
      </c>
      <c r="C186" s="187" t="str">
        <f t="shared" ref="C186:C191" si="4">CONCATENATE(B186,"/",A186)</f>
        <v>F714431256169/RU39</v>
      </c>
      <c r="D186" s="185" t="s">
        <v>967</v>
      </c>
      <c r="E186" s="186">
        <v>30050</v>
      </c>
    </row>
    <row r="187" spans="1:5" x14ac:dyDescent="0.2">
      <c r="A187" s="83" t="s">
        <v>990</v>
      </c>
      <c r="B187" s="83" t="s">
        <v>628</v>
      </c>
      <c r="C187" s="187" t="str">
        <f t="shared" si="4"/>
        <v>F714531256469/RU39</v>
      </c>
      <c r="D187" s="185" t="s">
        <v>968</v>
      </c>
      <c r="E187" s="186">
        <v>25590</v>
      </c>
    </row>
    <row r="188" spans="1:5" x14ac:dyDescent="0.2">
      <c r="A188" s="83" t="s">
        <v>99</v>
      </c>
      <c r="B188" s="83" t="s">
        <v>627</v>
      </c>
      <c r="C188" s="187" t="str">
        <f t="shared" si="4"/>
        <v>F714431256169/RU12</v>
      </c>
      <c r="D188" s="185" t="s">
        <v>967</v>
      </c>
      <c r="E188" s="186">
        <v>29550</v>
      </c>
    </row>
    <row r="189" spans="1:5" x14ac:dyDescent="0.2">
      <c r="A189" s="83" t="s">
        <v>99</v>
      </c>
      <c r="B189" s="83" t="s">
        <v>628</v>
      </c>
      <c r="C189" s="187" t="str">
        <f t="shared" si="4"/>
        <v>F714531256469/RU12</v>
      </c>
      <c r="D189" s="185" t="s">
        <v>968</v>
      </c>
      <c r="E189" s="186">
        <v>25090</v>
      </c>
    </row>
    <row r="190" spans="1:5" x14ac:dyDescent="0.2">
      <c r="A190" s="83" t="s">
        <v>2</v>
      </c>
      <c r="B190" s="83" t="s">
        <v>628</v>
      </c>
      <c r="C190" s="187" t="str">
        <f t="shared" si="4"/>
        <v>F714531256469/RU10</v>
      </c>
      <c r="D190" s="185" t="s">
        <v>968</v>
      </c>
      <c r="E190" s="186">
        <v>25590</v>
      </c>
    </row>
    <row r="191" spans="1:5" x14ac:dyDescent="0.2">
      <c r="A191" s="83" t="s">
        <v>2</v>
      </c>
      <c r="B191" s="83" t="s">
        <v>627</v>
      </c>
      <c r="C191" s="187" t="str">
        <f t="shared" si="4"/>
        <v>F714431256169/RU10</v>
      </c>
      <c r="D191" s="185" t="s">
        <v>967</v>
      </c>
      <c r="E191" s="186">
        <v>30050</v>
      </c>
    </row>
    <row r="192" spans="1:5" x14ac:dyDescent="0.2">
      <c r="A192" s="206" t="s">
        <v>223</v>
      </c>
      <c r="B192" s="206" t="s">
        <v>594</v>
      </c>
      <c r="C192" s="206"/>
      <c r="D192" s="207" t="s">
        <v>834</v>
      </c>
      <c r="E192" s="208"/>
    </row>
    <row r="193" spans="1:5" x14ac:dyDescent="0.2">
      <c r="A193" s="83" t="s">
        <v>2</v>
      </c>
      <c r="B193" s="83" t="s">
        <v>713</v>
      </c>
      <c r="C193" s="187" t="str">
        <f t="shared" ref="C193:C213" si="5">CONCATENATE(B193,"/",A193)</f>
        <v>F712541259217/RU10</v>
      </c>
      <c r="D193" s="185" t="s">
        <v>944</v>
      </c>
      <c r="E193" s="186">
        <v>27460</v>
      </c>
    </row>
    <row r="194" spans="1:5" x14ac:dyDescent="0.2">
      <c r="A194" s="83" t="s">
        <v>99</v>
      </c>
      <c r="B194" s="83" t="s">
        <v>714</v>
      </c>
      <c r="C194" s="187" t="str">
        <f t="shared" si="5"/>
        <v>F714541259217/RU12</v>
      </c>
      <c r="D194" s="185" t="s">
        <v>944</v>
      </c>
      <c r="E194" s="186">
        <v>26310</v>
      </c>
    </row>
    <row r="195" spans="1:5" x14ac:dyDescent="0.2">
      <c r="A195" s="83" t="s">
        <v>990</v>
      </c>
      <c r="B195" s="83" t="s">
        <v>714</v>
      </c>
      <c r="C195" s="187" t="str">
        <f t="shared" si="5"/>
        <v>F714541259217/RU39</v>
      </c>
      <c r="D195" s="185" t="s">
        <v>944</v>
      </c>
      <c r="E195" s="186">
        <v>28560</v>
      </c>
    </row>
    <row r="196" spans="1:5" x14ac:dyDescent="0.2">
      <c r="A196" s="83" t="s">
        <v>990</v>
      </c>
      <c r="B196" s="83" t="s">
        <v>713</v>
      </c>
      <c r="C196" s="187" t="str">
        <f t="shared" si="5"/>
        <v>F712541259217/RU39</v>
      </c>
      <c r="D196" s="185" t="s">
        <v>944</v>
      </c>
      <c r="E196" s="186">
        <v>28560</v>
      </c>
    </row>
    <row r="197" spans="1:5" x14ac:dyDescent="0.2">
      <c r="A197" s="83" t="s">
        <v>2</v>
      </c>
      <c r="B197" s="83" t="s">
        <v>819</v>
      </c>
      <c r="C197" s="187" t="str">
        <f t="shared" si="5"/>
        <v>F712541109206/RU10</v>
      </c>
      <c r="D197" s="185" t="s">
        <v>822</v>
      </c>
      <c r="E197" s="186">
        <v>31810</v>
      </c>
    </row>
    <row r="198" spans="1:5" x14ac:dyDescent="0.2">
      <c r="A198" s="83" t="s">
        <v>990</v>
      </c>
      <c r="B198" s="83" t="s">
        <v>819</v>
      </c>
      <c r="C198" s="187" t="str">
        <f t="shared" si="5"/>
        <v>F712541109206/RU39</v>
      </c>
      <c r="D198" s="185" t="s">
        <v>822</v>
      </c>
      <c r="E198" s="186">
        <v>32910</v>
      </c>
    </row>
    <row r="199" spans="1:5" x14ac:dyDescent="0.2">
      <c r="A199" s="83" t="s">
        <v>990</v>
      </c>
      <c r="B199" s="83" t="s">
        <v>621</v>
      </c>
      <c r="C199" s="187" t="str">
        <f t="shared" si="5"/>
        <v>F714541259206/RU39</v>
      </c>
      <c r="D199" s="185" t="s">
        <v>822</v>
      </c>
      <c r="E199" s="186">
        <v>32310</v>
      </c>
    </row>
    <row r="200" spans="1:5" x14ac:dyDescent="0.2">
      <c r="A200" s="83" t="s">
        <v>99</v>
      </c>
      <c r="B200" s="83" t="s">
        <v>819</v>
      </c>
      <c r="C200" s="187" t="str">
        <f t="shared" si="5"/>
        <v>F712541109206/RU12</v>
      </c>
      <c r="D200" s="185" t="s">
        <v>822</v>
      </c>
      <c r="E200" s="186">
        <v>30740</v>
      </c>
    </row>
    <row r="201" spans="1:5" x14ac:dyDescent="0.2">
      <c r="A201" s="83" t="s">
        <v>99</v>
      </c>
      <c r="B201" s="83" t="s">
        <v>621</v>
      </c>
      <c r="C201" s="187" t="str">
        <f t="shared" si="5"/>
        <v>F714541259206/RU12</v>
      </c>
      <c r="D201" s="185" t="s">
        <v>822</v>
      </c>
      <c r="E201" s="186">
        <v>30140</v>
      </c>
    </row>
    <row r="202" spans="1:5" x14ac:dyDescent="0.2">
      <c r="A202" s="83" t="s">
        <v>2</v>
      </c>
      <c r="B202" s="83" t="s">
        <v>820</v>
      </c>
      <c r="C202" s="187" t="str">
        <f t="shared" si="5"/>
        <v>F712541409206/RU10</v>
      </c>
      <c r="D202" s="185" t="s">
        <v>822</v>
      </c>
      <c r="E202" s="186">
        <v>30890</v>
      </c>
    </row>
    <row r="203" spans="1:5" x14ac:dyDescent="0.2">
      <c r="A203" s="83" t="s">
        <v>2</v>
      </c>
      <c r="B203" s="83" t="s">
        <v>821</v>
      </c>
      <c r="C203" s="187" t="str">
        <f t="shared" si="5"/>
        <v>F712541259206/RU10</v>
      </c>
      <c r="D203" s="185" t="s">
        <v>822</v>
      </c>
      <c r="E203" s="186">
        <v>31210</v>
      </c>
    </row>
    <row r="204" spans="1:5" x14ac:dyDescent="0.2">
      <c r="A204" s="83" t="s">
        <v>99</v>
      </c>
      <c r="B204" s="185" t="s">
        <v>852</v>
      </c>
      <c r="C204" s="187" t="str">
        <f t="shared" si="5"/>
        <v>F714541259426/RU12</v>
      </c>
      <c r="D204" s="185" t="s">
        <v>846</v>
      </c>
      <c r="E204" s="186">
        <v>29390</v>
      </c>
    </row>
    <row r="205" spans="1:5" x14ac:dyDescent="0.2">
      <c r="A205" s="83" t="s">
        <v>2</v>
      </c>
      <c r="B205" s="185" t="s">
        <v>837</v>
      </c>
      <c r="C205" s="187" t="str">
        <f t="shared" si="5"/>
        <v>F712541109426/RU10</v>
      </c>
      <c r="D205" s="185" t="s">
        <v>846</v>
      </c>
      <c r="E205" s="186">
        <v>31080</v>
      </c>
    </row>
    <row r="206" spans="1:5" x14ac:dyDescent="0.2">
      <c r="A206" s="83" t="s">
        <v>2</v>
      </c>
      <c r="B206" s="185" t="s">
        <v>838</v>
      </c>
      <c r="C206" s="187" t="str">
        <f t="shared" si="5"/>
        <v>F712541409426/RU10</v>
      </c>
      <c r="D206" s="185" t="s">
        <v>846</v>
      </c>
      <c r="E206" s="186">
        <v>30160</v>
      </c>
    </row>
    <row r="207" spans="1:5" x14ac:dyDescent="0.2">
      <c r="A207" s="83" t="s">
        <v>2</v>
      </c>
      <c r="B207" s="185" t="s">
        <v>839</v>
      </c>
      <c r="C207" s="187" t="str">
        <f t="shared" si="5"/>
        <v>F712541109226/RU10</v>
      </c>
      <c r="D207" s="185" t="s">
        <v>876</v>
      </c>
      <c r="E207" s="186">
        <v>31020</v>
      </c>
    </row>
    <row r="208" spans="1:5" x14ac:dyDescent="0.2">
      <c r="A208" s="83" t="s">
        <v>2</v>
      </c>
      <c r="B208" s="185" t="s">
        <v>840</v>
      </c>
      <c r="C208" s="187" t="str">
        <f t="shared" si="5"/>
        <v>F712541409226/RU10</v>
      </c>
      <c r="D208" s="185" t="s">
        <v>876</v>
      </c>
      <c r="E208" s="186">
        <v>30100</v>
      </c>
    </row>
    <row r="209" spans="1:5" x14ac:dyDescent="0.2">
      <c r="A209" s="83" t="s">
        <v>2</v>
      </c>
      <c r="B209" s="185" t="s">
        <v>842</v>
      </c>
      <c r="C209" s="187" t="str">
        <f t="shared" si="5"/>
        <v>F712541259226/RU10</v>
      </c>
      <c r="D209" s="185" t="s">
        <v>876</v>
      </c>
      <c r="E209" s="186">
        <v>30420</v>
      </c>
    </row>
    <row r="210" spans="1:5" x14ac:dyDescent="0.2">
      <c r="A210" s="83" t="s">
        <v>2</v>
      </c>
      <c r="B210" s="185" t="s">
        <v>841</v>
      </c>
      <c r="C210" s="187" t="str">
        <f t="shared" si="5"/>
        <v>F712541259426/RU10</v>
      </c>
      <c r="D210" s="185" t="s">
        <v>846</v>
      </c>
      <c r="E210" s="186">
        <v>30480</v>
      </c>
    </row>
    <row r="211" spans="1:5" x14ac:dyDescent="0.2">
      <c r="A211" s="83" t="s">
        <v>990</v>
      </c>
      <c r="B211" s="83" t="s">
        <v>821</v>
      </c>
      <c r="C211" s="187" t="str">
        <f t="shared" si="5"/>
        <v>F712541259206/RU39</v>
      </c>
      <c r="D211" s="185" t="s">
        <v>822</v>
      </c>
      <c r="E211" s="186">
        <v>32310</v>
      </c>
    </row>
    <row r="212" spans="1:5" x14ac:dyDescent="0.2">
      <c r="A212" s="206" t="s">
        <v>223</v>
      </c>
      <c r="B212" s="206" t="s">
        <v>594</v>
      </c>
      <c r="C212" s="206"/>
      <c r="D212" s="207" t="s">
        <v>946</v>
      </c>
      <c r="E212" s="208"/>
    </row>
    <row r="213" spans="1:5" x14ac:dyDescent="0.2">
      <c r="A213" s="83" t="s">
        <v>99</v>
      </c>
      <c r="B213" s="83" t="s">
        <v>945</v>
      </c>
      <c r="C213" s="187" t="str">
        <f t="shared" si="5"/>
        <v>F714541250104/RU12</v>
      </c>
      <c r="D213" s="185" t="s">
        <v>970</v>
      </c>
      <c r="E213" s="186">
        <v>45230</v>
      </c>
    </row>
    <row r="214" spans="1:5" x14ac:dyDescent="0.2">
      <c r="E214" s="30"/>
    </row>
    <row r="215" spans="1:5" x14ac:dyDescent="0.2">
      <c r="E215" s="30"/>
    </row>
    <row r="216" spans="1:5" x14ac:dyDescent="0.2">
      <c r="E216" s="30"/>
    </row>
    <row r="217" spans="1:5" x14ac:dyDescent="0.2">
      <c r="E217" s="30"/>
    </row>
    <row r="218" spans="1:5" x14ac:dyDescent="0.2">
      <c r="E218" s="30"/>
    </row>
  </sheetData>
  <autoFilter ref="A2:E213" xr:uid="{780B8AE2-DFD9-41E0-BC9B-121C1EE31434}"/>
  <pageMargins left="0.7" right="0.7" top="0.75" bottom="0.75" header="0.3" footer="0.3"/>
  <pageSetup paperSize="9" orientation="portrait" horizontalDpi="90" verticalDpi="9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76BA-3C8A-4E62-A8D2-00715CDB76CB}">
  <dimension ref="A1:E218"/>
  <sheetViews>
    <sheetView workbookViewId="0">
      <selection sqref="A1:E1048576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39.6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44630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802</v>
      </c>
      <c r="C4" s="187" t="str">
        <f t="shared" ref="C4:C71" si="0">CONCATENATE(B4,"/",A4)</f>
        <v>F712431251129/RU10</v>
      </c>
      <c r="D4" s="185" t="s">
        <v>853</v>
      </c>
      <c r="E4" s="186">
        <v>47320</v>
      </c>
    </row>
    <row r="5" spans="1:5" x14ac:dyDescent="0.2">
      <c r="A5" s="83" t="s">
        <v>2</v>
      </c>
      <c r="B5" s="83" t="s">
        <v>58</v>
      </c>
      <c r="C5" s="187" t="str">
        <f t="shared" si="0"/>
        <v>F712301251189/RU10</v>
      </c>
      <c r="D5" s="185" t="s">
        <v>948</v>
      </c>
      <c r="E5" s="186">
        <v>104369.5</v>
      </c>
    </row>
    <row r="6" spans="1:5" x14ac:dyDescent="0.2">
      <c r="A6" s="83" t="s">
        <v>2</v>
      </c>
      <c r="B6" s="83" t="s">
        <v>59</v>
      </c>
      <c r="C6" s="187" t="str">
        <f t="shared" si="0"/>
        <v>F712301251285/RU10</v>
      </c>
      <c r="D6" s="185" t="s">
        <v>949</v>
      </c>
      <c r="E6" s="186">
        <v>90960</v>
      </c>
    </row>
    <row r="7" spans="1:5" x14ac:dyDescent="0.2">
      <c r="A7" s="83" t="s">
        <v>2</v>
      </c>
      <c r="B7" s="83" t="s">
        <v>16</v>
      </c>
      <c r="C7" s="187" t="str">
        <f t="shared" si="0"/>
        <v>F712421251056/RU10</v>
      </c>
      <c r="D7" s="185" t="s">
        <v>855</v>
      </c>
      <c r="E7" s="186">
        <v>64500</v>
      </c>
    </row>
    <row r="8" spans="1:5" x14ac:dyDescent="0.2">
      <c r="A8" s="83" t="s">
        <v>990</v>
      </c>
      <c r="B8" s="83" t="s">
        <v>58</v>
      </c>
      <c r="C8" s="187" t="str">
        <f t="shared" si="0"/>
        <v>F712301251189/RU39</v>
      </c>
      <c r="D8" s="185" t="s">
        <v>948</v>
      </c>
      <c r="E8" s="186">
        <v>104869.5</v>
      </c>
    </row>
    <row r="9" spans="1:5" x14ac:dyDescent="0.2">
      <c r="A9" s="83" t="s">
        <v>990</v>
      </c>
      <c r="B9" s="83" t="s">
        <v>59</v>
      </c>
      <c r="C9" s="187" t="str">
        <f t="shared" si="0"/>
        <v>F712301251285/RU39</v>
      </c>
      <c r="D9" s="185" t="s">
        <v>949</v>
      </c>
      <c r="E9" s="186">
        <v>91460.2</v>
      </c>
    </row>
    <row r="10" spans="1:5" x14ac:dyDescent="0.2">
      <c r="A10" s="83" t="s">
        <v>99</v>
      </c>
      <c r="B10" s="83" t="s">
        <v>58</v>
      </c>
      <c r="C10" s="187" t="str">
        <f t="shared" si="0"/>
        <v>F712301251189/RU12</v>
      </c>
      <c r="D10" s="185" t="s">
        <v>948</v>
      </c>
      <c r="E10" s="186">
        <v>104869.5</v>
      </c>
    </row>
    <row r="11" spans="1:5" x14ac:dyDescent="0.2">
      <c r="A11" s="83" t="s">
        <v>99</v>
      </c>
      <c r="B11" s="83" t="s">
        <v>59</v>
      </c>
      <c r="C11" s="187" t="str">
        <f t="shared" si="0"/>
        <v>F712301251285/RU12</v>
      </c>
      <c r="D11" s="185" t="s">
        <v>949</v>
      </c>
      <c r="E11" s="186">
        <v>91460.2</v>
      </c>
    </row>
    <row r="12" spans="1:5" x14ac:dyDescent="0.2">
      <c r="A12" s="83" t="s">
        <v>2</v>
      </c>
      <c r="B12" s="83" t="s">
        <v>142</v>
      </c>
      <c r="C12" s="187" t="str">
        <f t="shared" si="0"/>
        <v>F712301251485/RU10</v>
      </c>
      <c r="D12" s="185" t="s">
        <v>943</v>
      </c>
      <c r="E12" s="186">
        <v>93850</v>
      </c>
    </row>
    <row r="13" spans="1:5" x14ac:dyDescent="0.2">
      <c r="A13" s="83" t="s">
        <v>990</v>
      </c>
      <c r="B13" s="83" t="s">
        <v>802</v>
      </c>
      <c r="C13" s="187" t="str">
        <f t="shared" si="0"/>
        <v>F712431251129/RU39</v>
      </c>
      <c r="D13" s="185" t="s">
        <v>853</v>
      </c>
      <c r="E13" s="186">
        <v>48420</v>
      </c>
    </row>
    <row r="14" spans="1:5" x14ac:dyDescent="0.2">
      <c r="A14" s="83" t="s">
        <v>990</v>
      </c>
      <c r="B14" s="83" t="s">
        <v>142</v>
      </c>
      <c r="C14" s="187" t="str">
        <f t="shared" si="0"/>
        <v>F712301251485/RU39</v>
      </c>
      <c r="D14" s="185" t="s">
        <v>943</v>
      </c>
      <c r="E14" s="186">
        <v>94350</v>
      </c>
    </row>
    <row r="15" spans="1:5" x14ac:dyDescent="0.2">
      <c r="A15" s="83" t="s">
        <v>990</v>
      </c>
      <c r="B15" s="83" t="s">
        <v>800</v>
      </c>
      <c r="C15" s="187" t="str">
        <f t="shared" si="0"/>
        <v>F714421251056/RU39</v>
      </c>
      <c r="D15" s="185" t="s">
        <v>855</v>
      </c>
      <c r="E15" s="186">
        <v>65600</v>
      </c>
    </row>
    <row r="16" spans="1:5" x14ac:dyDescent="0.2">
      <c r="A16" s="83" t="s">
        <v>99</v>
      </c>
      <c r="B16" s="83" t="s">
        <v>800</v>
      </c>
      <c r="C16" s="187" t="str">
        <f t="shared" si="0"/>
        <v>F714421251056/RU12</v>
      </c>
      <c r="D16" s="185" t="s">
        <v>855</v>
      </c>
      <c r="E16" s="186">
        <v>64680</v>
      </c>
    </row>
    <row r="17" spans="1:5" x14ac:dyDescent="0.2">
      <c r="A17" s="83" t="s">
        <v>99</v>
      </c>
      <c r="B17" s="83" t="s">
        <v>802</v>
      </c>
      <c r="C17" s="187" t="str">
        <f t="shared" si="0"/>
        <v>F712431251129/RU12</v>
      </c>
      <c r="D17" s="185" t="s">
        <v>853</v>
      </c>
      <c r="E17" s="186">
        <v>47840</v>
      </c>
    </row>
    <row r="18" spans="1:5" x14ac:dyDescent="0.2">
      <c r="A18" s="206" t="s">
        <v>223</v>
      </c>
      <c r="B18" s="206" t="s">
        <v>594</v>
      </c>
      <c r="C18" s="209"/>
      <c r="D18" s="207" t="s">
        <v>829</v>
      </c>
      <c r="E18" s="208"/>
    </row>
    <row r="19" spans="1:5" x14ac:dyDescent="0.2">
      <c r="A19" s="83" t="s">
        <v>2</v>
      </c>
      <c r="B19" s="83" t="s">
        <v>60</v>
      </c>
      <c r="C19" s="187" t="str">
        <f t="shared" si="0"/>
        <v>F712301252525/RU10</v>
      </c>
      <c r="D19" s="185" t="s">
        <v>952</v>
      </c>
      <c r="E19" s="186">
        <v>90660</v>
      </c>
    </row>
    <row r="20" spans="1:5" x14ac:dyDescent="0.2">
      <c r="A20" s="83" t="s">
        <v>2</v>
      </c>
      <c r="B20" s="83" t="s">
        <v>61</v>
      </c>
      <c r="C20" s="187" t="str">
        <f t="shared" si="0"/>
        <v>F712301252632/RU10</v>
      </c>
      <c r="D20" s="185" t="s">
        <v>953</v>
      </c>
      <c r="E20" s="186">
        <v>54370</v>
      </c>
    </row>
    <row r="21" spans="1:5" x14ac:dyDescent="0.2">
      <c r="A21" s="83" t="s">
        <v>990</v>
      </c>
      <c r="B21" s="83" t="s">
        <v>60</v>
      </c>
      <c r="C21" s="187" t="str">
        <f t="shared" si="0"/>
        <v>F712301252525/RU39</v>
      </c>
      <c r="D21" s="185" t="s">
        <v>952</v>
      </c>
      <c r="E21" s="186">
        <v>91160</v>
      </c>
    </row>
    <row r="22" spans="1:5" x14ac:dyDescent="0.2">
      <c r="A22" s="83" t="s">
        <v>99</v>
      </c>
      <c r="B22" s="83" t="s">
        <v>60</v>
      </c>
      <c r="C22" s="187" t="str">
        <f t="shared" si="0"/>
        <v>F712301252525/RU12</v>
      </c>
      <c r="D22" s="185" t="s">
        <v>952</v>
      </c>
      <c r="E22" s="186">
        <v>91160</v>
      </c>
    </row>
    <row r="23" spans="1:5" x14ac:dyDescent="0.2">
      <c r="A23" s="83" t="s">
        <v>990</v>
      </c>
      <c r="B23" s="83" t="s">
        <v>61</v>
      </c>
      <c r="C23" s="187" t="str">
        <f t="shared" si="0"/>
        <v>F712301252632/RU39</v>
      </c>
      <c r="D23" s="185" t="s">
        <v>953</v>
      </c>
      <c r="E23" s="186">
        <v>54870</v>
      </c>
    </row>
    <row r="24" spans="1:5" x14ac:dyDescent="0.2">
      <c r="A24" s="83" t="s">
        <v>2</v>
      </c>
      <c r="B24" s="83" t="s">
        <v>559</v>
      </c>
      <c r="C24" s="187" t="str">
        <f t="shared" si="0"/>
        <v>F712301102632/RU10</v>
      </c>
      <c r="D24" s="185" t="s">
        <v>953</v>
      </c>
      <c r="E24" s="186">
        <v>54970</v>
      </c>
    </row>
    <row r="25" spans="1:5" x14ac:dyDescent="0.2">
      <c r="A25" s="83" t="s">
        <v>99</v>
      </c>
      <c r="B25" s="83" t="s">
        <v>559</v>
      </c>
      <c r="C25" s="187" t="str">
        <f t="shared" si="0"/>
        <v>F712301102632/RU12</v>
      </c>
      <c r="D25" s="185" t="s">
        <v>953</v>
      </c>
      <c r="E25" s="186">
        <v>55470</v>
      </c>
    </row>
    <row r="26" spans="1:5" x14ac:dyDescent="0.2">
      <c r="A26" s="83" t="s">
        <v>990</v>
      </c>
      <c r="B26" s="83" t="s">
        <v>559</v>
      </c>
      <c r="C26" s="187" t="str">
        <f t="shared" si="0"/>
        <v>F712301102632/RU39</v>
      </c>
      <c r="D26" s="185" t="s">
        <v>953</v>
      </c>
      <c r="E26" s="186">
        <v>55470</v>
      </c>
    </row>
    <row r="27" spans="1:5" x14ac:dyDescent="0.2">
      <c r="A27" s="83" t="s">
        <v>99</v>
      </c>
      <c r="B27" s="83" t="s">
        <v>61</v>
      </c>
      <c r="C27" s="187" t="str">
        <f t="shared" si="0"/>
        <v>F712301252632/RU12</v>
      </c>
      <c r="D27" s="185" t="s">
        <v>953</v>
      </c>
      <c r="E27" s="186">
        <v>54870</v>
      </c>
    </row>
    <row r="28" spans="1:5" x14ac:dyDescent="0.2">
      <c r="A28" s="83" t="s">
        <v>2</v>
      </c>
      <c r="B28" s="83" t="s">
        <v>742</v>
      </c>
      <c r="C28" s="187" t="str">
        <f t="shared" si="0"/>
        <v>F712531252455/RU10</v>
      </c>
      <c r="D28" s="185" t="s">
        <v>794</v>
      </c>
      <c r="E28" s="186">
        <v>27560</v>
      </c>
    </row>
    <row r="29" spans="1:5" x14ac:dyDescent="0.2">
      <c r="A29" s="83" t="s">
        <v>2</v>
      </c>
      <c r="B29" s="83" t="s">
        <v>743</v>
      </c>
      <c r="C29" s="187" t="str">
        <f t="shared" si="0"/>
        <v>F712531252654/RU10</v>
      </c>
      <c r="D29" s="185" t="s">
        <v>795</v>
      </c>
      <c r="E29" s="186">
        <v>26400</v>
      </c>
    </row>
    <row r="30" spans="1:5" x14ac:dyDescent="0.2">
      <c r="A30" s="83" t="s">
        <v>99</v>
      </c>
      <c r="B30" s="83" t="s">
        <v>797</v>
      </c>
      <c r="C30" s="187" t="str">
        <f t="shared" si="0"/>
        <v>F714421252154/RU12</v>
      </c>
      <c r="D30" s="185" t="s">
        <v>858</v>
      </c>
      <c r="E30" s="186">
        <v>36470</v>
      </c>
    </row>
    <row r="31" spans="1:5" x14ac:dyDescent="0.2">
      <c r="A31" s="83" t="s">
        <v>990</v>
      </c>
      <c r="B31" s="83" t="s">
        <v>798</v>
      </c>
      <c r="C31" s="187" t="str">
        <f t="shared" si="0"/>
        <v>F714531252455/RU39</v>
      </c>
      <c r="D31" s="185" t="s">
        <v>794</v>
      </c>
      <c r="E31" s="186">
        <v>28660</v>
      </c>
    </row>
    <row r="32" spans="1:5" x14ac:dyDescent="0.2">
      <c r="A32" s="83" t="s">
        <v>99</v>
      </c>
      <c r="B32" s="83" t="s">
        <v>798</v>
      </c>
      <c r="C32" s="187" t="str">
        <f t="shared" si="0"/>
        <v>F714531252455/RU12</v>
      </c>
      <c r="D32" s="185" t="s">
        <v>954</v>
      </c>
      <c r="E32" s="186">
        <v>28550</v>
      </c>
    </row>
    <row r="33" spans="1:5" x14ac:dyDescent="0.2">
      <c r="A33" s="83" t="s">
        <v>99</v>
      </c>
      <c r="B33" s="83" t="s">
        <v>799</v>
      </c>
      <c r="C33" s="187" t="str">
        <f t="shared" si="0"/>
        <v>F714531252654/RU12</v>
      </c>
      <c r="D33" s="185" t="s">
        <v>955</v>
      </c>
      <c r="E33" s="186">
        <v>25440</v>
      </c>
    </row>
    <row r="34" spans="1:5" x14ac:dyDescent="0.2">
      <c r="A34" s="83" t="s">
        <v>2</v>
      </c>
      <c r="B34" s="83" t="s">
        <v>741</v>
      </c>
      <c r="C34" s="187" t="str">
        <f t="shared" si="0"/>
        <v>F712421252154/RU10</v>
      </c>
      <c r="D34" s="185" t="s">
        <v>858</v>
      </c>
      <c r="E34" s="186">
        <v>35400</v>
      </c>
    </row>
    <row r="35" spans="1:5" x14ac:dyDescent="0.2">
      <c r="A35" s="83" t="s">
        <v>990</v>
      </c>
      <c r="B35" s="83" t="s">
        <v>797</v>
      </c>
      <c r="C35" s="187" t="str">
        <f t="shared" si="0"/>
        <v>F714421252154/RU39</v>
      </c>
      <c r="D35" s="185" t="s">
        <v>858</v>
      </c>
      <c r="E35" s="186">
        <v>36500</v>
      </c>
    </row>
    <row r="36" spans="1:5" x14ac:dyDescent="0.2">
      <c r="A36" s="83" t="s">
        <v>990</v>
      </c>
      <c r="B36" s="83" t="s">
        <v>741</v>
      </c>
      <c r="C36" s="187" t="str">
        <f t="shared" si="0"/>
        <v>F712421252154/RU39</v>
      </c>
      <c r="D36" s="185" t="s">
        <v>858</v>
      </c>
      <c r="E36" s="186">
        <v>36500</v>
      </c>
    </row>
    <row r="37" spans="1:5" x14ac:dyDescent="0.2">
      <c r="A37" s="83" t="s">
        <v>990</v>
      </c>
      <c r="B37" s="83" t="s">
        <v>799</v>
      </c>
      <c r="C37" s="187" t="str">
        <f t="shared" si="0"/>
        <v>F714531252654/RU39</v>
      </c>
      <c r="D37" s="185" t="s">
        <v>795</v>
      </c>
      <c r="E37" s="186">
        <v>27500</v>
      </c>
    </row>
    <row r="38" spans="1:5" x14ac:dyDescent="0.2">
      <c r="A38" s="83" t="s">
        <v>2</v>
      </c>
      <c r="B38" s="83" t="s">
        <v>896</v>
      </c>
      <c r="C38" s="187" t="str">
        <f t="shared" si="0"/>
        <v>F712421252119/RU10</v>
      </c>
      <c r="D38" s="185" t="s">
        <v>975</v>
      </c>
      <c r="E38" s="186">
        <v>40030</v>
      </c>
    </row>
    <row r="39" spans="1:5" x14ac:dyDescent="0.2">
      <c r="A39" s="83" t="s">
        <v>2</v>
      </c>
      <c r="B39" s="83" t="s">
        <v>877</v>
      </c>
      <c r="C39" s="187" t="str">
        <f t="shared" si="0"/>
        <v>F712421402119/RU10</v>
      </c>
      <c r="D39" s="185" t="s">
        <v>975</v>
      </c>
      <c r="E39" s="186">
        <v>39710</v>
      </c>
    </row>
    <row r="40" spans="1:5" x14ac:dyDescent="0.2">
      <c r="A40" s="83" t="s">
        <v>2</v>
      </c>
      <c r="B40" s="83" t="s">
        <v>878</v>
      </c>
      <c r="C40" s="187" t="str">
        <f t="shared" si="0"/>
        <v>F712531402419/RU10</v>
      </c>
      <c r="D40" s="185" t="s">
        <v>976</v>
      </c>
      <c r="E40" s="186">
        <v>31100</v>
      </c>
    </row>
    <row r="41" spans="1:5" x14ac:dyDescent="0.2">
      <c r="A41" s="83" t="s">
        <v>2</v>
      </c>
      <c r="B41" s="83" t="s">
        <v>879</v>
      </c>
      <c r="C41" s="187" t="str">
        <f t="shared" si="0"/>
        <v>F712531402619/RU10</v>
      </c>
      <c r="D41" s="185" t="s">
        <v>981</v>
      </c>
      <c r="E41" s="186">
        <v>28470</v>
      </c>
    </row>
    <row r="42" spans="1:5" x14ac:dyDescent="0.2">
      <c r="A42" s="83" t="s">
        <v>990</v>
      </c>
      <c r="B42" s="83" t="s">
        <v>896</v>
      </c>
      <c r="C42" s="187" t="str">
        <f t="shared" si="0"/>
        <v>F712421252119/RU39</v>
      </c>
      <c r="D42" s="185" t="s">
        <v>975</v>
      </c>
      <c r="E42" s="186">
        <v>41130</v>
      </c>
    </row>
    <row r="43" spans="1:5" x14ac:dyDescent="0.2">
      <c r="A43" s="83" t="s">
        <v>99</v>
      </c>
      <c r="B43" s="83" t="s">
        <v>880</v>
      </c>
      <c r="C43" s="187" t="str">
        <f t="shared" si="0"/>
        <v>F714421252119/RU12</v>
      </c>
      <c r="D43" s="185" t="s">
        <v>975</v>
      </c>
      <c r="E43" s="186">
        <v>38680</v>
      </c>
    </row>
    <row r="44" spans="1:5" x14ac:dyDescent="0.2">
      <c r="A44" s="83" t="s">
        <v>2</v>
      </c>
      <c r="B44" s="83" t="s">
        <v>899</v>
      </c>
      <c r="C44" s="187" t="str">
        <f t="shared" si="0"/>
        <v>F712531252419/RU10</v>
      </c>
      <c r="D44" s="185" t="s">
        <v>976</v>
      </c>
      <c r="E44" s="186">
        <v>31420</v>
      </c>
    </row>
    <row r="45" spans="1:5" x14ac:dyDescent="0.2">
      <c r="A45" s="83" t="s">
        <v>2</v>
      </c>
      <c r="B45" s="83" t="s">
        <v>898</v>
      </c>
      <c r="C45" s="187" t="str">
        <f t="shared" si="0"/>
        <v>F712531102419/RU10</v>
      </c>
      <c r="D45" s="185" t="s">
        <v>976</v>
      </c>
      <c r="E45" s="186">
        <v>32020</v>
      </c>
    </row>
    <row r="46" spans="1:5" x14ac:dyDescent="0.2">
      <c r="A46" s="83" t="s">
        <v>99</v>
      </c>
      <c r="B46" s="83" t="s">
        <v>881</v>
      </c>
      <c r="C46" s="187" t="str">
        <f t="shared" si="0"/>
        <v>F714531252419/RU12</v>
      </c>
      <c r="D46" s="185" t="s">
        <v>976</v>
      </c>
      <c r="E46" s="186">
        <v>31860</v>
      </c>
    </row>
    <row r="47" spans="1:5" x14ac:dyDescent="0.2">
      <c r="A47" s="83" t="s">
        <v>99</v>
      </c>
      <c r="B47" s="83" t="s">
        <v>903</v>
      </c>
      <c r="C47" s="187" t="str">
        <f t="shared" si="0"/>
        <v>F714531402619/RU12</v>
      </c>
      <c r="D47" s="185" t="s">
        <v>981</v>
      </c>
      <c r="E47" s="186">
        <v>27990</v>
      </c>
    </row>
    <row r="48" spans="1:5" x14ac:dyDescent="0.2">
      <c r="A48" s="83" t="s">
        <v>99</v>
      </c>
      <c r="B48" s="83" t="s">
        <v>882</v>
      </c>
      <c r="C48" s="187" t="str">
        <f t="shared" si="0"/>
        <v>F714531252619/RU12</v>
      </c>
      <c r="D48" s="185" t="s">
        <v>981</v>
      </c>
      <c r="E48" s="186">
        <v>28310</v>
      </c>
    </row>
    <row r="49" spans="1:5" x14ac:dyDescent="0.2">
      <c r="A49" s="83" t="s">
        <v>990</v>
      </c>
      <c r="B49" s="83" t="s">
        <v>903</v>
      </c>
      <c r="C49" s="187" t="str">
        <f t="shared" si="0"/>
        <v>F714531402619/RU39</v>
      </c>
      <c r="D49" s="185" t="s">
        <v>981</v>
      </c>
      <c r="E49" s="186">
        <v>29570</v>
      </c>
    </row>
    <row r="50" spans="1:5" x14ac:dyDescent="0.2">
      <c r="A50" s="83" t="s">
        <v>2</v>
      </c>
      <c r="B50" s="83" t="s">
        <v>902</v>
      </c>
      <c r="C50" s="187" t="str">
        <f t="shared" si="0"/>
        <v>F712531252619/RU10</v>
      </c>
      <c r="D50" s="185" t="s">
        <v>981</v>
      </c>
      <c r="E50" s="186">
        <v>28790</v>
      </c>
    </row>
    <row r="51" spans="1:5" x14ac:dyDescent="0.2">
      <c r="A51" s="83" t="s">
        <v>2</v>
      </c>
      <c r="B51" s="83" t="s">
        <v>901</v>
      </c>
      <c r="C51" s="187" t="str">
        <f t="shared" si="0"/>
        <v>F712531102619/RU10</v>
      </c>
      <c r="D51" s="185" t="s">
        <v>981</v>
      </c>
      <c r="E51" s="186">
        <v>29390</v>
      </c>
    </row>
    <row r="52" spans="1:5" x14ac:dyDescent="0.2">
      <c r="A52" s="83" t="s">
        <v>990</v>
      </c>
      <c r="B52" s="83" t="s">
        <v>882</v>
      </c>
      <c r="C52" s="187" t="str">
        <f t="shared" si="0"/>
        <v>F714531252619/RU39</v>
      </c>
      <c r="D52" s="185" t="s">
        <v>981</v>
      </c>
      <c r="E52" s="186">
        <v>29890</v>
      </c>
    </row>
    <row r="53" spans="1:5" x14ac:dyDescent="0.2">
      <c r="A53" s="83" t="s">
        <v>990</v>
      </c>
      <c r="B53" s="83" t="s">
        <v>901</v>
      </c>
      <c r="C53" s="187" t="str">
        <f t="shared" si="0"/>
        <v>F712531102619/RU39</v>
      </c>
      <c r="D53" s="185" t="s">
        <v>981</v>
      </c>
      <c r="E53" s="186">
        <v>30490</v>
      </c>
    </row>
    <row r="54" spans="1:5" x14ac:dyDescent="0.2">
      <c r="A54" s="83" t="s">
        <v>990</v>
      </c>
      <c r="B54" s="83" t="s">
        <v>880</v>
      </c>
      <c r="C54" s="187" t="str">
        <f t="shared" si="0"/>
        <v>F714421252119/RU39</v>
      </c>
      <c r="D54" s="185" t="s">
        <v>975</v>
      </c>
      <c r="E54" s="186">
        <v>41130</v>
      </c>
    </row>
    <row r="55" spans="1:5" x14ac:dyDescent="0.2">
      <c r="A55" s="83" t="s">
        <v>990</v>
      </c>
      <c r="B55" s="83" t="s">
        <v>881</v>
      </c>
      <c r="C55" s="187" t="str">
        <f t="shared" si="0"/>
        <v>F714531252419/RU39</v>
      </c>
      <c r="D55" s="185" t="s">
        <v>976</v>
      </c>
      <c r="E55" s="186">
        <v>32520</v>
      </c>
    </row>
    <row r="56" spans="1:5" x14ac:dyDescent="0.2">
      <c r="A56" s="83" t="s">
        <v>2</v>
      </c>
      <c r="B56" s="83" t="s">
        <v>895</v>
      </c>
      <c r="C56" s="187" t="str">
        <f t="shared" si="0"/>
        <v>F712421102119/RU10</v>
      </c>
      <c r="D56" s="185" t="s">
        <v>975</v>
      </c>
      <c r="E56" s="186">
        <v>40630</v>
      </c>
    </row>
    <row r="57" spans="1:5" x14ac:dyDescent="0.2">
      <c r="A57" s="83" t="s">
        <v>99</v>
      </c>
      <c r="B57" s="83" t="s">
        <v>895</v>
      </c>
      <c r="C57" s="187" t="str">
        <f t="shared" si="0"/>
        <v>F712421102119/RU12</v>
      </c>
      <c r="D57" s="185" t="s">
        <v>975</v>
      </c>
      <c r="E57" s="186">
        <v>39280</v>
      </c>
    </row>
    <row r="58" spans="1:5" x14ac:dyDescent="0.2">
      <c r="A58" s="83" t="s">
        <v>99</v>
      </c>
      <c r="B58" s="83" t="s">
        <v>901</v>
      </c>
      <c r="C58" s="187" t="str">
        <f t="shared" si="0"/>
        <v>F712531102619/RU12</v>
      </c>
      <c r="D58" s="185" t="s">
        <v>981</v>
      </c>
      <c r="E58" s="186">
        <v>28910</v>
      </c>
    </row>
    <row r="59" spans="1:5" x14ac:dyDescent="0.2">
      <c r="A59" s="83" t="s">
        <v>99</v>
      </c>
      <c r="B59" s="83" t="s">
        <v>898</v>
      </c>
      <c r="C59" s="187" t="str">
        <f t="shared" si="0"/>
        <v>F712531102419/RU12</v>
      </c>
      <c r="D59" s="185" t="s">
        <v>976</v>
      </c>
      <c r="E59" s="186">
        <v>32460</v>
      </c>
    </row>
    <row r="60" spans="1:5" x14ac:dyDescent="0.2">
      <c r="A60" s="83" t="s">
        <v>990</v>
      </c>
      <c r="B60" s="83" t="s">
        <v>531</v>
      </c>
      <c r="C60" s="187" t="str">
        <f t="shared" si="0"/>
        <v>F712301102525/RU39</v>
      </c>
      <c r="D60" s="185" t="s">
        <v>952</v>
      </c>
      <c r="E60" s="186">
        <v>91760</v>
      </c>
    </row>
    <row r="61" spans="1:5" x14ac:dyDescent="0.2">
      <c r="A61" s="83" t="s">
        <v>2</v>
      </c>
      <c r="B61" s="83" t="s">
        <v>985</v>
      </c>
      <c r="C61" s="187" t="str">
        <f t="shared" si="0"/>
        <v>F712531402627/RU10</v>
      </c>
      <c r="D61" s="185" t="s">
        <v>988</v>
      </c>
      <c r="E61" s="186">
        <v>31560</v>
      </c>
    </row>
    <row r="62" spans="1:5" x14ac:dyDescent="0.2">
      <c r="A62" s="206" t="s">
        <v>223</v>
      </c>
      <c r="B62" s="206" t="s">
        <v>594</v>
      </c>
      <c r="C62" s="206"/>
      <c r="D62" s="207" t="s">
        <v>830</v>
      </c>
      <c r="E62" s="208"/>
    </row>
    <row r="63" spans="1:5" x14ac:dyDescent="0.2">
      <c r="A63" s="83" t="s">
        <v>2</v>
      </c>
      <c r="B63" s="83" t="s">
        <v>643</v>
      </c>
      <c r="C63" s="187" t="str">
        <f t="shared" si="0"/>
        <v>F712421253166/RU10</v>
      </c>
      <c r="D63" s="185" t="s">
        <v>859</v>
      </c>
      <c r="E63" s="186">
        <v>42550</v>
      </c>
    </row>
    <row r="64" spans="1:5" x14ac:dyDescent="0.2">
      <c r="A64" s="83" t="s">
        <v>99</v>
      </c>
      <c r="B64" s="83" t="s">
        <v>659</v>
      </c>
      <c r="C64" s="187" t="str">
        <f t="shared" si="0"/>
        <v>F714421253166/RU12</v>
      </c>
      <c r="D64" s="185" t="s">
        <v>859</v>
      </c>
      <c r="E64" s="186">
        <v>42410</v>
      </c>
    </row>
    <row r="65" spans="1:5" x14ac:dyDescent="0.2">
      <c r="A65" s="83" t="s">
        <v>2</v>
      </c>
      <c r="B65" s="83" t="s">
        <v>644</v>
      </c>
      <c r="C65" s="187" t="str">
        <f t="shared" si="0"/>
        <v>F712531253366/RU10</v>
      </c>
      <c r="D65" s="185" t="s">
        <v>864</v>
      </c>
      <c r="E65" s="186">
        <v>35040</v>
      </c>
    </row>
    <row r="66" spans="1:5" x14ac:dyDescent="0.2">
      <c r="A66" s="83" t="s">
        <v>2</v>
      </c>
      <c r="B66" s="83" t="s">
        <v>646</v>
      </c>
      <c r="C66" s="187" t="str">
        <f t="shared" si="0"/>
        <v>F712421253178/RU10</v>
      </c>
      <c r="D66" s="185" t="s">
        <v>860</v>
      </c>
      <c r="E66" s="186">
        <v>39100</v>
      </c>
    </row>
    <row r="67" spans="1:5" x14ac:dyDescent="0.2">
      <c r="A67" s="83" t="s">
        <v>2</v>
      </c>
      <c r="B67" s="83" t="s">
        <v>648</v>
      </c>
      <c r="C67" s="187" t="str">
        <f t="shared" si="0"/>
        <v>F712531253398/RU10</v>
      </c>
      <c r="D67" s="185" t="s">
        <v>862</v>
      </c>
      <c r="E67" s="186">
        <v>31430</v>
      </c>
    </row>
    <row r="68" spans="1:5" x14ac:dyDescent="0.2">
      <c r="A68" s="83" t="s">
        <v>2</v>
      </c>
      <c r="B68" s="83" t="s">
        <v>649</v>
      </c>
      <c r="C68" s="187" t="str">
        <f t="shared" si="0"/>
        <v>F712531403366/RU10</v>
      </c>
      <c r="D68" s="185" t="s">
        <v>864</v>
      </c>
      <c r="E68" s="186">
        <v>34720</v>
      </c>
    </row>
    <row r="69" spans="1:5" x14ac:dyDescent="0.2">
      <c r="A69" s="83" t="s">
        <v>2</v>
      </c>
      <c r="B69" s="83" t="s">
        <v>650</v>
      </c>
      <c r="C69" s="187" t="str">
        <f t="shared" si="0"/>
        <v>F712421403166/RU10</v>
      </c>
      <c r="D69" s="185" t="s">
        <v>859</v>
      </c>
      <c r="E69" s="186">
        <v>42230</v>
      </c>
    </row>
    <row r="70" spans="1:5" x14ac:dyDescent="0.2">
      <c r="A70" s="83" t="s">
        <v>990</v>
      </c>
      <c r="B70" s="83" t="s">
        <v>652</v>
      </c>
      <c r="C70" s="187" t="str">
        <f t="shared" si="0"/>
        <v>F712421403130/RU39</v>
      </c>
      <c r="D70" s="185" t="s">
        <v>875</v>
      </c>
      <c r="E70" s="186">
        <v>41000</v>
      </c>
    </row>
    <row r="71" spans="1:5" x14ac:dyDescent="0.2">
      <c r="A71" s="83" t="s">
        <v>2</v>
      </c>
      <c r="B71" s="83" t="s">
        <v>652</v>
      </c>
      <c r="C71" s="187" t="str">
        <f t="shared" si="0"/>
        <v>F712421403130/RU10</v>
      </c>
      <c r="D71" s="185" t="s">
        <v>875</v>
      </c>
      <c r="E71" s="186">
        <v>37900</v>
      </c>
    </row>
    <row r="72" spans="1:5" x14ac:dyDescent="0.2">
      <c r="A72" s="83" t="s">
        <v>2</v>
      </c>
      <c r="B72" s="83" t="s">
        <v>653</v>
      </c>
      <c r="C72" s="187" t="str">
        <f t="shared" ref="C72:C130" si="1">CONCATENATE(B72,"/",A72)</f>
        <v>F712531403230/RU10</v>
      </c>
      <c r="D72" s="185" t="s">
        <v>916</v>
      </c>
      <c r="E72" s="186">
        <v>34990</v>
      </c>
    </row>
    <row r="73" spans="1:5" x14ac:dyDescent="0.2">
      <c r="A73" s="83" t="s">
        <v>2</v>
      </c>
      <c r="B73" s="83" t="s">
        <v>655</v>
      </c>
      <c r="C73" s="187" t="str">
        <f t="shared" si="1"/>
        <v>F712531403340/RU10</v>
      </c>
      <c r="D73" s="185" t="s">
        <v>918</v>
      </c>
      <c r="E73" s="186">
        <v>31420</v>
      </c>
    </row>
    <row r="74" spans="1:5" x14ac:dyDescent="0.2">
      <c r="A74" s="83" t="s">
        <v>99</v>
      </c>
      <c r="B74" s="83" t="s">
        <v>656</v>
      </c>
      <c r="C74" s="187" t="str">
        <f t="shared" si="1"/>
        <v>F714421253178/RU12</v>
      </c>
      <c r="D74" s="185" t="s">
        <v>860</v>
      </c>
      <c r="E74" s="186">
        <v>38820</v>
      </c>
    </row>
    <row r="75" spans="1:5" x14ac:dyDescent="0.2">
      <c r="A75" s="83" t="s">
        <v>99</v>
      </c>
      <c r="B75" s="83" t="s">
        <v>657</v>
      </c>
      <c r="C75" s="187" t="str">
        <f t="shared" si="1"/>
        <v>F714521253278/RU12</v>
      </c>
      <c r="D75" s="185" t="s">
        <v>861</v>
      </c>
      <c r="E75" s="186">
        <v>33710</v>
      </c>
    </row>
    <row r="76" spans="1:5" x14ac:dyDescent="0.2">
      <c r="A76" s="83" t="s">
        <v>99</v>
      </c>
      <c r="B76" s="83" t="s">
        <v>658</v>
      </c>
      <c r="C76" s="187" t="str">
        <f t="shared" si="1"/>
        <v>F714531253398/RU12</v>
      </c>
      <c r="D76" s="185" t="s">
        <v>862</v>
      </c>
      <c r="E76" s="186">
        <v>31130</v>
      </c>
    </row>
    <row r="77" spans="1:5" x14ac:dyDescent="0.2">
      <c r="A77" s="83" t="s">
        <v>99</v>
      </c>
      <c r="B77" s="83" t="s">
        <v>660</v>
      </c>
      <c r="C77" s="187" t="str">
        <f t="shared" si="1"/>
        <v>F714521253266/RU12</v>
      </c>
      <c r="D77" s="185" t="s">
        <v>863</v>
      </c>
      <c r="E77" s="186">
        <v>37180</v>
      </c>
    </row>
    <row r="78" spans="1:5" x14ac:dyDescent="0.2">
      <c r="A78" s="83" t="s">
        <v>99</v>
      </c>
      <c r="B78" s="83" t="s">
        <v>661</v>
      </c>
      <c r="C78" s="187" t="str">
        <f t="shared" si="1"/>
        <v>F714531253366/RU12</v>
      </c>
      <c r="D78" s="185" t="s">
        <v>864</v>
      </c>
      <c r="E78" s="186">
        <v>34520</v>
      </c>
    </row>
    <row r="79" spans="1:5" x14ac:dyDescent="0.2">
      <c r="A79" s="83" t="s">
        <v>2</v>
      </c>
      <c r="B79" s="198" t="s">
        <v>662</v>
      </c>
      <c r="C79" s="187" t="str">
        <f t="shared" si="1"/>
        <v>F712421103166/RU10</v>
      </c>
      <c r="D79" s="185" t="s">
        <v>859</v>
      </c>
      <c r="E79" s="186">
        <v>43150</v>
      </c>
    </row>
    <row r="80" spans="1:5" x14ac:dyDescent="0.2">
      <c r="A80" s="83" t="s">
        <v>99</v>
      </c>
      <c r="B80" s="198" t="s">
        <v>662</v>
      </c>
      <c r="C80" s="187" t="str">
        <f t="shared" si="1"/>
        <v>F712421103166/RU12</v>
      </c>
      <c r="D80" s="185" t="s">
        <v>859</v>
      </c>
      <c r="E80" s="186">
        <v>43010</v>
      </c>
    </row>
    <row r="81" spans="1:5" x14ac:dyDescent="0.2">
      <c r="A81" s="83" t="s">
        <v>990</v>
      </c>
      <c r="B81" s="198" t="s">
        <v>326</v>
      </c>
      <c r="C81" s="187" t="str">
        <f t="shared" si="1"/>
        <v>F712301253285/RU39</v>
      </c>
      <c r="D81" s="185" t="s">
        <v>748</v>
      </c>
      <c r="E81" s="186">
        <v>86300</v>
      </c>
    </row>
    <row r="82" spans="1:5" x14ac:dyDescent="0.2">
      <c r="A82" s="198" t="s">
        <v>2</v>
      </c>
      <c r="B82" s="198" t="s">
        <v>326</v>
      </c>
      <c r="C82" s="187" t="str">
        <f t="shared" si="1"/>
        <v>F712301253285/RU10</v>
      </c>
      <c r="D82" s="185" t="s">
        <v>748</v>
      </c>
      <c r="E82" s="186">
        <v>85800</v>
      </c>
    </row>
    <row r="83" spans="1:5" x14ac:dyDescent="0.2">
      <c r="A83" s="83" t="s">
        <v>99</v>
      </c>
      <c r="B83" s="198" t="s">
        <v>326</v>
      </c>
      <c r="C83" s="187" t="str">
        <f t="shared" si="1"/>
        <v>F712301253285/RU12</v>
      </c>
      <c r="D83" s="185" t="s">
        <v>748</v>
      </c>
      <c r="E83" s="186">
        <v>86300</v>
      </c>
    </row>
    <row r="84" spans="1:5" x14ac:dyDescent="0.2">
      <c r="A84" s="198" t="s">
        <v>2</v>
      </c>
      <c r="B84" s="198" t="s">
        <v>562</v>
      </c>
      <c r="C84" s="187" t="str">
        <f t="shared" si="1"/>
        <v>F712301103285/RU10</v>
      </c>
      <c r="D84" s="185" t="s">
        <v>748</v>
      </c>
      <c r="E84" s="186">
        <v>86400</v>
      </c>
    </row>
    <row r="85" spans="1:5" x14ac:dyDescent="0.2">
      <c r="A85" s="198" t="s">
        <v>99</v>
      </c>
      <c r="B85" s="198" t="s">
        <v>562</v>
      </c>
      <c r="C85" s="187" t="str">
        <f t="shared" si="1"/>
        <v>F712301103285/RU12</v>
      </c>
      <c r="D85" s="185" t="s">
        <v>748</v>
      </c>
      <c r="E85" s="186">
        <v>86900</v>
      </c>
    </row>
    <row r="86" spans="1:5" x14ac:dyDescent="0.2">
      <c r="A86" s="83" t="s">
        <v>2</v>
      </c>
      <c r="B86" s="83" t="s">
        <v>694</v>
      </c>
      <c r="C86" s="187" t="str">
        <f t="shared" si="1"/>
        <v>F712531253266/RU10</v>
      </c>
      <c r="D86" s="185" t="s">
        <v>863</v>
      </c>
      <c r="E86" s="186">
        <v>36850</v>
      </c>
    </row>
    <row r="87" spans="1:5" x14ac:dyDescent="0.2">
      <c r="A87" s="83" t="s">
        <v>2</v>
      </c>
      <c r="B87" s="83" t="s">
        <v>695</v>
      </c>
      <c r="C87" s="187" t="str">
        <f t="shared" si="1"/>
        <v>F712531253278/RU10</v>
      </c>
      <c r="D87" s="185" t="s">
        <v>861</v>
      </c>
      <c r="E87" s="186">
        <v>33750</v>
      </c>
    </row>
    <row r="88" spans="1:5" x14ac:dyDescent="0.2">
      <c r="A88" s="198" t="s">
        <v>2</v>
      </c>
      <c r="B88" s="198" t="s">
        <v>696</v>
      </c>
      <c r="C88" s="187" t="str">
        <f t="shared" si="1"/>
        <v>F712531403266/RU10</v>
      </c>
      <c r="D88" s="185" t="s">
        <v>863</v>
      </c>
      <c r="E88" s="186">
        <v>36530</v>
      </c>
    </row>
    <row r="89" spans="1:5" x14ac:dyDescent="0.2">
      <c r="A89" s="198" t="s">
        <v>990</v>
      </c>
      <c r="B89" s="198" t="s">
        <v>662</v>
      </c>
      <c r="C89" s="187" t="str">
        <f t="shared" si="1"/>
        <v>F712421103166/RU39</v>
      </c>
      <c r="D89" s="185" t="s">
        <v>859</v>
      </c>
      <c r="E89" s="186">
        <v>44250</v>
      </c>
    </row>
    <row r="90" spans="1:5" x14ac:dyDescent="0.2">
      <c r="A90" s="198" t="s">
        <v>2</v>
      </c>
      <c r="B90" s="198" t="s">
        <v>811</v>
      </c>
      <c r="C90" s="187" t="str">
        <f t="shared" si="1"/>
        <v>F712301403301/RU10</v>
      </c>
      <c r="D90" s="185" t="s">
        <v>957</v>
      </c>
      <c r="E90" s="186">
        <v>89100</v>
      </c>
    </row>
    <row r="91" spans="1:5" x14ac:dyDescent="0.2">
      <c r="A91" s="198" t="s">
        <v>990</v>
      </c>
      <c r="B91" s="198" t="s">
        <v>811</v>
      </c>
      <c r="C91" s="187" t="str">
        <f t="shared" si="1"/>
        <v>F712301403301/RU39</v>
      </c>
      <c r="D91" s="185" t="s">
        <v>957</v>
      </c>
      <c r="E91" s="186">
        <v>89600</v>
      </c>
    </row>
    <row r="92" spans="1:5" x14ac:dyDescent="0.2">
      <c r="A92" s="198" t="s">
        <v>2</v>
      </c>
      <c r="B92" s="198" t="s">
        <v>812</v>
      </c>
      <c r="C92" s="187" t="str">
        <f t="shared" si="1"/>
        <v>F712301403117/RU10</v>
      </c>
      <c r="D92" s="185" t="s">
        <v>958</v>
      </c>
      <c r="E92" s="186">
        <v>103880</v>
      </c>
    </row>
    <row r="93" spans="1:5" x14ac:dyDescent="0.2">
      <c r="A93" s="198" t="s">
        <v>990</v>
      </c>
      <c r="B93" s="198" t="s">
        <v>812</v>
      </c>
      <c r="C93" s="187" t="str">
        <f t="shared" si="1"/>
        <v>F712301403117/RU39</v>
      </c>
      <c r="D93" s="185" t="s">
        <v>958</v>
      </c>
      <c r="E93" s="186">
        <v>104380</v>
      </c>
    </row>
    <row r="94" spans="1:5" x14ac:dyDescent="0.2">
      <c r="A94" s="83" t="s">
        <v>99</v>
      </c>
      <c r="B94" s="198" t="s">
        <v>872</v>
      </c>
      <c r="C94" s="187" t="str">
        <f t="shared" si="1"/>
        <v>F714421253065/RU12</v>
      </c>
      <c r="D94" s="185" t="s">
        <v>874</v>
      </c>
      <c r="E94" s="186">
        <v>46550</v>
      </c>
    </row>
    <row r="95" spans="1:5" x14ac:dyDescent="0.2">
      <c r="A95" s="83" t="s">
        <v>990</v>
      </c>
      <c r="B95" s="83" t="s">
        <v>562</v>
      </c>
      <c r="C95" s="187" t="str">
        <f t="shared" si="1"/>
        <v>F712301103285/RU39</v>
      </c>
      <c r="D95" s="185" t="s">
        <v>748</v>
      </c>
      <c r="E95" s="186">
        <v>86900</v>
      </c>
    </row>
    <row r="96" spans="1:5" x14ac:dyDescent="0.2">
      <c r="A96" s="83" t="s">
        <v>990</v>
      </c>
      <c r="B96" s="83" t="s">
        <v>835</v>
      </c>
      <c r="C96" s="187" t="str">
        <f t="shared" si="1"/>
        <v>F712421253065/RU39</v>
      </c>
      <c r="D96" s="185" t="s">
        <v>874</v>
      </c>
      <c r="E96" s="186">
        <v>47470</v>
      </c>
    </row>
    <row r="97" spans="1:5" x14ac:dyDescent="0.2">
      <c r="A97" s="83" t="s">
        <v>990</v>
      </c>
      <c r="B97" s="198" t="s">
        <v>872</v>
      </c>
      <c r="C97" s="187" t="str">
        <f t="shared" si="1"/>
        <v>F714421253065/RU39</v>
      </c>
      <c r="D97" s="185" t="s">
        <v>874</v>
      </c>
      <c r="E97" s="186">
        <v>47470</v>
      </c>
    </row>
    <row r="98" spans="1:5" x14ac:dyDescent="0.2">
      <c r="A98" s="83" t="s">
        <v>2</v>
      </c>
      <c r="B98" s="83" t="s">
        <v>835</v>
      </c>
      <c r="C98" s="187" t="str">
        <f t="shared" si="1"/>
        <v>F712421253065/RU10</v>
      </c>
      <c r="D98" s="185" t="s">
        <v>874</v>
      </c>
      <c r="E98" s="186">
        <v>46370</v>
      </c>
    </row>
    <row r="99" spans="1:5" x14ac:dyDescent="0.2">
      <c r="A99" s="83" t="s">
        <v>2</v>
      </c>
      <c r="B99" s="83" t="s">
        <v>908</v>
      </c>
      <c r="C99" s="187" t="str">
        <f t="shared" si="1"/>
        <v>F712531253200/RU10</v>
      </c>
      <c r="D99" s="185" t="s">
        <v>978</v>
      </c>
      <c r="E99" s="186">
        <v>39530</v>
      </c>
    </row>
    <row r="100" spans="1:5" x14ac:dyDescent="0.2">
      <c r="A100" s="83" t="s">
        <v>2</v>
      </c>
      <c r="B100" s="83" t="s">
        <v>907</v>
      </c>
      <c r="C100" s="187" t="str">
        <f t="shared" si="1"/>
        <v>F712531103200/RU10</v>
      </c>
      <c r="D100" s="185" t="s">
        <v>978</v>
      </c>
      <c r="E100" s="186">
        <v>40130</v>
      </c>
    </row>
    <row r="101" spans="1:5" x14ac:dyDescent="0.2">
      <c r="A101" s="83" t="s">
        <v>990</v>
      </c>
      <c r="B101" s="83" t="s">
        <v>659</v>
      </c>
      <c r="C101" s="187" t="str">
        <f t="shared" si="1"/>
        <v>F714421253166/RU39</v>
      </c>
      <c r="D101" s="185" t="s">
        <v>859</v>
      </c>
      <c r="E101" s="186">
        <v>43650</v>
      </c>
    </row>
    <row r="102" spans="1:5" x14ac:dyDescent="0.2">
      <c r="A102" s="83" t="s">
        <v>990</v>
      </c>
      <c r="B102" s="83" t="s">
        <v>643</v>
      </c>
      <c r="C102" s="187" t="str">
        <f t="shared" si="1"/>
        <v>F712421253166/RU39</v>
      </c>
      <c r="D102" s="185" t="s">
        <v>859</v>
      </c>
      <c r="E102" s="186">
        <v>43650</v>
      </c>
    </row>
    <row r="103" spans="1:5" x14ac:dyDescent="0.2">
      <c r="A103" s="83" t="s">
        <v>990</v>
      </c>
      <c r="B103" s="83" t="s">
        <v>661</v>
      </c>
      <c r="C103" s="187" t="str">
        <f t="shared" si="1"/>
        <v>F714531253366/RU39</v>
      </c>
      <c r="D103" s="185" t="s">
        <v>864</v>
      </c>
      <c r="E103" s="186">
        <v>36140</v>
      </c>
    </row>
    <row r="104" spans="1:5" x14ac:dyDescent="0.2">
      <c r="A104" s="83" t="s">
        <v>990</v>
      </c>
      <c r="B104" s="83" t="s">
        <v>644</v>
      </c>
      <c r="C104" s="187" t="str">
        <f t="shared" si="1"/>
        <v>F712531253366/RU39</v>
      </c>
      <c r="D104" s="185" t="s">
        <v>864</v>
      </c>
      <c r="E104" s="186">
        <v>36140</v>
      </c>
    </row>
    <row r="105" spans="1:5" x14ac:dyDescent="0.2">
      <c r="A105" s="83" t="s">
        <v>990</v>
      </c>
      <c r="B105" s="83" t="s">
        <v>656</v>
      </c>
      <c r="C105" s="187" t="str">
        <f t="shared" si="1"/>
        <v>F714421253178/RU39</v>
      </c>
      <c r="D105" s="185" t="s">
        <v>860</v>
      </c>
      <c r="E105" s="186">
        <v>40200</v>
      </c>
    </row>
    <row r="106" spans="1:5" x14ac:dyDescent="0.2">
      <c r="A106" s="83" t="s">
        <v>990</v>
      </c>
      <c r="B106" s="83" t="s">
        <v>646</v>
      </c>
      <c r="C106" s="187" t="str">
        <f t="shared" si="1"/>
        <v>F712421253178/RU39</v>
      </c>
      <c r="D106" s="185" t="s">
        <v>860</v>
      </c>
      <c r="E106" s="186">
        <v>40200</v>
      </c>
    </row>
    <row r="107" spans="1:5" x14ac:dyDescent="0.2">
      <c r="A107" s="83" t="s">
        <v>990</v>
      </c>
      <c r="B107" s="83" t="s">
        <v>658</v>
      </c>
      <c r="C107" s="187" t="str">
        <f t="shared" si="1"/>
        <v>F714531253398/RU39</v>
      </c>
      <c r="D107" s="185" t="s">
        <v>862</v>
      </c>
      <c r="E107" s="186">
        <v>32530</v>
      </c>
    </row>
    <row r="108" spans="1:5" x14ac:dyDescent="0.2">
      <c r="A108" s="83" t="s">
        <v>990</v>
      </c>
      <c r="B108" s="83" t="s">
        <v>648</v>
      </c>
      <c r="C108" s="187" t="str">
        <f t="shared" si="1"/>
        <v>F712531253398/RU39</v>
      </c>
      <c r="D108" s="185" t="s">
        <v>862</v>
      </c>
      <c r="E108" s="186">
        <v>32530</v>
      </c>
    </row>
    <row r="109" spans="1:5" x14ac:dyDescent="0.2">
      <c r="A109" s="198" t="s">
        <v>2</v>
      </c>
      <c r="B109" s="198" t="s">
        <v>735</v>
      </c>
      <c r="C109" s="187" t="str">
        <f t="shared" si="1"/>
        <v>F712531103266/RU10</v>
      </c>
      <c r="D109" s="185" t="s">
        <v>863</v>
      </c>
      <c r="E109" s="186">
        <v>37450</v>
      </c>
    </row>
    <row r="110" spans="1:5" x14ac:dyDescent="0.2">
      <c r="A110" s="83" t="s">
        <v>990</v>
      </c>
      <c r="B110" s="83" t="s">
        <v>660</v>
      </c>
      <c r="C110" s="187" t="str">
        <f t="shared" si="1"/>
        <v>F714521253266/RU39</v>
      </c>
      <c r="D110" s="185" t="s">
        <v>863</v>
      </c>
      <c r="E110" s="186">
        <v>37950</v>
      </c>
    </row>
    <row r="111" spans="1:5" x14ac:dyDescent="0.2">
      <c r="A111" s="83" t="s">
        <v>990</v>
      </c>
      <c r="B111" s="83" t="s">
        <v>694</v>
      </c>
      <c r="C111" s="187" t="str">
        <f t="shared" si="1"/>
        <v>F712531253266/RU39</v>
      </c>
      <c r="D111" s="185" t="s">
        <v>863</v>
      </c>
      <c r="E111" s="186">
        <v>37950</v>
      </c>
    </row>
    <row r="112" spans="1:5" x14ac:dyDescent="0.2">
      <c r="A112" s="83" t="s">
        <v>990</v>
      </c>
      <c r="B112" s="83" t="s">
        <v>657</v>
      </c>
      <c r="C112" s="187" t="str">
        <f t="shared" si="1"/>
        <v>F714521253278/RU39</v>
      </c>
      <c r="D112" s="185" t="s">
        <v>861</v>
      </c>
      <c r="E112" s="186">
        <v>34850</v>
      </c>
    </row>
    <row r="113" spans="1:5" x14ac:dyDescent="0.2">
      <c r="A113" s="198" t="s">
        <v>99</v>
      </c>
      <c r="B113" s="83" t="s">
        <v>904</v>
      </c>
      <c r="C113" s="187" t="str">
        <f t="shared" si="1"/>
        <v>F712421103100/RU12</v>
      </c>
      <c r="D113" s="185" t="s">
        <v>980</v>
      </c>
      <c r="E113" s="186">
        <v>46330</v>
      </c>
    </row>
    <row r="114" spans="1:5" x14ac:dyDescent="0.2">
      <c r="A114" s="198" t="s">
        <v>2</v>
      </c>
      <c r="B114" s="83" t="s">
        <v>904</v>
      </c>
      <c r="C114" s="187" t="str">
        <f t="shared" si="1"/>
        <v>F712421103100/RU10</v>
      </c>
      <c r="D114" s="185" t="s">
        <v>980</v>
      </c>
      <c r="E114" s="186">
        <v>46000</v>
      </c>
    </row>
    <row r="115" spans="1:5" x14ac:dyDescent="0.2">
      <c r="A115" s="198" t="s">
        <v>990</v>
      </c>
      <c r="B115" s="83" t="s">
        <v>904</v>
      </c>
      <c r="C115" s="187" t="str">
        <f t="shared" si="1"/>
        <v>F712421103100/RU39</v>
      </c>
      <c r="D115" s="185" t="s">
        <v>980</v>
      </c>
      <c r="E115" s="186">
        <v>47100</v>
      </c>
    </row>
    <row r="116" spans="1:5" x14ac:dyDescent="0.2">
      <c r="A116" s="198" t="s">
        <v>2</v>
      </c>
      <c r="B116" s="83" t="s">
        <v>905</v>
      </c>
      <c r="C116" s="187" t="str">
        <f t="shared" si="1"/>
        <v>F712421253100/RU10</v>
      </c>
      <c r="D116" s="185" t="s">
        <v>980</v>
      </c>
      <c r="E116" s="186">
        <v>45400</v>
      </c>
    </row>
    <row r="117" spans="1:5" x14ac:dyDescent="0.2">
      <c r="A117" s="198" t="s">
        <v>2</v>
      </c>
      <c r="B117" s="83" t="s">
        <v>886</v>
      </c>
      <c r="C117" s="187" t="str">
        <f t="shared" si="1"/>
        <v>F712421403100/RU10</v>
      </c>
      <c r="D117" s="185" t="s">
        <v>980</v>
      </c>
      <c r="E117" s="186">
        <v>45080</v>
      </c>
    </row>
    <row r="118" spans="1:5" x14ac:dyDescent="0.2">
      <c r="A118" s="198" t="s">
        <v>990</v>
      </c>
      <c r="B118" s="83" t="s">
        <v>889</v>
      </c>
      <c r="C118" s="187" t="str">
        <f t="shared" si="1"/>
        <v>F714421253100/RU39</v>
      </c>
      <c r="D118" s="185" t="s">
        <v>980</v>
      </c>
      <c r="E118" s="186">
        <v>46500</v>
      </c>
    </row>
    <row r="119" spans="1:5" x14ac:dyDescent="0.2">
      <c r="A119" s="198" t="s">
        <v>99</v>
      </c>
      <c r="B119" s="83" t="s">
        <v>889</v>
      </c>
      <c r="C119" s="187" t="str">
        <f t="shared" si="1"/>
        <v>F714421253100/RU12</v>
      </c>
      <c r="D119" s="185" t="s">
        <v>980</v>
      </c>
      <c r="E119" s="186">
        <v>45730</v>
      </c>
    </row>
    <row r="120" spans="1:5" x14ac:dyDescent="0.2">
      <c r="A120" s="198" t="s">
        <v>2</v>
      </c>
      <c r="B120" s="83" t="s">
        <v>911</v>
      </c>
      <c r="C120" s="187" t="str">
        <f t="shared" si="1"/>
        <v>F712531253300/RU10</v>
      </c>
      <c r="D120" s="185" t="s">
        <v>977</v>
      </c>
      <c r="E120" s="186">
        <v>37570</v>
      </c>
    </row>
    <row r="121" spans="1:5" x14ac:dyDescent="0.2">
      <c r="A121" s="198" t="s">
        <v>2</v>
      </c>
      <c r="B121" s="83" t="s">
        <v>654</v>
      </c>
      <c r="C121" s="187" t="str">
        <f t="shared" si="1"/>
        <v>F712531403330/RU10</v>
      </c>
      <c r="D121" s="185" t="s">
        <v>917</v>
      </c>
      <c r="E121" s="186">
        <v>34480</v>
      </c>
    </row>
    <row r="122" spans="1:5" x14ac:dyDescent="0.2">
      <c r="A122" s="83" t="s">
        <v>990</v>
      </c>
      <c r="B122" s="83" t="s">
        <v>907</v>
      </c>
      <c r="C122" s="187" t="str">
        <f t="shared" si="1"/>
        <v>F712531103200/RU39</v>
      </c>
      <c r="D122" s="185" t="s">
        <v>978</v>
      </c>
      <c r="E122" s="186">
        <v>41230</v>
      </c>
    </row>
    <row r="123" spans="1:5" x14ac:dyDescent="0.2">
      <c r="A123" s="198" t="s">
        <v>99</v>
      </c>
      <c r="B123" s="83" t="s">
        <v>890</v>
      </c>
      <c r="C123" s="187" t="str">
        <f t="shared" si="1"/>
        <v>F714531253200/RU12</v>
      </c>
      <c r="D123" s="185" t="s">
        <v>978</v>
      </c>
      <c r="E123" s="186">
        <v>40100</v>
      </c>
    </row>
    <row r="124" spans="1:5" x14ac:dyDescent="0.2">
      <c r="A124" s="198" t="s">
        <v>990</v>
      </c>
      <c r="B124" s="83" t="s">
        <v>890</v>
      </c>
      <c r="C124" s="187" t="str">
        <f t="shared" si="1"/>
        <v>F714531253200/RU39</v>
      </c>
      <c r="D124" s="185" t="s">
        <v>978</v>
      </c>
      <c r="E124" s="186">
        <v>40630</v>
      </c>
    </row>
    <row r="125" spans="1:5" x14ac:dyDescent="0.2">
      <c r="A125" s="198" t="s">
        <v>2</v>
      </c>
      <c r="B125" s="83" t="s">
        <v>887</v>
      </c>
      <c r="C125" s="187" t="str">
        <f t="shared" si="1"/>
        <v>F712531403200/RU10</v>
      </c>
      <c r="D125" s="185" t="s">
        <v>978</v>
      </c>
      <c r="E125" s="186">
        <v>39210</v>
      </c>
    </row>
    <row r="126" spans="1:5" x14ac:dyDescent="0.2">
      <c r="A126" s="198" t="s">
        <v>99</v>
      </c>
      <c r="B126" s="83" t="s">
        <v>891</v>
      </c>
      <c r="C126" s="187" t="str">
        <f t="shared" si="1"/>
        <v>F714531253300/RU12</v>
      </c>
      <c r="D126" s="185" t="s">
        <v>977</v>
      </c>
      <c r="E126" s="186">
        <v>37200</v>
      </c>
    </row>
    <row r="127" spans="1:5" x14ac:dyDescent="0.2">
      <c r="A127" s="198" t="s">
        <v>990</v>
      </c>
      <c r="B127" s="83" t="s">
        <v>891</v>
      </c>
      <c r="C127" s="187" t="str">
        <f t="shared" si="1"/>
        <v>F714531253300/RU39</v>
      </c>
      <c r="D127" s="185" t="s">
        <v>977</v>
      </c>
      <c r="E127" s="186">
        <v>38670</v>
      </c>
    </row>
    <row r="128" spans="1:5" x14ac:dyDescent="0.2">
      <c r="A128" s="198" t="s">
        <v>2</v>
      </c>
      <c r="B128" s="83" t="s">
        <v>888</v>
      </c>
      <c r="C128" s="187" t="str">
        <f t="shared" si="1"/>
        <v>F712531403300/RU10</v>
      </c>
      <c r="D128" s="185" t="s">
        <v>977</v>
      </c>
      <c r="E128" s="186">
        <v>37250</v>
      </c>
    </row>
    <row r="129" spans="1:5" x14ac:dyDescent="0.2">
      <c r="A129" s="198" t="s">
        <v>990</v>
      </c>
      <c r="B129" s="83" t="s">
        <v>849</v>
      </c>
      <c r="C129" s="187" t="str">
        <f t="shared" si="1"/>
        <v>F714531253367/RU39</v>
      </c>
      <c r="D129" s="185" t="s">
        <v>929</v>
      </c>
      <c r="E129" s="186">
        <v>37060</v>
      </c>
    </row>
    <row r="130" spans="1:5" x14ac:dyDescent="0.2">
      <c r="A130" s="198" t="s">
        <v>2</v>
      </c>
      <c r="B130" s="83" t="s">
        <v>926</v>
      </c>
      <c r="C130" s="187" t="str">
        <f t="shared" si="1"/>
        <v>F712531403367/RU10</v>
      </c>
      <c r="D130" s="185" t="s">
        <v>929</v>
      </c>
      <c r="E130" s="186">
        <v>35640</v>
      </c>
    </row>
    <row r="131" spans="1:5" x14ac:dyDescent="0.2">
      <c r="A131" s="206" t="s">
        <v>223</v>
      </c>
      <c r="B131" s="206" t="s">
        <v>594</v>
      </c>
      <c r="C131" s="206"/>
      <c r="D131" s="207" t="s">
        <v>831</v>
      </c>
      <c r="E131" s="208"/>
    </row>
    <row r="132" spans="1:5" x14ac:dyDescent="0.2">
      <c r="A132" s="83" t="s">
        <v>2</v>
      </c>
      <c r="B132" s="83" t="s">
        <v>332</v>
      </c>
      <c r="C132" s="187" t="str">
        <f t="shared" ref="C132:C165" si="2">CONCATENATE(B132,"/",A132)</f>
        <v>F712421254161/RU10</v>
      </c>
      <c r="D132" s="185" t="s">
        <v>959</v>
      </c>
      <c r="E132" s="186">
        <v>46540</v>
      </c>
    </row>
    <row r="133" spans="1:5" x14ac:dyDescent="0.2">
      <c r="A133" s="83" t="s">
        <v>2</v>
      </c>
      <c r="B133" s="83" t="s">
        <v>629</v>
      </c>
      <c r="C133" s="187" t="str">
        <f t="shared" si="2"/>
        <v>F712421254151/RU10</v>
      </c>
      <c r="D133" s="185" t="s">
        <v>930</v>
      </c>
      <c r="E133" s="186">
        <v>36670</v>
      </c>
    </row>
    <row r="134" spans="1:5" x14ac:dyDescent="0.2">
      <c r="A134" s="83" t="s">
        <v>99</v>
      </c>
      <c r="B134" s="83" t="s">
        <v>617</v>
      </c>
      <c r="C134" s="187" t="str">
        <f t="shared" si="2"/>
        <v>F714531254261/RU12</v>
      </c>
      <c r="D134" s="185" t="s">
        <v>960</v>
      </c>
      <c r="E134" s="186">
        <v>36630</v>
      </c>
    </row>
    <row r="135" spans="1:5" x14ac:dyDescent="0.2">
      <c r="A135" s="83" t="s">
        <v>2</v>
      </c>
      <c r="B135" s="83" t="s">
        <v>691</v>
      </c>
      <c r="C135" s="187" t="str">
        <f t="shared" si="2"/>
        <v>F712421104151/RU10</v>
      </c>
      <c r="D135" s="185" t="s">
        <v>930</v>
      </c>
      <c r="E135" s="186">
        <v>37270</v>
      </c>
    </row>
    <row r="136" spans="1:5" x14ac:dyDescent="0.2">
      <c r="A136" s="198" t="s">
        <v>99</v>
      </c>
      <c r="B136" s="83" t="s">
        <v>299</v>
      </c>
      <c r="C136" s="187" t="str">
        <f t="shared" si="2"/>
        <v>F714411254151/RU12</v>
      </c>
      <c r="D136" s="185" t="s">
        <v>930</v>
      </c>
      <c r="E136" s="186">
        <v>40390</v>
      </c>
    </row>
    <row r="137" spans="1:5" x14ac:dyDescent="0.2">
      <c r="A137" s="83" t="s">
        <v>99</v>
      </c>
      <c r="B137" s="83" t="s">
        <v>615</v>
      </c>
      <c r="C137" s="187" t="str">
        <f t="shared" si="2"/>
        <v>F714531254361/RU12</v>
      </c>
      <c r="D137" s="185" t="s">
        <v>866</v>
      </c>
      <c r="E137" s="186">
        <v>33440</v>
      </c>
    </row>
    <row r="138" spans="1:5" x14ac:dyDescent="0.2">
      <c r="A138" s="83" t="s">
        <v>2</v>
      </c>
      <c r="B138" s="83" t="s">
        <v>982</v>
      </c>
      <c r="C138" s="187" t="str">
        <f t="shared" si="2"/>
        <v>F712521254552/RU10</v>
      </c>
      <c r="D138" s="185" t="s">
        <v>323</v>
      </c>
      <c r="E138" s="186">
        <v>36800</v>
      </c>
    </row>
    <row r="139" spans="1:5" x14ac:dyDescent="0.2">
      <c r="A139" s="83" t="s">
        <v>2</v>
      </c>
      <c r="B139" s="83" t="s">
        <v>983</v>
      </c>
      <c r="C139" s="187" t="str">
        <f t="shared" si="2"/>
        <v>F712521404552/RU10</v>
      </c>
      <c r="D139" s="185" t="s">
        <v>323</v>
      </c>
      <c r="E139" s="186">
        <v>36480</v>
      </c>
    </row>
    <row r="140" spans="1:5" x14ac:dyDescent="0.2">
      <c r="A140" s="83" t="s">
        <v>2</v>
      </c>
      <c r="B140" s="83" t="s">
        <v>699</v>
      </c>
      <c r="C140" s="187" t="str">
        <f t="shared" si="2"/>
        <v>F712421254102/RU10</v>
      </c>
      <c r="D140" s="185" t="s">
        <v>867</v>
      </c>
      <c r="E140" s="186">
        <v>50110</v>
      </c>
    </row>
    <row r="141" spans="1:5" x14ac:dyDescent="0.2">
      <c r="A141" s="83" t="s">
        <v>2</v>
      </c>
      <c r="B141" s="83" t="s">
        <v>810</v>
      </c>
      <c r="C141" s="187" t="str">
        <f t="shared" si="2"/>
        <v>F712421104102/RU10</v>
      </c>
      <c r="D141" s="185" t="s">
        <v>867</v>
      </c>
      <c r="E141" s="186">
        <v>50710</v>
      </c>
    </row>
    <row r="142" spans="1:5" x14ac:dyDescent="0.2">
      <c r="A142" s="83" t="s">
        <v>99</v>
      </c>
      <c r="B142" s="83" t="s">
        <v>810</v>
      </c>
      <c r="C142" s="187" t="str">
        <f t="shared" si="2"/>
        <v>F712421104102/RU12</v>
      </c>
      <c r="D142" s="185" t="s">
        <v>867</v>
      </c>
      <c r="E142" s="186">
        <v>53330</v>
      </c>
    </row>
    <row r="143" spans="1:5" x14ac:dyDescent="0.2">
      <c r="A143" s="83" t="s">
        <v>990</v>
      </c>
      <c r="B143" s="83" t="s">
        <v>810</v>
      </c>
      <c r="C143" s="187" t="str">
        <f t="shared" si="2"/>
        <v>F712421104102/RU39</v>
      </c>
      <c r="D143" s="185" t="s">
        <v>867</v>
      </c>
      <c r="E143" s="186">
        <v>51810</v>
      </c>
    </row>
    <row r="144" spans="1:5" x14ac:dyDescent="0.2">
      <c r="A144" s="83" t="s">
        <v>99</v>
      </c>
      <c r="B144" s="83" t="s">
        <v>263</v>
      </c>
      <c r="C144" s="187" t="str">
        <f t="shared" si="2"/>
        <v>F714411254102/RU12</v>
      </c>
      <c r="D144" s="185" t="s">
        <v>867</v>
      </c>
      <c r="E144" s="186">
        <v>52730</v>
      </c>
    </row>
    <row r="145" spans="1:5" x14ac:dyDescent="0.2">
      <c r="A145" s="83" t="s">
        <v>2</v>
      </c>
      <c r="B145" s="83" t="s">
        <v>282</v>
      </c>
      <c r="C145" s="187" t="str">
        <f t="shared" si="2"/>
        <v>F712531404351/RU10</v>
      </c>
      <c r="D145" s="185" t="s">
        <v>868</v>
      </c>
      <c r="E145" s="186">
        <v>32990</v>
      </c>
    </row>
    <row r="146" spans="1:5" x14ac:dyDescent="0.2">
      <c r="A146" s="83" t="s">
        <v>2</v>
      </c>
      <c r="B146" s="83" t="s">
        <v>284</v>
      </c>
      <c r="C146" s="187" t="str">
        <f t="shared" si="2"/>
        <v>F712421404161/RU10</v>
      </c>
      <c r="D146" s="185" t="s">
        <v>959</v>
      </c>
      <c r="E146" s="186">
        <v>46220</v>
      </c>
    </row>
    <row r="147" spans="1:5" x14ac:dyDescent="0.2">
      <c r="A147" s="83" t="s">
        <v>2</v>
      </c>
      <c r="B147" s="83" t="s">
        <v>287</v>
      </c>
      <c r="C147" s="187" t="str">
        <f t="shared" si="2"/>
        <v>F712531404361/RU10</v>
      </c>
      <c r="D147" s="185" t="s">
        <v>866</v>
      </c>
      <c r="E147" s="186">
        <v>32920</v>
      </c>
    </row>
    <row r="148" spans="1:5" x14ac:dyDescent="0.2">
      <c r="A148" s="83" t="s">
        <v>990</v>
      </c>
      <c r="B148" s="83" t="s">
        <v>299</v>
      </c>
      <c r="C148" s="187" t="str">
        <f t="shared" si="2"/>
        <v>F714411254151/RU39</v>
      </c>
      <c r="D148" s="185" t="s">
        <v>930</v>
      </c>
      <c r="E148" s="186">
        <v>37770</v>
      </c>
    </row>
    <row r="149" spans="1:5" x14ac:dyDescent="0.2">
      <c r="A149" s="83" t="s">
        <v>2</v>
      </c>
      <c r="B149" s="83" t="s">
        <v>286</v>
      </c>
      <c r="C149" s="187" t="str">
        <f t="shared" si="2"/>
        <v>F712421404151/RU10</v>
      </c>
      <c r="D149" s="185" t="s">
        <v>930</v>
      </c>
      <c r="E149" s="186">
        <v>36350</v>
      </c>
    </row>
    <row r="150" spans="1:5" x14ac:dyDescent="0.2">
      <c r="A150" s="83" t="s">
        <v>990</v>
      </c>
      <c r="B150" s="83" t="s">
        <v>617</v>
      </c>
      <c r="C150" s="187" t="str">
        <f t="shared" si="2"/>
        <v>F714531254261/RU39</v>
      </c>
      <c r="D150" s="185" t="s">
        <v>960</v>
      </c>
      <c r="E150" s="186">
        <v>36260</v>
      </c>
    </row>
    <row r="151" spans="1:5" x14ac:dyDescent="0.2">
      <c r="A151" s="83" t="s">
        <v>2</v>
      </c>
      <c r="B151" s="83" t="s">
        <v>555</v>
      </c>
      <c r="C151" s="187" t="str">
        <f t="shared" si="2"/>
        <v>F712531404261/RU10</v>
      </c>
      <c r="D151" s="185" t="s">
        <v>960</v>
      </c>
      <c r="E151" s="186">
        <v>34840</v>
      </c>
    </row>
    <row r="152" spans="1:5" x14ac:dyDescent="0.2">
      <c r="A152" s="83" t="s">
        <v>2</v>
      </c>
      <c r="B152" s="83" t="s">
        <v>313</v>
      </c>
      <c r="C152" s="187" t="str">
        <f t="shared" si="2"/>
        <v>F712421104161/RU10</v>
      </c>
      <c r="D152" s="185" t="s">
        <v>959</v>
      </c>
      <c r="E152" s="186">
        <v>47140</v>
      </c>
    </row>
    <row r="153" spans="1:5" x14ac:dyDescent="0.2">
      <c r="A153" s="83" t="s">
        <v>99</v>
      </c>
      <c r="B153" s="83" t="s">
        <v>39</v>
      </c>
      <c r="C153" s="187" t="str">
        <f t="shared" si="2"/>
        <v>F714411254161/RU12</v>
      </c>
      <c r="D153" s="185" t="s">
        <v>959</v>
      </c>
      <c r="E153" s="186">
        <v>46130</v>
      </c>
    </row>
    <row r="154" spans="1:5" x14ac:dyDescent="0.2">
      <c r="A154" s="83" t="s">
        <v>990</v>
      </c>
      <c r="B154" s="83" t="s">
        <v>616</v>
      </c>
      <c r="C154" s="187" t="str">
        <f t="shared" si="2"/>
        <v>F714531254351/RU39</v>
      </c>
      <c r="D154" s="185" t="s">
        <v>868</v>
      </c>
      <c r="E154" s="186">
        <v>34410</v>
      </c>
    </row>
    <row r="155" spans="1:5" x14ac:dyDescent="0.2">
      <c r="A155" s="83" t="s">
        <v>99</v>
      </c>
      <c r="B155" s="83" t="s">
        <v>616</v>
      </c>
      <c r="C155" s="187" t="str">
        <f t="shared" si="2"/>
        <v>F714531254351/RU12</v>
      </c>
      <c r="D155" s="185" t="s">
        <v>868</v>
      </c>
      <c r="E155" s="186">
        <v>33110</v>
      </c>
    </row>
    <row r="156" spans="1:5" x14ac:dyDescent="0.2">
      <c r="A156" s="83" t="s">
        <v>2</v>
      </c>
      <c r="B156" s="83" t="s">
        <v>921</v>
      </c>
      <c r="C156" s="187" t="str">
        <f t="shared" si="2"/>
        <v>F712421404181/RU10</v>
      </c>
      <c r="D156" s="185" t="s">
        <v>922</v>
      </c>
      <c r="E156" s="186">
        <v>32120</v>
      </c>
    </row>
    <row r="157" spans="1:5" x14ac:dyDescent="0.2">
      <c r="A157" s="83" t="s">
        <v>990</v>
      </c>
      <c r="B157" s="83" t="s">
        <v>39</v>
      </c>
      <c r="C157" s="187" t="str">
        <f t="shared" si="2"/>
        <v>F714411254161/RU39</v>
      </c>
      <c r="D157" s="185" t="s">
        <v>959</v>
      </c>
      <c r="E157" s="186">
        <v>47640</v>
      </c>
    </row>
    <row r="158" spans="1:5" x14ac:dyDescent="0.2">
      <c r="A158" s="83" t="s">
        <v>99</v>
      </c>
      <c r="B158" s="83" t="s">
        <v>973</v>
      </c>
      <c r="C158" s="187" t="str">
        <f t="shared" si="2"/>
        <v>F714521254552/RU12</v>
      </c>
      <c r="D158" s="185" t="s">
        <v>961</v>
      </c>
      <c r="E158" s="186">
        <v>35150</v>
      </c>
    </row>
    <row r="159" spans="1:5" x14ac:dyDescent="0.2">
      <c r="A159" s="83" t="s">
        <v>990</v>
      </c>
      <c r="B159" s="83" t="s">
        <v>973</v>
      </c>
      <c r="C159" s="187" t="str">
        <f t="shared" si="2"/>
        <v>F714521254552/RU39</v>
      </c>
      <c r="D159" s="185" t="s">
        <v>961</v>
      </c>
      <c r="E159" s="186">
        <v>37900</v>
      </c>
    </row>
    <row r="160" spans="1:5" x14ac:dyDescent="0.2">
      <c r="A160" s="83" t="s">
        <v>990</v>
      </c>
      <c r="B160" s="83" t="s">
        <v>982</v>
      </c>
      <c r="C160" s="187" t="str">
        <f t="shared" si="2"/>
        <v>F712521254552/RU39</v>
      </c>
      <c r="D160" s="185" t="s">
        <v>323</v>
      </c>
      <c r="E160" s="186">
        <v>37900</v>
      </c>
    </row>
    <row r="161" spans="1:5" x14ac:dyDescent="0.2">
      <c r="A161" s="83" t="s">
        <v>990</v>
      </c>
      <c r="B161" s="83" t="s">
        <v>555</v>
      </c>
      <c r="C161" s="187" t="str">
        <f t="shared" si="2"/>
        <v>F712531404261/RU39</v>
      </c>
      <c r="D161" s="185" t="s">
        <v>960</v>
      </c>
      <c r="E161" s="186">
        <v>35940</v>
      </c>
    </row>
    <row r="162" spans="1:5" x14ac:dyDescent="0.2">
      <c r="A162" s="83" t="s">
        <v>990</v>
      </c>
      <c r="B162" s="83" t="s">
        <v>615</v>
      </c>
      <c r="C162" s="187" t="str">
        <f t="shared" si="2"/>
        <v>F714531254361/RU39</v>
      </c>
      <c r="D162" s="185" t="s">
        <v>866</v>
      </c>
      <c r="E162" s="186">
        <v>34340</v>
      </c>
    </row>
    <row r="163" spans="1:5" x14ac:dyDescent="0.2">
      <c r="A163" s="83" t="s">
        <v>990</v>
      </c>
      <c r="B163" s="83" t="s">
        <v>287</v>
      </c>
      <c r="C163" s="187" t="str">
        <f t="shared" si="2"/>
        <v>F712531404361/RU39</v>
      </c>
      <c r="D163" s="185" t="s">
        <v>866</v>
      </c>
      <c r="E163" s="186">
        <v>34020</v>
      </c>
    </row>
    <row r="164" spans="1:5" x14ac:dyDescent="0.2">
      <c r="A164" s="83" t="s">
        <v>990</v>
      </c>
      <c r="B164" s="83" t="s">
        <v>263</v>
      </c>
      <c r="C164" s="187" t="str">
        <f t="shared" si="2"/>
        <v>F714411254102/RU39</v>
      </c>
      <c r="D164" s="185" t="s">
        <v>867</v>
      </c>
      <c r="E164" s="186">
        <v>51210</v>
      </c>
    </row>
    <row r="165" spans="1:5" x14ac:dyDescent="0.2">
      <c r="A165" s="83" t="s">
        <v>2</v>
      </c>
      <c r="B165" s="83" t="s">
        <v>871</v>
      </c>
      <c r="C165" s="187" t="str">
        <f t="shared" si="2"/>
        <v>F712301404767/RU10</v>
      </c>
      <c r="D165" s="185" t="s">
        <v>937</v>
      </c>
      <c r="E165" s="186">
        <v>81720</v>
      </c>
    </row>
    <row r="166" spans="1:5" x14ac:dyDescent="0.2">
      <c r="A166" s="206" t="s">
        <v>223</v>
      </c>
      <c r="B166" s="206" t="s">
        <v>594</v>
      </c>
      <c r="C166" s="206"/>
      <c r="D166" s="207" t="s">
        <v>832</v>
      </c>
      <c r="E166" s="208"/>
    </row>
    <row r="167" spans="1:5" x14ac:dyDescent="0.2">
      <c r="A167" s="83" t="s">
        <v>2</v>
      </c>
      <c r="B167" s="83" t="s">
        <v>66</v>
      </c>
      <c r="C167" s="187" t="str">
        <f t="shared" ref="C167:C184" si="3">CONCATENATE(B167,"/",A167)</f>
        <v>F712301257329/RU10</v>
      </c>
      <c r="D167" s="185" t="s">
        <v>963</v>
      </c>
      <c r="E167" s="186">
        <v>50040.399999999994</v>
      </c>
    </row>
    <row r="168" spans="1:5" x14ac:dyDescent="0.2">
      <c r="A168" s="83" t="s">
        <v>990</v>
      </c>
      <c r="B168" s="83" t="s">
        <v>66</v>
      </c>
      <c r="C168" s="187" t="str">
        <f t="shared" si="3"/>
        <v>F712301257329/RU39</v>
      </c>
      <c r="D168" s="185" t="s">
        <v>963</v>
      </c>
      <c r="E168" s="186">
        <v>50539.899999999994</v>
      </c>
    </row>
    <row r="169" spans="1:5" x14ac:dyDescent="0.2">
      <c r="A169" s="83" t="s">
        <v>99</v>
      </c>
      <c r="B169" s="83" t="s">
        <v>66</v>
      </c>
      <c r="C169" s="187" t="str">
        <f t="shared" si="3"/>
        <v>F712301257329/RU12</v>
      </c>
      <c r="D169" s="185" t="s">
        <v>963</v>
      </c>
      <c r="E169" s="186">
        <v>50539.899999999994</v>
      </c>
    </row>
    <row r="170" spans="1:5" x14ac:dyDescent="0.2">
      <c r="A170" s="83" t="s">
        <v>99</v>
      </c>
      <c r="B170" s="83" t="s">
        <v>619</v>
      </c>
      <c r="C170" s="187" t="str">
        <f t="shared" si="3"/>
        <v>F714451407109/RU12</v>
      </c>
      <c r="D170" s="185" t="s">
        <v>869</v>
      </c>
      <c r="E170" s="186">
        <v>33510</v>
      </c>
    </row>
    <row r="171" spans="1:5" x14ac:dyDescent="0.2">
      <c r="A171" s="83" t="s">
        <v>2</v>
      </c>
      <c r="B171" s="83" t="s">
        <v>620</v>
      </c>
      <c r="C171" s="187" t="str">
        <f t="shared" si="3"/>
        <v>F712451407109/RU10</v>
      </c>
      <c r="D171" s="185" t="s">
        <v>869</v>
      </c>
      <c r="E171" s="186">
        <v>37040</v>
      </c>
    </row>
    <row r="172" spans="1:5" x14ac:dyDescent="0.2">
      <c r="A172" s="83" t="s">
        <v>2</v>
      </c>
      <c r="B172" s="83" t="s">
        <v>65</v>
      </c>
      <c r="C172" s="187" t="str">
        <f t="shared" si="3"/>
        <v>F712301257129/RU10</v>
      </c>
      <c r="D172" s="185" t="s">
        <v>964</v>
      </c>
      <c r="E172" s="186">
        <v>84060</v>
      </c>
    </row>
    <row r="173" spans="1:5" x14ac:dyDescent="0.2">
      <c r="A173" s="83" t="s">
        <v>990</v>
      </c>
      <c r="B173" s="83" t="s">
        <v>65</v>
      </c>
      <c r="C173" s="187" t="str">
        <f t="shared" si="3"/>
        <v>F712301257129/RU39</v>
      </c>
      <c r="D173" s="185" t="s">
        <v>964</v>
      </c>
      <c r="E173" s="186">
        <v>84560</v>
      </c>
    </row>
    <row r="174" spans="1:5" x14ac:dyDescent="0.2">
      <c r="A174" s="83" t="s">
        <v>2</v>
      </c>
      <c r="B174" s="83" t="s">
        <v>140</v>
      </c>
      <c r="C174" s="187" t="str">
        <f t="shared" si="3"/>
        <v>F712301257489/RU10</v>
      </c>
      <c r="D174" s="185" t="s">
        <v>965</v>
      </c>
      <c r="E174" s="186">
        <v>50470.149999999994</v>
      </c>
    </row>
    <row r="175" spans="1:5" x14ac:dyDescent="0.2">
      <c r="A175" s="83" t="s">
        <v>2</v>
      </c>
      <c r="B175" s="83" t="s">
        <v>196</v>
      </c>
      <c r="C175" s="187" t="str">
        <f t="shared" si="3"/>
        <v>F714451257109/RU10</v>
      </c>
      <c r="D175" s="185" t="s">
        <v>869</v>
      </c>
      <c r="E175" s="186">
        <v>37360</v>
      </c>
    </row>
    <row r="176" spans="1:5" x14ac:dyDescent="0.2">
      <c r="A176" s="83" t="s">
        <v>2</v>
      </c>
      <c r="B176" s="83" t="s">
        <v>79</v>
      </c>
      <c r="C176" s="187" t="str">
        <f t="shared" si="3"/>
        <v>F712451257109/RU10</v>
      </c>
      <c r="D176" s="185" t="s">
        <v>869</v>
      </c>
      <c r="E176" s="186">
        <v>37360</v>
      </c>
    </row>
    <row r="177" spans="1:5" x14ac:dyDescent="0.2">
      <c r="A177" s="83" t="s">
        <v>99</v>
      </c>
      <c r="B177" s="83" t="s">
        <v>237</v>
      </c>
      <c r="C177" s="187" t="str">
        <f t="shared" si="3"/>
        <v>F714551407369/RU12</v>
      </c>
      <c r="D177" s="185" t="s">
        <v>870</v>
      </c>
      <c r="E177" s="186">
        <v>23220</v>
      </c>
    </row>
    <row r="178" spans="1:5" x14ac:dyDescent="0.2">
      <c r="A178" s="83" t="s">
        <v>99</v>
      </c>
      <c r="B178" s="83" t="s">
        <v>181</v>
      </c>
      <c r="C178" s="187" t="str">
        <f t="shared" si="3"/>
        <v>F714551407450/RU12</v>
      </c>
      <c r="D178" s="185" t="s">
        <v>966</v>
      </c>
      <c r="E178" s="186">
        <v>25810</v>
      </c>
    </row>
    <row r="179" spans="1:5" x14ac:dyDescent="0.2">
      <c r="A179" s="83" t="s">
        <v>99</v>
      </c>
      <c r="B179" s="83" t="s">
        <v>140</v>
      </c>
      <c r="C179" s="187" t="str">
        <f t="shared" si="3"/>
        <v>F712301257489/RU12</v>
      </c>
      <c r="D179" s="185" t="s">
        <v>965</v>
      </c>
      <c r="E179" s="186">
        <v>50969.649999999994</v>
      </c>
    </row>
    <row r="180" spans="1:5" x14ac:dyDescent="0.2">
      <c r="A180" s="83" t="s">
        <v>990</v>
      </c>
      <c r="B180" s="83" t="s">
        <v>140</v>
      </c>
      <c r="C180" s="187" t="str">
        <f t="shared" si="3"/>
        <v>F712301257489/RU39</v>
      </c>
      <c r="D180" s="185" t="s">
        <v>965</v>
      </c>
      <c r="E180" s="186">
        <v>50969.649999999994</v>
      </c>
    </row>
    <row r="181" spans="1:5" x14ac:dyDescent="0.2">
      <c r="A181" s="83" t="s">
        <v>99</v>
      </c>
      <c r="B181" s="83" t="s">
        <v>65</v>
      </c>
      <c r="C181" s="187" t="str">
        <f t="shared" si="3"/>
        <v>F712301257129/RU12</v>
      </c>
      <c r="D181" s="185" t="s">
        <v>964</v>
      </c>
      <c r="E181" s="186">
        <v>84560</v>
      </c>
    </row>
    <row r="182" spans="1:5" x14ac:dyDescent="0.2">
      <c r="A182" s="83" t="s">
        <v>990</v>
      </c>
      <c r="B182" s="198" t="s">
        <v>181</v>
      </c>
      <c r="C182" s="187" t="str">
        <f t="shared" si="3"/>
        <v>F714551407450/RU39</v>
      </c>
      <c r="D182" s="185" t="s">
        <v>966</v>
      </c>
      <c r="E182" s="186">
        <v>26310</v>
      </c>
    </row>
    <row r="183" spans="1:5" x14ac:dyDescent="0.2">
      <c r="A183" s="83" t="s">
        <v>990</v>
      </c>
      <c r="B183" s="83" t="s">
        <v>619</v>
      </c>
      <c r="C183" s="187" t="str">
        <f t="shared" si="3"/>
        <v>F714451407109/RU39</v>
      </c>
      <c r="D183" s="185" t="s">
        <v>869</v>
      </c>
      <c r="E183" s="186">
        <v>38140</v>
      </c>
    </row>
    <row r="184" spans="1:5" x14ac:dyDescent="0.2">
      <c r="A184" s="83" t="s">
        <v>990</v>
      </c>
      <c r="B184" s="83" t="s">
        <v>620</v>
      </c>
      <c r="C184" s="187" t="str">
        <f t="shared" si="3"/>
        <v>F712451407109/RU39</v>
      </c>
      <c r="D184" s="185" t="s">
        <v>869</v>
      </c>
      <c r="E184" s="186">
        <v>38140</v>
      </c>
    </row>
    <row r="185" spans="1:5" x14ac:dyDescent="0.2">
      <c r="A185" s="206" t="s">
        <v>223</v>
      </c>
      <c r="B185" s="206" t="s">
        <v>594</v>
      </c>
      <c r="C185" s="206"/>
      <c r="D185" s="207" t="s">
        <v>833</v>
      </c>
      <c r="E185" s="208"/>
    </row>
    <row r="186" spans="1:5" x14ac:dyDescent="0.2">
      <c r="A186" s="83" t="s">
        <v>990</v>
      </c>
      <c r="B186" s="83" t="s">
        <v>627</v>
      </c>
      <c r="C186" s="187" t="str">
        <f t="shared" ref="C186:C191" si="4">CONCATENATE(B186,"/",A186)</f>
        <v>F714431256169/RU39</v>
      </c>
      <c r="D186" s="185" t="s">
        <v>967</v>
      </c>
      <c r="E186" s="186">
        <v>30050</v>
      </c>
    </row>
    <row r="187" spans="1:5" x14ac:dyDescent="0.2">
      <c r="A187" s="83" t="s">
        <v>990</v>
      </c>
      <c r="B187" s="83" t="s">
        <v>628</v>
      </c>
      <c r="C187" s="187" t="str">
        <f t="shared" si="4"/>
        <v>F714531256469/RU39</v>
      </c>
      <c r="D187" s="185" t="s">
        <v>968</v>
      </c>
      <c r="E187" s="186">
        <v>25590</v>
      </c>
    </row>
    <row r="188" spans="1:5" x14ac:dyDescent="0.2">
      <c r="A188" s="83" t="s">
        <v>99</v>
      </c>
      <c r="B188" s="83" t="s">
        <v>627</v>
      </c>
      <c r="C188" s="187" t="str">
        <f t="shared" si="4"/>
        <v>F714431256169/RU12</v>
      </c>
      <c r="D188" s="185" t="s">
        <v>967</v>
      </c>
      <c r="E188" s="186">
        <v>29550</v>
      </c>
    </row>
    <row r="189" spans="1:5" x14ac:dyDescent="0.2">
      <c r="A189" s="83" t="s">
        <v>99</v>
      </c>
      <c r="B189" s="83" t="s">
        <v>628</v>
      </c>
      <c r="C189" s="187" t="str">
        <f t="shared" si="4"/>
        <v>F714531256469/RU12</v>
      </c>
      <c r="D189" s="185" t="s">
        <v>968</v>
      </c>
      <c r="E189" s="186">
        <v>25090</v>
      </c>
    </row>
    <row r="190" spans="1:5" x14ac:dyDescent="0.2">
      <c r="A190" s="83" t="s">
        <v>2</v>
      </c>
      <c r="B190" s="83" t="s">
        <v>628</v>
      </c>
      <c r="C190" s="187" t="str">
        <f t="shared" si="4"/>
        <v>F714531256469/RU10</v>
      </c>
      <c r="D190" s="185" t="s">
        <v>968</v>
      </c>
      <c r="E190" s="186">
        <v>25590</v>
      </c>
    </row>
    <row r="191" spans="1:5" x14ac:dyDescent="0.2">
      <c r="A191" s="83" t="s">
        <v>2</v>
      </c>
      <c r="B191" s="83" t="s">
        <v>627</v>
      </c>
      <c r="C191" s="187" t="str">
        <f t="shared" si="4"/>
        <v>F714431256169/RU10</v>
      </c>
      <c r="D191" s="185" t="s">
        <v>967</v>
      </c>
      <c r="E191" s="186">
        <v>30050</v>
      </c>
    </row>
    <row r="192" spans="1:5" x14ac:dyDescent="0.2">
      <c r="A192" s="206" t="s">
        <v>223</v>
      </c>
      <c r="B192" s="206" t="s">
        <v>594</v>
      </c>
      <c r="C192" s="206"/>
      <c r="D192" s="207" t="s">
        <v>834</v>
      </c>
      <c r="E192" s="208"/>
    </row>
    <row r="193" spans="1:5" x14ac:dyDescent="0.2">
      <c r="A193" s="83" t="s">
        <v>2</v>
      </c>
      <c r="B193" s="83" t="s">
        <v>713</v>
      </c>
      <c r="C193" s="187" t="str">
        <f t="shared" ref="C193:C213" si="5">CONCATENATE(B193,"/",A193)</f>
        <v>F712541259217/RU10</v>
      </c>
      <c r="D193" s="185" t="s">
        <v>944</v>
      </c>
      <c r="E193" s="186">
        <v>27460</v>
      </c>
    </row>
    <row r="194" spans="1:5" x14ac:dyDescent="0.2">
      <c r="A194" s="83" t="s">
        <v>99</v>
      </c>
      <c r="B194" s="83" t="s">
        <v>714</v>
      </c>
      <c r="C194" s="187" t="str">
        <f t="shared" si="5"/>
        <v>F714541259217/RU12</v>
      </c>
      <c r="D194" s="185" t="s">
        <v>944</v>
      </c>
      <c r="E194" s="186">
        <v>26310</v>
      </c>
    </row>
    <row r="195" spans="1:5" x14ac:dyDescent="0.2">
      <c r="A195" s="83" t="s">
        <v>990</v>
      </c>
      <c r="B195" s="83" t="s">
        <v>714</v>
      </c>
      <c r="C195" s="187" t="str">
        <f t="shared" si="5"/>
        <v>F714541259217/RU39</v>
      </c>
      <c r="D195" s="185" t="s">
        <v>944</v>
      </c>
      <c r="E195" s="186">
        <v>28560</v>
      </c>
    </row>
    <row r="196" spans="1:5" x14ac:dyDescent="0.2">
      <c r="A196" s="83" t="s">
        <v>990</v>
      </c>
      <c r="B196" s="83" t="s">
        <v>713</v>
      </c>
      <c r="C196" s="187" t="str">
        <f t="shared" si="5"/>
        <v>F712541259217/RU39</v>
      </c>
      <c r="D196" s="185" t="s">
        <v>944</v>
      </c>
      <c r="E196" s="186">
        <v>28560</v>
      </c>
    </row>
    <row r="197" spans="1:5" x14ac:dyDescent="0.2">
      <c r="A197" s="83" t="s">
        <v>2</v>
      </c>
      <c r="B197" s="83" t="s">
        <v>819</v>
      </c>
      <c r="C197" s="187" t="str">
        <f t="shared" si="5"/>
        <v>F712541109206/RU10</v>
      </c>
      <c r="D197" s="185" t="s">
        <v>822</v>
      </c>
      <c r="E197" s="186">
        <v>31810</v>
      </c>
    </row>
    <row r="198" spans="1:5" x14ac:dyDescent="0.2">
      <c r="A198" s="83" t="s">
        <v>990</v>
      </c>
      <c r="B198" s="83" t="s">
        <v>819</v>
      </c>
      <c r="C198" s="187" t="str">
        <f t="shared" si="5"/>
        <v>F712541109206/RU39</v>
      </c>
      <c r="D198" s="185" t="s">
        <v>822</v>
      </c>
      <c r="E198" s="186">
        <v>32910</v>
      </c>
    </row>
    <row r="199" spans="1:5" x14ac:dyDescent="0.2">
      <c r="A199" s="83" t="s">
        <v>990</v>
      </c>
      <c r="B199" s="83" t="s">
        <v>621</v>
      </c>
      <c r="C199" s="187" t="str">
        <f t="shared" si="5"/>
        <v>F714541259206/RU39</v>
      </c>
      <c r="D199" s="185" t="s">
        <v>822</v>
      </c>
      <c r="E199" s="186">
        <v>32310</v>
      </c>
    </row>
    <row r="200" spans="1:5" x14ac:dyDescent="0.2">
      <c r="A200" s="83" t="s">
        <v>99</v>
      </c>
      <c r="B200" s="83" t="s">
        <v>819</v>
      </c>
      <c r="C200" s="187" t="str">
        <f t="shared" si="5"/>
        <v>F712541109206/RU12</v>
      </c>
      <c r="D200" s="185" t="s">
        <v>822</v>
      </c>
      <c r="E200" s="186">
        <v>30740</v>
      </c>
    </row>
    <row r="201" spans="1:5" x14ac:dyDescent="0.2">
      <c r="A201" s="83" t="s">
        <v>99</v>
      </c>
      <c r="B201" s="83" t="s">
        <v>621</v>
      </c>
      <c r="C201" s="187" t="str">
        <f t="shared" si="5"/>
        <v>F714541259206/RU12</v>
      </c>
      <c r="D201" s="185" t="s">
        <v>822</v>
      </c>
      <c r="E201" s="186">
        <v>30140</v>
      </c>
    </row>
    <row r="202" spans="1:5" x14ac:dyDescent="0.2">
      <c r="A202" s="83" t="s">
        <v>2</v>
      </c>
      <c r="B202" s="83" t="s">
        <v>820</v>
      </c>
      <c r="C202" s="187" t="str">
        <f t="shared" si="5"/>
        <v>F712541409206/RU10</v>
      </c>
      <c r="D202" s="185" t="s">
        <v>822</v>
      </c>
      <c r="E202" s="186">
        <v>30890</v>
      </c>
    </row>
    <row r="203" spans="1:5" x14ac:dyDescent="0.2">
      <c r="A203" s="83" t="s">
        <v>2</v>
      </c>
      <c r="B203" s="83" t="s">
        <v>821</v>
      </c>
      <c r="C203" s="187" t="str">
        <f t="shared" si="5"/>
        <v>F712541259206/RU10</v>
      </c>
      <c r="D203" s="185" t="s">
        <v>822</v>
      </c>
      <c r="E203" s="186">
        <v>31210</v>
      </c>
    </row>
    <row r="204" spans="1:5" x14ac:dyDescent="0.2">
      <c r="A204" s="83" t="s">
        <v>99</v>
      </c>
      <c r="B204" s="185" t="s">
        <v>852</v>
      </c>
      <c r="C204" s="187" t="str">
        <f t="shared" si="5"/>
        <v>F714541259426/RU12</v>
      </c>
      <c r="D204" s="185" t="s">
        <v>846</v>
      </c>
      <c r="E204" s="186">
        <v>29390</v>
      </c>
    </row>
    <row r="205" spans="1:5" x14ac:dyDescent="0.2">
      <c r="A205" s="83" t="s">
        <v>2</v>
      </c>
      <c r="B205" s="185" t="s">
        <v>837</v>
      </c>
      <c r="C205" s="187" t="str">
        <f t="shared" si="5"/>
        <v>F712541109426/RU10</v>
      </c>
      <c r="D205" s="185" t="s">
        <v>846</v>
      </c>
      <c r="E205" s="186">
        <v>31080</v>
      </c>
    </row>
    <row r="206" spans="1:5" x14ac:dyDescent="0.2">
      <c r="A206" s="83" t="s">
        <v>2</v>
      </c>
      <c r="B206" s="185" t="s">
        <v>838</v>
      </c>
      <c r="C206" s="187" t="str">
        <f t="shared" si="5"/>
        <v>F712541409426/RU10</v>
      </c>
      <c r="D206" s="185" t="s">
        <v>846</v>
      </c>
      <c r="E206" s="186">
        <v>30160</v>
      </c>
    </row>
    <row r="207" spans="1:5" x14ac:dyDescent="0.2">
      <c r="A207" s="83" t="s">
        <v>2</v>
      </c>
      <c r="B207" s="185" t="s">
        <v>839</v>
      </c>
      <c r="C207" s="187" t="str">
        <f t="shared" si="5"/>
        <v>F712541109226/RU10</v>
      </c>
      <c r="D207" s="185" t="s">
        <v>876</v>
      </c>
      <c r="E207" s="186">
        <v>31020</v>
      </c>
    </row>
    <row r="208" spans="1:5" x14ac:dyDescent="0.2">
      <c r="A208" s="83" t="s">
        <v>2</v>
      </c>
      <c r="B208" s="185" t="s">
        <v>840</v>
      </c>
      <c r="C208" s="187" t="str">
        <f t="shared" si="5"/>
        <v>F712541409226/RU10</v>
      </c>
      <c r="D208" s="185" t="s">
        <v>876</v>
      </c>
      <c r="E208" s="186">
        <v>30100</v>
      </c>
    </row>
    <row r="209" spans="1:5" x14ac:dyDescent="0.2">
      <c r="A209" s="83" t="s">
        <v>2</v>
      </c>
      <c r="B209" s="185" t="s">
        <v>842</v>
      </c>
      <c r="C209" s="187" t="str">
        <f t="shared" si="5"/>
        <v>F712541259226/RU10</v>
      </c>
      <c r="D209" s="185" t="s">
        <v>876</v>
      </c>
      <c r="E209" s="186">
        <v>30420</v>
      </c>
    </row>
    <row r="210" spans="1:5" x14ac:dyDescent="0.2">
      <c r="A210" s="83" t="s">
        <v>2</v>
      </c>
      <c r="B210" s="185" t="s">
        <v>841</v>
      </c>
      <c r="C210" s="187" t="str">
        <f t="shared" si="5"/>
        <v>F712541259426/RU10</v>
      </c>
      <c r="D210" s="185" t="s">
        <v>846</v>
      </c>
      <c r="E210" s="186">
        <v>30480</v>
      </c>
    </row>
    <row r="211" spans="1:5" x14ac:dyDescent="0.2">
      <c r="A211" s="83" t="s">
        <v>990</v>
      </c>
      <c r="B211" s="83" t="s">
        <v>821</v>
      </c>
      <c r="C211" s="187" t="str">
        <f t="shared" si="5"/>
        <v>F712541259206/RU39</v>
      </c>
      <c r="D211" s="185" t="s">
        <v>822</v>
      </c>
      <c r="E211" s="186">
        <v>32310</v>
      </c>
    </row>
    <row r="212" spans="1:5" x14ac:dyDescent="0.2">
      <c r="A212" s="206" t="s">
        <v>223</v>
      </c>
      <c r="B212" s="206" t="s">
        <v>594</v>
      </c>
      <c r="C212" s="206"/>
      <c r="D212" s="207" t="s">
        <v>946</v>
      </c>
      <c r="E212" s="208"/>
    </row>
    <row r="213" spans="1:5" x14ac:dyDescent="0.2">
      <c r="A213" s="83" t="s">
        <v>99</v>
      </c>
      <c r="B213" s="83" t="s">
        <v>945</v>
      </c>
      <c r="C213" s="187" t="str">
        <f t="shared" si="5"/>
        <v>F714541250104/RU12</v>
      </c>
      <c r="D213" s="185" t="s">
        <v>970</v>
      </c>
      <c r="E213" s="186">
        <v>45230</v>
      </c>
    </row>
    <row r="214" spans="1:5" x14ac:dyDescent="0.2">
      <c r="E214" s="30"/>
    </row>
    <row r="215" spans="1:5" x14ac:dyDescent="0.2">
      <c r="E215" s="30"/>
    </row>
    <row r="216" spans="1:5" x14ac:dyDescent="0.2">
      <c r="E216" s="30"/>
    </row>
    <row r="217" spans="1:5" x14ac:dyDescent="0.2">
      <c r="E217" s="30"/>
    </row>
    <row r="218" spans="1:5" x14ac:dyDescent="0.2">
      <c r="E218" s="30"/>
    </row>
  </sheetData>
  <autoFilter ref="A1:E213" xr:uid="{4AB976BA-3C8A-4E62-A8D2-00715CDB76CB}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A199-9C2F-48B2-B519-A0C1862BEA59}">
  <dimension ref="A1:E191"/>
  <sheetViews>
    <sheetView workbookViewId="0">
      <selection activeCell="D6" sqref="D6"/>
    </sheetView>
  </sheetViews>
  <sheetFormatPr baseColWidth="10" defaultColWidth="8.83203125" defaultRowHeight="15" x14ac:dyDescent="0.2"/>
  <cols>
    <col min="2" max="2" width="13.83203125" bestFit="1" customWidth="1"/>
    <col min="3" max="3" width="19.1640625" hidden="1" customWidth="1"/>
    <col min="4" max="4" width="39.6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44641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802</v>
      </c>
      <c r="C4" s="187" t="str">
        <f t="shared" ref="C4:C68" si="0">CONCATENATE(B4,"/",A4)</f>
        <v>F712431251129/RU10</v>
      </c>
      <c r="D4" s="185" t="s">
        <v>853</v>
      </c>
      <c r="E4" s="186">
        <v>53120</v>
      </c>
    </row>
    <row r="5" spans="1:5" x14ac:dyDescent="0.2">
      <c r="A5" s="83" t="s">
        <v>2</v>
      </c>
      <c r="B5" s="83" t="s">
        <v>58</v>
      </c>
      <c r="C5" s="187" t="str">
        <f t="shared" si="0"/>
        <v>F712301251189/RU10</v>
      </c>
      <c r="D5" s="185" t="s">
        <v>948</v>
      </c>
      <c r="E5" s="186">
        <v>105410</v>
      </c>
    </row>
    <row r="6" spans="1:5" x14ac:dyDescent="0.2">
      <c r="A6" s="83" t="s">
        <v>2</v>
      </c>
      <c r="B6" s="83" t="s">
        <v>59</v>
      </c>
      <c r="C6" s="187" t="str">
        <f t="shared" si="0"/>
        <v>F712301251285/RU10</v>
      </c>
      <c r="D6" s="185" t="s">
        <v>949</v>
      </c>
      <c r="E6" s="186">
        <v>91870</v>
      </c>
    </row>
    <row r="7" spans="1:5" x14ac:dyDescent="0.2">
      <c r="A7" s="83" t="s">
        <v>2</v>
      </c>
      <c r="B7" s="83" t="s">
        <v>16</v>
      </c>
      <c r="C7" s="187" t="str">
        <f t="shared" si="0"/>
        <v>F712421251056/RU10</v>
      </c>
      <c r="D7" s="185" t="s">
        <v>855</v>
      </c>
      <c r="E7" s="186">
        <v>72520</v>
      </c>
    </row>
    <row r="8" spans="1:5" x14ac:dyDescent="0.2">
      <c r="A8" s="83" t="s">
        <v>990</v>
      </c>
      <c r="B8" s="83" t="s">
        <v>58</v>
      </c>
      <c r="C8" s="187" t="str">
        <f t="shared" si="0"/>
        <v>F712301251189/RU39</v>
      </c>
      <c r="D8" s="185" t="s">
        <v>948</v>
      </c>
      <c r="E8" s="186">
        <v>105910</v>
      </c>
    </row>
    <row r="9" spans="1:5" x14ac:dyDescent="0.2">
      <c r="A9" s="83" t="s">
        <v>990</v>
      </c>
      <c r="B9" s="83" t="s">
        <v>59</v>
      </c>
      <c r="C9" s="187" t="str">
        <f t="shared" si="0"/>
        <v>F712301251285/RU39</v>
      </c>
      <c r="D9" s="185" t="s">
        <v>949</v>
      </c>
      <c r="E9" s="186">
        <v>92370</v>
      </c>
    </row>
    <row r="10" spans="1:5" x14ac:dyDescent="0.2">
      <c r="A10" s="83" t="s">
        <v>99</v>
      </c>
      <c r="B10" s="83" t="s">
        <v>58</v>
      </c>
      <c r="C10" s="187" t="str">
        <f t="shared" si="0"/>
        <v>F712301251189/RU12</v>
      </c>
      <c r="D10" s="185" t="s">
        <v>948</v>
      </c>
      <c r="E10" s="186">
        <v>105910</v>
      </c>
    </row>
    <row r="11" spans="1:5" x14ac:dyDescent="0.2">
      <c r="A11" s="83" t="s">
        <v>99</v>
      </c>
      <c r="B11" s="83" t="s">
        <v>59</v>
      </c>
      <c r="C11" s="187" t="str">
        <f t="shared" si="0"/>
        <v>F712301251285/RU12</v>
      </c>
      <c r="D11" s="185" t="s">
        <v>949</v>
      </c>
      <c r="E11" s="186">
        <v>92370</v>
      </c>
    </row>
    <row r="12" spans="1:5" x14ac:dyDescent="0.2">
      <c r="A12" s="83" t="s">
        <v>2</v>
      </c>
      <c r="B12" s="83" t="s">
        <v>142</v>
      </c>
      <c r="C12" s="187" t="str">
        <f t="shared" si="0"/>
        <v>F712301251485/RU10</v>
      </c>
      <c r="D12" s="185" t="s">
        <v>943</v>
      </c>
      <c r="E12" s="186">
        <v>94790</v>
      </c>
    </row>
    <row r="13" spans="1:5" x14ac:dyDescent="0.2">
      <c r="A13" s="83" t="s">
        <v>990</v>
      </c>
      <c r="B13" s="83" t="s">
        <v>802</v>
      </c>
      <c r="C13" s="187" t="str">
        <f t="shared" si="0"/>
        <v>F712431251129/RU39</v>
      </c>
      <c r="D13" s="185" t="s">
        <v>853</v>
      </c>
      <c r="E13" s="186">
        <v>54220</v>
      </c>
    </row>
    <row r="14" spans="1:5" x14ac:dyDescent="0.2">
      <c r="A14" s="83" t="s">
        <v>990</v>
      </c>
      <c r="B14" s="83" t="s">
        <v>142</v>
      </c>
      <c r="C14" s="187" t="str">
        <f t="shared" si="0"/>
        <v>F712301251485/RU39</v>
      </c>
      <c r="D14" s="185" t="s">
        <v>943</v>
      </c>
      <c r="E14" s="186">
        <v>95290</v>
      </c>
    </row>
    <row r="15" spans="1:5" x14ac:dyDescent="0.2">
      <c r="A15" s="83" t="s">
        <v>990</v>
      </c>
      <c r="B15" s="83" t="s">
        <v>800</v>
      </c>
      <c r="C15" s="187" t="str">
        <f t="shared" si="0"/>
        <v>F714421251056/RU39</v>
      </c>
      <c r="D15" s="185" t="s">
        <v>855</v>
      </c>
      <c r="E15" s="186">
        <v>73620</v>
      </c>
    </row>
    <row r="16" spans="1:5" x14ac:dyDescent="0.2">
      <c r="A16" s="83" t="s">
        <v>990</v>
      </c>
      <c r="B16" s="83" t="s">
        <v>16</v>
      </c>
      <c r="C16" s="187" t="str">
        <f t="shared" ref="C16" si="1">CONCATENATE(B16,"/",A16)</f>
        <v>F712421251056/RU39</v>
      </c>
      <c r="D16" s="185" t="s">
        <v>855</v>
      </c>
      <c r="E16" s="186">
        <v>73620</v>
      </c>
    </row>
    <row r="17" spans="1:5" x14ac:dyDescent="0.2">
      <c r="A17" s="83" t="s">
        <v>99</v>
      </c>
      <c r="B17" s="83" t="s">
        <v>800</v>
      </c>
      <c r="C17" s="187" t="str">
        <f t="shared" si="0"/>
        <v>F714421251056/RU12</v>
      </c>
      <c r="D17" s="185" t="s">
        <v>855</v>
      </c>
      <c r="E17" s="186">
        <v>72760</v>
      </c>
    </row>
    <row r="18" spans="1:5" x14ac:dyDescent="0.2">
      <c r="A18" s="83" t="s">
        <v>99</v>
      </c>
      <c r="B18" s="83" t="s">
        <v>802</v>
      </c>
      <c r="C18" s="187" t="str">
        <f t="shared" si="0"/>
        <v>F712431251129/RU12</v>
      </c>
      <c r="D18" s="185" t="s">
        <v>853</v>
      </c>
      <c r="E18" s="186">
        <v>53620</v>
      </c>
    </row>
    <row r="19" spans="1:5" x14ac:dyDescent="0.2">
      <c r="A19" s="206" t="s">
        <v>223</v>
      </c>
      <c r="B19" s="206" t="s">
        <v>594</v>
      </c>
      <c r="C19" s="209"/>
      <c r="D19" s="207" t="s">
        <v>829</v>
      </c>
      <c r="E19" s="208"/>
    </row>
    <row r="20" spans="1:5" x14ac:dyDescent="0.2">
      <c r="A20" s="83" t="s">
        <v>2</v>
      </c>
      <c r="B20" s="83" t="s">
        <v>60</v>
      </c>
      <c r="C20" s="187" t="str">
        <f t="shared" si="0"/>
        <v>F712301252525/RU10</v>
      </c>
      <c r="D20" s="185" t="s">
        <v>952</v>
      </c>
      <c r="E20" s="186">
        <v>91570</v>
      </c>
    </row>
    <row r="21" spans="1:5" x14ac:dyDescent="0.2">
      <c r="A21" s="83" t="s">
        <v>2</v>
      </c>
      <c r="B21" s="83" t="s">
        <v>61</v>
      </c>
      <c r="C21" s="187" t="str">
        <f t="shared" si="0"/>
        <v>F712301252632/RU10</v>
      </c>
      <c r="D21" s="185" t="s">
        <v>953</v>
      </c>
      <c r="E21" s="186">
        <v>54910</v>
      </c>
    </row>
    <row r="22" spans="1:5" x14ac:dyDescent="0.2">
      <c r="A22" s="83" t="s">
        <v>990</v>
      </c>
      <c r="B22" s="83" t="s">
        <v>60</v>
      </c>
      <c r="C22" s="187" t="str">
        <f t="shared" si="0"/>
        <v>F712301252525/RU39</v>
      </c>
      <c r="D22" s="185" t="s">
        <v>952</v>
      </c>
      <c r="E22" s="186">
        <v>92070</v>
      </c>
    </row>
    <row r="23" spans="1:5" x14ac:dyDescent="0.2">
      <c r="A23" s="83" t="s">
        <v>99</v>
      </c>
      <c r="B23" s="83" t="s">
        <v>60</v>
      </c>
      <c r="C23" s="187" t="str">
        <f t="shared" si="0"/>
        <v>F712301252525/RU12</v>
      </c>
      <c r="D23" s="185" t="s">
        <v>952</v>
      </c>
      <c r="E23" s="186">
        <v>92070</v>
      </c>
    </row>
    <row r="24" spans="1:5" x14ac:dyDescent="0.2">
      <c r="A24" s="83" t="s">
        <v>990</v>
      </c>
      <c r="B24" s="83" t="s">
        <v>61</v>
      </c>
      <c r="C24" s="187" t="str">
        <f t="shared" si="0"/>
        <v>F712301252632/RU39</v>
      </c>
      <c r="D24" s="185" t="s">
        <v>953</v>
      </c>
      <c r="E24" s="186">
        <v>55410</v>
      </c>
    </row>
    <row r="25" spans="1:5" x14ac:dyDescent="0.2">
      <c r="A25" s="83" t="s">
        <v>2</v>
      </c>
      <c r="B25" s="83" t="s">
        <v>559</v>
      </c>
      <c r="C25" s="187" t="str">
        <f t="shared" si="0"/>
        <v>F712301102632/RU10</v>
      </c>
      <c r="D25" s="185" t="s">
        <v>953</v>
      </c>
      <c r="E25" s="186">
        <v>55510</v>
      </c>
    </row>
    <row r="26" spans="1:5" x14ac:dyDescent="0.2">
      <c r="A26" s="83" t="s">
        <v>99</v>
      </c>
      <c r="B26" s="83" t="s">
        <v>559</v>
      </c>
      <c r="C26" s="187" t="str">
        <f t="shared" si="0"/>
        <v>F712301102632/RU12</v>
      </c>
      <c r="D26" s="185" t="s">
        <v>953</v>
      </c>
      <c r="E26" s="186">
        <v>56010</v>
      </c>
    </row>
    <row r="27" spans="1:5" x14ac:dyDescent="0.2">
      <c r="A27" s="83" t="s">
        <v>990</v>
      </c>
      <c r="B27" s="83" t="s">
        <v>559</v>
      </c>
      <c r="C27" s="187" t="str">
        <f t="shared" si="0"/>
        <v>F712301102632/RU39</v>
      </c>
      <c r="D27" s="185" t="s">
        <v>953</v>
      </c>
      <c r="E27" s="186">
        <v>56010</v>
      </c>
    </row>
    <row r="28" spans="1:5" x14ac:dyDescent="0.2">
      <c r="A28" s="83" t="s">
        <v>99</v>
      </c>
      <c r="B28" s="83" t="s">
        <v>61</v>
      </c>
      <c r="C28" s="187" t="str">
        <f t="shared" si="0"/>
        <v>F712301252632/RU12</v>
      </c>
      <c r="D28" s="185" t="s">
        <v>953</v>
      </c>
      <c r="E28" s="186">
        <v>55410</v>
      </c>
    </row>
    <row r="29" spans="1:5" x14ac:dyDescent="0.2">
      <c r="A29" s="83" t="s">
        <v>2</v>
      </c>
      <c r="B29" s="83" t="s">
        <v>742</v>
      </c>
      <c r="C29" s="187" t="str">
        <f t="shared" si="0"/>
        <v>F712531252455/RU10</v>
      </c>
      <c r="D29" s="185" t="s">
        <v>794</v>
      </c>
      <c r="E29" s="186">
        <v>30340</v>
      </c>
    </row>
    <row r="30" spans="1:5" x14ac:dyDescent="0.2">
      <c r="A30" s="83" t="s">
        <v>2</v>
      </c>
      <c r="B30" s="83" t="s">
        <v>743</v>
      </c>
      <c r="C30" s="187" t="str">
        <f t="shared" si="0"/>
        <v>F712531252654/RU10</v>
      </c>
      <c r="D30" s="185" t="s">
        <v>795</v>
      </c>
      <c r="E30" s="186">
        <v>29070</v>
      </c>
    </row>
    <row r="31" spans="1:5" x14ac:dyDescent="0.2">
      <c r="A31" s="83" t="s">
        <v>99</v>
      </c>
      <c r="B31" s="83" t="s">
        <v>797</v>
      </c>
      <c r="C31" s="187" t="str">
        <f t="shared" si="0"/>
        <v>F714421252154/RU12</v>
      </c>
      <c r="D31" s="185" t="s">
        <v>858</v>
      </c>
      <c r="E31" s="186">
        <v>40060</v>
      </c>
    </row>
    <row r="32" spans="1:5" x14ac:dyDescent="0.2">
      <c r="A32" s="83" t="s">
        <v>990</v>
      </c>
      <c r="B32" s="83" t="s">
        <v>798</v>
      </c>
      <c r="C32" s="187" t="str">
        <f t="shared" si="0"/>
        <v>F714531252455/RU39</v>
      </c>
      <c r="D32" s="185" t="s">
        <v>794</v>
      </c>
      <c r="E32" s="186">
        <v>31440</v>
      </c>
    </row>
    <row r="33" spans="1:5" x14ac:dyDescent="0.2">
      <c r="A33" s="83" t="s">
        <v>99</v>
      </c>
      <c r="B33" s="83" t="s">
        <v>798</v>
      </c>
      <c r="C33" s="187" t="str">
        <f t="shared" si="0"/>
        <v>F714531252455/RU12</v>
      </c>
      <c r="D33" s="185" t="s">
        <v>954</v>
      </c>
      <c r="E33" s="186">
        <v>30560</v>
      </c>
    </row>
    <row r="34" spans="1:5" x14ac:dyDescent="0.2">
      <c r="A34" s="83" t="s">
        <v>99</v>
      </c>
      <c r="B34" s="83" t="s">
        <v>799</v>
      </c>
      <c r="C34" s="187" t="str">
        <f t="shared" si="0"/>
        <v>F714531252654/RU12</v>
      </c>
      <c r="D34" s="185" t="s">
        <v>955</v>
      </c>
      <c r="E34" s="186">
        <v>27230</v>
      </c>
    </row>
    <row r="35" spans="1:5" x14ac:dyDescent="0.2">
      <c r="A35" s="83" t="s">
        <v>2</v>
      </c>
      <c r="B35" s="83" t="s">
        <v>741</v>
      </c>
      <c r="C35" s="187" t="str">
        <f t="shared" si="0"/>
        <v>F712421252154/RU10</v>
      </c>
      <c r="D35" s="185" t="s">
        <v>858</v>
      </c>
      <c r="E35" s="186">
        <v>39010</v>
      </c>
    </row>
    <row r="36" spans="1:5" x14ac:dyDescent="0.2">
      <c r="A36" s="83" t="s">
        <v>990</v>
      </c>
      <c r="B36" s="83" t="s">
        <v>797</v>
      </c>
      <c r="C36" s="187" t="str">
        <f t="shared" si="0"/>
        <v>F714421252154/RU39</v>
      </c>
      <c r="D36" s="185" t="s">
        <v>858</v>
      </c>
      <c r="E36" s="186">
        <v>40110</v>
      </c>
    </row>
    <row r="37" spans="1:5" x14ac:dyDescent="0.2">
      <c r="A37" s="83" t="s">
        <v>990</v>
      </c>
      <c r="B37" s="83" t="s">
        <v>799</v>
      </c>
      <c r="C37" s="187" t="str">
        <f t="shared" si="0"/>
        <v>F714531252654/RU39</v>
      </c>
      <c r="D37" s="185" t="s">
        <v>795</v>
      </c>
      <c r="E37" s="186">
        <v>30170</v>
      </c>
    </row>
    <row r="38" spans="1:5" x14ac:dyDescent="0.2">
      <c r="A38" s="83" t="s">
        <v>2</v>
      </c>
      <c r="B38" s="83" t="s">
        <v>896</v>
      </c>
      <c r="C38" s="187" t="str">
        <f t="shared" si="0"/>
        <v>F712421252119/RU10</v>
      </c>
      <c r="D38" s="185" t="s">
        <v>975</v>
      </c>
      <c r="E38" s="186">
        <v>43320</v>
      </c>
    </row>
    <row r="39" spans="1:5" x14ac:dyDescent="0.2">
      <c r="A39" s="83" t="s">
        <v>2</v>
      </c>
      <c r="B39" s="83" t="s">
        <v>877</v>
      </c>
      <c r="C39" s="187" t="str">
        <f t="shared" si="0"/>
        <v>F712421402119/RU10</v>
      </c>
      <c r="D39" s="185" t="s">
        <v>975</v>
      </c>
      <c r="E39" s="186">
        <v>43000</v>
      </c>
    </row>
    <row r="40" spans="1:5" x14ac:dyDescent="0.2">
      <c r="A40" s="83" t="s">
        <v>2</v>
      </c>
      <c r="B40" s="83" t="s">
        <v>878</v>
      </c>
      <c r="C40" s="187" t="str">
        <f t="shared" si="0"/>
        <v>F712531402419/RU10</v>
      </c>
      <c r="D40" s="185" t="s">
        <v>976</v>
      </c>
      <c r="E40" s="186">
        <v>33770</v>
      </c>
    </row>
    <row r="41" spans="1:5" x14ac:dyDescent="0.2">
      <c r="A41" s="83" t="s">
        <v>2</v>
      </c>
      <c r="B41" s="83" t="s">
        <v>879</v>
      </c>
      <c r="C41" s="187" t="str">
        <f t="shared" si="0"/>
        <v>F712531402619/RU10</v>
      </c>
      <c r="D41" s="185" t="s">
        <v>981</v>
      </c>
      <c r="E41" s="186">
        <v>30920</v>
      </c>
    </row>
    <row r="42" spans="1:5" x14ac:dyDescent="0.2">
      <c r="A42" s="83" t="s">
        <v>990</v>
      </c>
      <c r="B42" s="83" t="s">
        <v>896</v>
      </c>
      <c r="C42" s="187" t="str">
        <f t="shared" si="0"/>
        <v>F712421252119/RU39</v>
      </c>
      <c r="D42" s="185" t="s">
        <v>975</v>
      </c>
      <c r="E42" s="186">
        <v>44420</v>
      </c>
    </row>
    <row r="43" spans="1:5" x14ac:dyDescent="0.2">
      <c r="A43" s="83" t="s">
        <v>99</v>
      </c>
      <c r="B43" s="83" t="s">
        <v>880</v>
      </c>
      <c r="C43" s="187" t="str">
        <f t="shared" si="0"/>
        <v>F714421252119/RU12</v>
      </c>
      <c r="D43" s="185" t="s">
        <v>975</v>
      </c>
      <c r="E43" s="186">
        <v>42590</v>
      </c>
    </row>
    <row r="44" spans="1:5" x14ac:dyDescent="0.2">
      <c r="A44" s="83" t="s">
        <v>2</v>
      </c>
      <c r="B44" s="83" t="s">
        <v>899</v>
      </c>
      <c r="C44" s="187" t="str">
        <f t="shared" si="0"/>
        <v>F712531252419/RU10</v>
      </c>
      <c r="D44" s="185" t="s">
        <v>976</v>
      </c>
      <c r="E44" s="186">
        <v>34090</v>
      </c>
    </row>
    <row r="45" spans="1:5" x14ac:dyDescent="0.2">
      <c r="A45" s="83" t="s">
        <v>2</v>
      </c>
      <c r="B45" s="83" t="s">
        <v>898</v>
      </c>
      <c r="C45" s="187" t="str">
        <f t="shared" si="0"/>
        <v>F712531102419/RU10</v>
      </c>
      <c r="D45" s="185" t="s">
        <v>976</v>
      </c>
      <c r="E45" s="186">
        <v>34690</v>
      </c>
    </row>
    <row r="46" spans="1:5" x14ac:dyDescent="0.2">
      <c r="A46" s="83" t="s">
        <v>99</v>
      </c>
      <c r="B46" s="83" t="s">
        <v>881</v>
      </c>
      <c r="C46" s="187" t="str">
        <f t="shared" si="0"/>
        <v>F714531252419/RU12</v>
      </c>
      <c r="D46" s="185" t="s">
        <v>976</v>
      </c>
      <c r="E46" s="186">
        <v>34000</v>
      </c>
    </row>
    <row r="47" spans="1:5" x14ac:dyDescent="0.2">
      <c r="A47" s="83" t="s">
        <v>99</v>
      </c>
      <c r="B47" s="83" t="s">
        <v>903</v>
      </c>
      <c r="C47" s="187" t="str">
        <f t="shared" si="0"/>
        <v>F714531402619/RU12</v>
      </c>
      <c r="D47" s="185" t="s">
        <v>981</v>
      </c>
      <c r="E47" s="186">
        <v>29850</v>
      </c>
    </row>
    <row r="48" spans="1:5" x14ac:dyDescent="0.2">
      <c r="A48" s="83" t="s">
        <v>99</v>
      </c>
      <c r="B48" s="83" t="s">
        <v>882</v>
      </c>
      <c r="C48" s="187" t="str">
        <f t="shared" si="0"/>
        <v>F714531252619/RU12</v>
      </c>
      <c r="D48" s="185" t="s">
        <v>981</v>
      </c>
      <c r="E48" s="186">
        <v>30170</v>
      </c>
    </row>
    <row r="49" spans="1:5" x14ac:dyDescent="0.2">
      <c r="A49" s="83" t="s">
        <v>990</v>
      </c>
      <c r="B49" s="83" t="s">
        <v>903</v>
      </c>
      <c r="C49" s="187" t="str">
        <f t="shared" si="0"/>
        <v>F714531402619/RU39</v>
      </c>
      <c r="D49" s="185" t="s">
        <v>981</v>
      </c>
      <c r="E49" s="186">
        <v>32020</v>
      </c>
    </row>
    <row r="50" spans="1:5" x14ac:dyDescent="0.2">
      <c r="A50" s="83" t="s">
        <v>2</v>
      </c>
      <c r="B50" s="83" t="s">
        <v>902</v>
      </c>
      <c r="C50" s="187" t="str">
        <f t="shared" si="0"/>
        <v>F712531252619/RU10</v>
      </c>
      <c r="D50" s="185" t="s">
        <v>981</v>
      </c>
      <c r="E50" s="186">
        <v>31240</v>
      </c>
    </row>
    <row r="51" spans="1:5" x14ac:dyDescent="0.2">
      <c r="A51" s="83" t="s">
        <v>2</v>
      </c>
      <c r="B51" s="83" t="s">
        <v>901</v>
      </c>
      <c r="C51" s="187" t="str">
        <f t="shared" si="0"/>
        <v>F712531102619/RU10</v>
      </c>
      <c r="D51" s="185" t="s">
        <v>981</v>
      </c>
      <c r="E51" s="186">
        <v>31840</v>
      </c>
    </row>
    <row r="52" spans="1:5" x14ac:dyDescent="0.2">
      <c r="A52" s="83" t="s">
        <v>990</v>
      </c>
      <c r="B52" s="83" t="s">
        <v>882</v>
      </c>
      <c r="C52" s="187" t="str">
        <f t="shared" si="0"/>
        <v>F714531252619/RU39</v>
      </c>
      <c r="D52" s="185" t="s">
        <v>981</v>
      </c>
      <c r="E52" s="186">
        <v>32340</v>
      </c>
    </row>
    <row r="53" spans="1:5" x14ac:dyDescent="0.2">
      <c r="A53" s="83" t="s">
        <v>990</v>
      </c>
      <c r="B53" s="83" t="s">
        <v>991</v>
      </c>
      <c r="C53" s="187" t="str">
        <f t="shared" si="0"/>
        <v>F714531102619/RU39</v>
      </c>
      <c r="D53" s="185" t="s">
        <v>981</v>
      </c>
      <c r="E53" s="186">
        <v>32940</v>
      </c>
    </row>
    <row r="54" spans="1:5" x14ac:dyDescent="0.2">
      <c r="A54" s="83" t="s">
        <v>990</v>
      </c>
      <c r="B54" s="83" t="s">
        <v>880</v>
      </c>
      <c r="C54" s="187" t="str">
        <f t="shared" si="0"/>
        <v>F714421252119/RU39</v>
      </c>
      <c r="D54" s="185" t="s">
        <v>975</v>
      </c>
      <c r="E54" s="186">
        <v>44420</v>
      </c>
    </row>
    <row r="55" spans="1:5" x14ac:dyDescent="0.2">
      <c r="A55" s="83" t="s">
        <v>990</v>
      </c>
      <c r="B55" s="83" t="s">
        <v>881</v>
      </c>
      <c r="C55" s="187" t="str">
        <f t="shared" si="0"/>
        <v>F714531252419/RU39</v>
      </c>
      <c r="D55" s="185" t="s">
        <v>976</v>
      </c>
      <c r="E55" s="186">
        <v>35190</v>
      </c>
    </row>
    <row r="56" spans="1:5" x14ac:dyDescent="0.2">
      <c r="A56" s="83" t="s">
        <v>2</v>
      </c>
      <c r="B56" s="83" t="s">
        <v>895</v>
      </c>
      <c r="C56" s="187" t="str">
        <f t="shared" si="0"/>
        <v>F712421102119/RU10</v>
      </c>
      <c r="D56" s="185" t="s">
        <v>975</v>
      </c>
      <c r="E56" s="186">
        <v>43920</v>
      </c>
    </row>
    <row r="57" spans="1:5" x14ac:dyDescent="0.2">
      <c r="A57" s="83" t="s">
        <v>99</v>
      </c>
      <c r="B57" s="83" t="s">
        <v>986</v>
      </c>
      <c r="C57" s="187" t="str">
        <f t="shared" si="0"/>
        <v>F714421102119/RU12</v>
      </c>
      <c r="D57" s="185" t="s">
        <v>975</v>
      </c>
      <c r="E57" s="186">
        <v>43190</v>
      </c>
    </row>
    <row r="58" spans="1:5" x14ac:dyDescent="0.2">
      <c r="A58" s="83" t="s">
        <v>99</v>
      </c>
      <c r="B58" s="83" t="s">
        <v>991</v>
      </c>
      <c r="C58" s="187" t="str">
        <f t="shared" si="0"/>
        <v>F714531102619/RU12</v>
      </c>
      <c r="D58" s="185" t="s">
        <v>981</v>
      </c>
      <c r="E58" s="186">
        <v>30770</v>
      </c>
    </row>
    <row r="59" spans="1:5" x14ac:dyDescent="0.2">
      <c r="A59" s="83" t="s">
        <v>990</v>
      </c>
      <c r="B59" s="83" t="s">
        <v>531</v>
      </c>
      <c r="C59" s="187" t="str">
        <f t="shared" si="0"/>
        <v>F712301102525/RU39</v>
      </c>
      <c r="D59" s="185" t="s">
        <v>952</v>
      </c>
      <c r="E59" s="186">
        <v>92670</v>
      </c>
    </row>
    <row r="60" spans="1:5" x14ac:dyDescent="0.2">
      <c r="A60" s="206" t="s">
        <v>223</v>
      </c>
      <c r="B60" s="206" t="s">
        <v>594</v>
      </c>
      <c r="C60" s="206"/>
      <c r="D60" s="207" t="s">
        <v>830</v>
      </c>
      <c r="E60" s="208"/>
    </row>
    <row r="61" spans="1:5" x14ac:dyDescent="0.2">
      <c r="A61" s="83" t="s">
        <v>2</v>
      </c>
      <c r="B61" s="83" t="s">
        <v>643</v>
      </c>
      <c r="C61" s="187" t="str">
        <f t="shared" si="0"/>
        <v>F712421253166/RU10</v>
      </c>
      <c r="D61" s="185" t="s">
        <v>859</v>
      </c>
      <c r="E61" s="186">
        <v>47000</v>
      </c>
    </row>
    <row r="62" spans="1:5" x14ac:dyDescent="0.2">
      <c r="A62" s="83" t="s">
        <v>99</v>
      </c>
      <c r="B62" s="83" t="s">
        <v>659</v>
      </c>
      <c r="C62" s="187" t="str">
        <f t="shared" si="0"/>
        <v>F714421253166/RU12</v>
      </c>
      <c r="D62" s="185" t="s">
        <v>859</v>
      </c>
      <c r="E62" s="186">
        <v>46630</v>
      </c>
    </row>
    <row r="63" spans="1:5" x14ac:dyDescent="0.2">
      <c r="A63" s="83" t="s">
        <v>2</v>
      </c>
      <c r="B63" s="83" t="s">
        <v>644</v>
      </c>
      <c r="C63" s="187" t="str">
        <f t="shared" si="0"/>
        <v>F712531253366/RU10</v>
      </c>
      <c r="D63" s="185" t="s">
        <v>864</v>
      </c>
      <c r="E63" s="186">
        <v>38320</v>
      </c>
    </row>
    <row r="64" spans="1:5" x14ac:dyDescent="0.2">
      <c r="A64" s="83" t="s">
        <v>2</v>
      </c>
      <c r="B64" s="83" t="s">
        <v>646</v>
      </c>
      <c r="C64" s="187" t="str">
        <f t="shared" si="0"/>
        <v>F712421253178/RU10</v>
      </c>
      <c r="D64" s="185" t="s">
        <v>860</v>
      </c>
      <c r="E64" s="186">
        <v>43090</v>
      </c>
    </row>
    <row r="65" spans="1:5" x14ac:dyDescent="0.2">
      <c r="A65" s="83" t="s">
        <v>2</v>
      </c>
      <c r="B65" s="83" t="s">
        <v>648</v>
      </c>
      <c r="C65" s="187" t="str">
        <f t="shared" si="0"/>
        <v>F712531253398/RU10</v>
      </c>
      <c r="D65" s="185" t="s">
        <v>862</v>
      </c>
      <c r="E65" s="186">
        <v>34440</v>
      </c>
    </row>
    <row r="66" spans="1:5" x14ac:dyDescent="0.2">
      <c r="A66" s="83" t="s">
        <v>2</v>
      </c>
      <c r="B66" s="83" t="s">
        <v>649</v>
      </c>
      <c r="C66" s="187" t="str">
        <f t="shared" si="0"/>
        <v>F712531403366/RU10</v>
      </c>
      <c r="D66" s="185" t="s">
        <v>864</v>
      </c>
      <c r="E66" s="186">
        <v>38000</v>
      </c>
    </row>
    <row r="67" spans="1:5" x14ac:dyDescent="0.2">
      <c r="A67" s="83" t="s">
        <v>2</v>
      </c>
      <c r="B67" s="83" t="s">
        <v>650</v>
      </c>
      <c r="C67" s="187" t="str">
        <f t="shared" si="0"/>
        <v>F712421403166/RU10</v>
      </c>
      <c r="D67" s="185" t="s">
        <v>859</v>
      </c>
      <c r="E67" s="186">
        <v>46680</v>
      </c>
    </row>
    <row r="68" spans="1:5" x14ac:dyDescent="0.2">
      <c r="A68" s="83" t="s">
        <v>2</v>
      </c>
      <c r="B68" s="83" t="s">
        <v>652</v>
      </c>
      <c r="C68" s="187" t="str">
        <f t="shared" si="0"/>
        <v>F712421403130/RU10</v>
      </c>
      <c r="D68" s="185" t="s">
        <v>875</v>
      </c>
      <c r="E68" s="186">
        <v>43770</v>
      </c>
    </row>
    <row r="69" spans="1:5" x14ac:dyDescent="0.2">
      <c r="A69" s="83" t="s">
        <v>2</v>
      </c>
      <c r="B69" s="83" t="s">
        <v>653</v>
      </c>
      <c r="C69" s="187" t="str">
        <f t="shared" ref="C69:C106" si="2">CONCATENATE(B69,"/",A69)</f>
        <v>F712531403230/RU10</v>
      </c>
      <c r="D69" s="185" t="s">
        <v>916</v>
      </c>
      <c r="E69" s="186">
        <v>39990</v>
      </c>
    </row>
    <row r="70" spans="1:5" x14ac:dyDescent="0.2">
      <c r="A70" s="83" t="s">
        <v>2</v>
      </c>
      <c r="B70" s="83" t="s">
        <v>655</v>
      </c>
      <c r="C70" s="187" t="str">
        <f t="shared" si="2"/>
        <v>F712531403340/RU10</v>
      </c>
      <c r="D70" s="185" t="s">
        <v>918</v>
      </c>
      <c r="E70" s="186">
        <v>36120</v>
      </c>
    </row>
    <row r="71" spans="1:5" x14ac:dyDescent="0.2">
      <c r="A71" s="83" t="s">
        <v>99</v>
      </c>
      <c r="B71" s="83" t="s">
        <v>656</v>
      </c>
      <c r="C71" s="187" t="str">
        <f t="shared" si="2"/>
        <v>F714421253178/RU12</v>
      </c>
      <c r="D71" s="185" t="s">
        <v>860</v>
      </c>
      <c r="E71" s="186">
        <v>42760</v>
      </c>
    </row>
    <row r="72" spans="1:5" x14ac:dyDescent="0.2">
      <c r="A72" s="83" t="s">
        <v>99</v>
      </c>
      <c r="B72" s="83" t="s">
        <v>657</v>
      </c>
      <c r="C72" s="187" t="str">
        <f t="shared" si="2"/>
        <v>F714521253278/RU12</v>
      </c>
      <c r="D72" s="185" t="s">
        <v>861</v>
      </c>
      <c r="E72" s="186">
        <v>36200</v>
      </c>
    </row>
    <row r="73" spans="1:5" x14ac:dyDescent="0.2">
      <c r="A73" s="83" t="s">
        <v>99</v>
      </c>
      <c r="B73" s="83" t="s">
        <v>658</v>
      </c>
      <c r="C73" s="187" t="str">
        <f t="shared" si="2"/>
        <v>F714531253398/RU12</v>
      </c>
      <c r="D73" s="185" t="s">
        <v>862</v>
      </c>
      <c r="E73" s="186">
        <v>33280</v>
      </c>
    </row>
    <row r="74" spans="1:5" x14ac:dyDescent="0.2">
      <c r="A74" s="83" t="s">
        <v>99</v>
      </c>
      <c r="B74" s="83" t="s">
        <v>660</v>
      </c>
      <c r="C74" s="187" t="str">
        <f t="shared" si="2"/>
        <v>F714521253266/RU12</v>
      </c>
      <c r="D74" s="185" t="s">
        <v>863</v>
      </c>
      <c r="E74" s="186">
        <v>39870</v>
      </c>
    </row>
    <row r="75" spans="1:5" x14ac:dyDescent="0.2">
      <c r="A75" s="83" t="s">
        <v>99</v>
      </c>
      <c r="B75" s="83" t="s">
        <v>661</v>
      </c>
      <c r="C75" s="187" t="str">
        <f t="shared" si="2"/>
        <v>F714531253366/RU12</v>
      </c>
      <c r="D75" s="185" t="s">
        <v>864</v>
      </c>
      <c r="E75" s="186">
        <v>36750</v>
      </c>
    </row>
    <row r="76" spans="1:5" x14ac:dyDescent="0.2">
      <c r="A76" s="83" t="s">
        <v>2</v>
      </c>
      <c r="B76" s="198" t="s">
        <v>662</v>
      </c>
      <c r="C76" s="187" t="str">
        <f t="shared" si="2"/>
        <v>F712421103166/RU10</v>
      </c>
      <c r="D76" s="185" t="s">
        <v>859</v>
      </c>
      <c r="E76" s="186">
        <v>47600</v>
      </c>
    </row>
    <row r="77" spans="1:5" x14ac:dyDescent="0.2">
      <c r="A77" s="83" t="s">
        <v>99</v>
      </c>
      <c r="B77" s="198" t="s">
        <v>996</v>
      </c>
      <c r="C77" s="187" t="str">
        <f t="shared" si="2"/>
        <v>F714421103166/RU12</v>
      </c>
      <c r="D77" s="185" t="s">
        <v>859</v>
      </c>
      <c r="E77" s="186">
        <v>47230</v>
      </c>
    </row>
    <row r="78" spans="1:5" x14ac:dyDescent="0.2">
      <c r="A78" s="83" t="s">
        <v>990</v>
      </c>
      <c r="B78" s="198" t="s">
        <v>326</v>
      </c>
      <c r="C78" s="187" t="str">
        <f t="shared" si="2"/>
        <v>F712301253285/RU39</v>
      </c>
      <c r="D78" s="185" t="s">
        <v>748</v>
      </c>
      <c r="E78" s="186">
        <v>89630</v>
      </c>
    </row>
    <row r="79" spans="1:5" x14ac:dyDescent="0.2">
      <c r="A79" s="198" t="s">
        <v>2</v>
      </c>
      <c r="B79" s="198" t="s">
        <v>326</v>
      </c>
      <c r="C79" s="187" t="str">
        <f t="shared" si="2"/>
        <v>F712301253285/RU10</v>
      </c>
      <c r="D79" s="185" t="s">
        <v>748</v>
      </c>
      <c r="E79" s="186">
        <v>89130</v>
      </c>
    </row>
    <row r="80" spans="1:5" x14ac:dyDescent="0.2">
      <c r="A80" s="83" t="s">
        <v>99</v>
      </c>
      <c r="B80" s="198" t="s">
        <v>326</v>
      </c>
      <c r="C80" s="187" t="str">
        <f t="shared" si="2"/>
        <v>F712301253285/RU12</v>
      </c>
      <c r="D80" s="185" t="s">
        <v>748</v>
      </c>
      <c r="E80" s="186">
        <v>89630</v>
      </c>
    </row>
    <row r="81" spans="1:5" x14ac:dyDescent="0.2">
      <c r="A81" s="198" t="s">
        <v>2</v>
      </c>
      <c r="B81" s="198" t="s">
        <v>562</v>
      </c>
      <c r="C81" s="187" t="str">
        <f t="shared" si="2"/>
        <v>F712301103285/RU10</v>
      </c>
      <c r="D81" s="185" t="s">
        <v>748</v>
      </c>
      <c r="E81" s="186">
        <v>89730</v>
      </c>
    </row>
    <row r="82" spans="1:5" x14ac:dyDescent="0.2">
      <c r="A82" s="198" t="s">
        <v>99</v>
      </c>
      <c r="B82" s="198" t="s">
        <v>562</v>
      </c>
      <c r="C82" s="187" t="str">
        <f t="shared" si="2"/>
        <v>F712301103285/RU12</v>
      </c>
      <c r="D82" s="185" t="s">
        <v>748</v>
      </c>
      <c r="E82" s="186">
        <v>90230</v>
      </c>
    </row>
    <row r="83" spans="1:5" x14ac:dyDescent="0.2">
      <c r="A83" s="83" t="s">
        <v>2</v>
      </c>
      <c r="B83" s="83" t="s">
        <v>694</v>
      </c>
      <c r="C83" s="187" t="str">
        <f t="shared" si="2"/>
        <v>F712531253266/RU10</v>
      </c>
      <c r="D83" s="185" t="s">
        <v>863</v>
      </c>
      <c r="E83" s="186">
        <v>40540</v>
      </c>
    </row>
    <row r="84" spans="1:5" x14ac:dyDescent="0.2">
      <c r="A84" s="83" t="s">
        <v>2</v>
      </c>
      <c r="B84" s="83" t="s">
        <v>695</v>
      </c>
      <c r="C84" s="187" t="str">
        <f t="shared" si="2"/>
        <v>F712531253278/RU10</v>
      </c>
      <c r="D84" s="185" t="s">
        <v>861</v>
      </c>
      <c r="E84" s="186">
        <v>37150</v>
      </c>
    </row>
    <row r="85" spans="1:5" x14ac:dyDescent="0.2">
      <c r="A85" s="198" t="s">
        <v>2</v>
      </c>
      <c r="B85" s="198" t="s">
        <v>696</v>
      </c>
      <c r="C85" s="187" t="str">
        <f t="shared" si="2"/>
        <v>F712531403266/RU10</v>
      </c>
      <c r="D85" s="185" t="s">
        <v>863</v>
      </c>
      <c r="E85" s="186">
        <v>40220</v>
      </c>
    </row>
    <row r="86" spans="1:5" x14ac:dyDescent="0.2">
      <c r="A86" s="198" t="s">
        <v>990</v>
      </c>
      <c r="B86" s="198" t="s">
        <v>662</v>
      </c>
      <c r="C86" s="187" t="str">
        <f t="shared" si="2"/>
        <v>F712421103166/RU39</v>
      </c>
      <c r="D86" s="185" t="s">
        <v>859</v>
      </c>
      <c r="E86" s="186">
        <v>48700</v>
      </c>
    </row>
    <row r="87" spans="1:5" x14ac:dyDescent="0.2">
      <c r="A87" s="198" t="s">
        <v>2</v>
      </c>
      <c r="B87" s="198" t="s">
        <v>811</v>
      </c>
      <c r="C87" s="187" t="str">
        <f t="shared" si="2"/>
        <v>F712301403301/RU10</v>
      </c>
      <c r="D87" s="185" t="s">
        <v>957</v>
      </c>
      <c r="E87" s="186">
        <v>89990</v>
      </c>
    </row>
    <row r="88" spans="1:5" x14ac:dyDescent="0.2">
      <c r="A88" s="198" t="s">
        <v>990</v>
      </c>
      <c r="B88" s="198" t="s">
        <v>811</v>
      </c>
      <c r="C88" s="187" t="str">
        <f t="shared" si="2"/>
        <v>F712301403301/RU39</v>
      </c>
      <c r="D88" s="185" t="s">
        <v>957</v>
      </c>
      <c r="E88" s="186">
        <v>90490</v>
      </c>
    </row>
    <row r="89" spans="1:5" x14ac:dyDescent="0.2">
      <c r="A89" s="198" t="s">
        <v>2</v>
      </c>
      <c r="B89" s="198" t="s">
        <v>812</v>
      </c>
      <c r="C89" s="187" t="str">
        <f t="shared" si="2"/>
        <v>F712301403117/RU10</v>
      </c>
      <c r="D89" s="185" t="s">
        <v>958</v>
      </c>
      <c r="E89" s="186">
        <v>104920</v>
      </c>
    </row>
    <row r="90" spans="1:5" x14ac:dyDescent="0.2">
      <c r="A90" s="198" t="s">
        <v>990</v>
      </c>
      <c r="B90" s="198" t="s">
        <v>812</v>
      </c>
      <c r="C90" s="187" t="str">
        <f t="shared" si="2"/>
        <v>F712301403117/RU39</v>
      </c>
      <c r="D90" s="185" t="s">
        <v>958</v>
      </c>
      <c r="E90" s="186">
        <v>105420</v>
      </c>
    </row>
    <row r="91" spans="1:5" x14ac:dyDescent="0.2">
      <c r="A91" s="83" t="s">
        <v>99</v>
      </c>
      <c r="B91" s="198" t="s">
        <v>872</v>
      </c>
      <c r="C91" s="187" t="str">
        <f t="shared" si="2"/>
        <v>F714421253065/RU12</v>
      </c>
      <c r="D91" s="185" t="s">
        <v>874</v>
      </c>
      <c r="E91" s="186">
        <v>51430</v>
      </c>
    </row>
    <row r="92" spans="1:5" x14ac:dyDescent="0.2">
      <c r="A92" s="83" t="s">
        <v>990</v>
      </c>
      <c r="B92" s="83" t="s">
        <v>562</v>
      </c>
      <c r="C92" s="187" t="str">
        <f t="shared" si="2"/>
        <v>F712301103285/RU39</v>
      </c>
      <c r="D92" s="185" t="s">
        <v>748</v>
      </c>
      <c r="E92" s="186">
        <v>90230</v>
      </c>
    </row>
    <row r="93" spans="1:5" x14ac:dyDescent="0.2">
      <c r="A93" s="83" t="s">
        <v>990</v>
      </c>
      <c r="B93" s="198" t="s">
        <v>872</v>
      </c>
      <c r="C93" s="187" t="str">
        <f t="shared" si="2"/>
        <v>F714421253065/RU39</v>
      </c>
      <c r="D93" s="185" t="s">
        <v>874</v>
      </c>
      <c r="E93" s="186">
        <v>52680</v>
      </c>
    </row>
    <row r="94" spans="1:5" x14ac:dyDescent="0.2">
      <c r="A94" s="83" t="s">
        <v>2</v>
      </c>
      <c r="B94" s="83" t="s">
        <v>835</v>
      </c>
      <c r="C94" s="187" t="str">
        <f t="shared" si="2"/>
        <v>F712421253065/RU10</v>
      </c>
      <c r="D94" s="185" t="s">
        <v>874</v>
      </c>
      <c r="E94" s="186">
        <v>51580</v>
      </c>
    </row>
    <row r="95" spans="1:5" x14ac:dyDescent="0.2">
      <c r="A95" s="83" t="s">
        <v>990</v>
      </c>
      <c r="B95" s="83" t="s">
        <v>659</v>
      </c>
      <c r="C95" s="187" t="str">
        <f t="shared" si="2"/>
        <v>F714421253166/RU39</v>
      </c>
      <c r="D95" s="185" t="s">
        <v>859</v>
      </c>
      <c r="E95" s="186">
        <v>48100</v>
      </c>
    </row>
    <row r="96" spans="1:5" x14ac:dyDescent="0.2">
      <c r="A96" s="83" t="s">
        <v>990</v>
      </c>
      <c r="B96" s="83" t="s">
        <v>996</v>
      </c>
      <c r="C96" s="187" t="str">
        <f t="shared" si="2"/>
        <v>F714421103166/RU39</v>
      </c>
      <c r="D96" s="185" t="s">
        <v>859</v>
      </c>
      <c r="E96" s="186">
        <v>48700</v>
      </c>
    </row>
    <row r="97" spans="1:5" x14ac:dyDescent="0.2">
      <c r="A97" s="83" t="s">
        <v>990</v>
      </c>
      <c r="B97" s="83" t="s">
        <v>661</v>
      </c>
      <c r="C97" s="187" t="str">
        <f t="shared" si="2"/>
        <v>F714531253366/RU39</v>
      </c>
      <c r="D97" s="185" t="s">
        <v>864</v>
      </c>
      <c r="E97" s="186">
        <v>39420</v>
      </c>
    </row>
    <row r="98" spans="1:5" x14ac:dyDescent="0.2">
      <c r="A98" s="83" t="s">
        <v>990</v>
      </c>
      <c r="B98" s="83" t="s">
        <v>656</v>
      </c>
      <c r="C98" s="187" t="str">
        <f t="shared" si="2"/>
        <v>F714421253178/RU39</v>
      </c>
      <c r="D98" s="185" t="s">
        <v>860</v>
      </c>
      <c r="E98" s="186">
        <v>44190</v>
      </c>
    </row>
    <row r="99" spans="1:5" x14ac:dyDescent="0.2">
      <c r="A99" s="83" t="s">
        <v>990</v>
      </c>
      <c r="B99" s="83" t="s">
        <v>658</v>
      </c>
      <c r="C99" s="187" t="str">
        <f t="shared" si="2"/>
        <v>F714531253398/RU39</v>
      </c>
      <c r="D99" s="185" t="s">
        <v>862</v>
      </c>
      <c r="E99" s="186">
        <v>35540</v>
      </c>
    </row>
    <row r="100" spans="1:5" x14ac:dyDescent="0.2">
      <c r="A100" s="198" t="s">
        <v>2</v>
      </c>
      <c r="B100" s="198" t="s">
        <v>735</v>
      </c>
      <c r="C100" s="187" t="str">
        <f t="shared" si="2"/>
        <v>F712531103266/RU10</v>
      </c>
      <c r="D100" s="185" t="s">
        <v>863</v>
      </c>
      <c r="E100" s="186">
        <v>41140</v>
      </c>
    </row>
    <row r="101" spans="1:5" x14ac:dyDescent="0.2">
      <c r="A101" s="83" t="s">
        <v>990</v>
      </c>
      <c r="B101" s="83" t="s">
        <v>660</v>
      </c>
      <c r="C101" s="187" t="str">
        <f t="shared" si="2"/>
        <v>F714521253266/RU39</v>
      </c>
      <c r="D101" s="185" t="s">
        <v>863</v>
      </c>
      <c r="E101" s="186">
        <v>41640</v>
      </c>
    </row>
    <row r="102" spans="1:5" x14ac:dyDescent="0.2">
      <c r="A102" s="83" t="s">
        <v>990</v>
      </c>
      <c r="B102" s="83" t="s">
        <v>657</v>
      </c>
      <c r="C102" s="187" t="str">
        <f t="shared" si="2"/>
        <v>F714521253278/RU39</v>
      </c>
      <c r="D102" s="185" t="s">
        <v>861</v>
      </c>
      <c r="E102" s="186">
        <v>38250</v>
      </c>
    </row>
    <row r="103" spans="1:5" x14ac:dyDescent="0.2">
      <c r="A103" s="198" t="s">
        <v>2</v>
      </c>
      <c r="B103" s="83" t="s">
        <v>654</v>
      </c>
      <c r="C103" s="187" t="str">
        <f t="shared" si="2"/>
        <v>F712531403330/RU10</v>
      </c>
      <c r="D103" s="185" t="s">
        <v>917</v>
      </c>
      <c r="E103" s="186">
        <v>38770</v>
      </c>
    </row>
    <row r="104" spans="1:5" x14ac:dyDescent="0.2">
      <c r="A104" s="198" t="s">
        <v>990</v>
      </c>
      <c r="B104" s="83" t="s">
        <v>849</v>
      </c>
      <c r="C104" s="187" t="str">
        <f t="shared" si="2"/>
        <v>F714531253367/RU39</v>
      </c>
      <c r="D104" s="185" t="s">
        <v>929</v>
      </c>
      <c r="E104" s="186">
        <v>40480</v>
      </c>
    </row>
    <row r="105" spans="1:5" x14ac:dyDescent="0.2">
      <c r="A105" s="198" t="s">
        <v>99</v>
      </c>
      <c r="B105" s="83" t="s">
        <v>849</v>
      </c>
      <c r="C105" s="187" t="str">
        <f t="shared" ref="C105" si="3">CONCATENATE(B105,"/",A105)</f>
        <v>F714531253367/RU12</v>
      </c>
      <c r="D105" s="185" t="s">
        <v>929</v>
      </c>
      <c r="E105" s="186">
        <v>37480</v>
      </c>
    </row>
    <row r="106" spans="1:5" x14ac:dyDescent="0.2">
      <c r="A106" s="198" t="s">
        <v>2</v>
      </c>
      <c r="B106" s="83" t="s">
        <v>926</v>
      </c>
      <c r="C106" s="187" t="str">
        <f t="shared" si="2"/>
        <v>F712531403367/RU10</v>
      </c>
      <c r="D106" s="185" t="s">
        <v>929</v>
      </c>
      <c r="E106" s="186">
        <v>39060</v>
      </c>
    </row>
    <row r="107" spans="1:5" x14ac:dyDescent="0.2">
      <c r="A107" s="206" t="s">
        <v>223</v>
      </c>
      <c r="B107" s="206" t="s">
        <v>594</v>
      </c>
      <c r="C107" s="206"/>
      <c r="D107" s="207" t="s">
        <v>831</v>
      </c>
      <c r="E107" s="208"/>
    </row>
    <row r="108" spans="1:5" x14ac:dyDescent="0.2">
      <c r="A108" s="83" t="s">
        <v>2</v>
      </c>
      <c r="B108" s="83" t="s">
        <v>332</v>
      </c>
      <c r="C108" s="187" t="str">
        <f t="shared" ref="C108:C141" si="4">CONCATENATE(B108,"/",A108)</f>
        <v>F712421254161/RU10</v>
      </c>
      <c r="D108" s="185" t="s">
        <v>959</v>
      </c>
      <c r="E108" s="186">
        <v>51200</v>
      </c>
    </row>
    <row r="109" spans="1:5" x14ac:dyDescent="0.2">
      <c r="A109" s="83" t="s">
        <v>2</v>
      </c>
      <c r="B109" s="83" t="s">
        <v>629</v>
      </c>
      <c r="C109" s="187" t="str">
        <f t="shared" si="4"/>
        <v>F712421254151/RU10</v>
      </c>
      <c r="D109" s="185" t="s">
        <v>930</v>
      </c>
      <c r="E109" s="186">
        <v>40270</v>
      </c>
    </row>
    <row r="110" spans="1:5" x14ac:dyDescent="0.2">
      <c r="A110" s="83" t="s">
        <v>99</v>
      </c>
      <c r="B110" s="83" t="s">
        <v>617</v>
      </c>
      <c r="C110" s="187" t="str">
        <f t="shared" si="4"/>
        <v>F714531254261/RU12</v>
      </c>
      <c r="D110" s="185" t="s">
        <v>960</v>
      </c>
      <c r="E110" s="186">
        <v>39170</v>
      </c>
    </row>
    <row r="111" spans="1:5" x14ac:dyDescent="0.2">
      <c r="A111" s="83" t="s">
        <v>2</v>
      </c>
      <c r="B111" s="83" t="s">
        <v>691</v>
      </c>
      <c r="C111" s="187" t="str">
        <f t="shared" si="4"/>
        <v>F712421104151/RU10</v>
      </c>
      <c r="D111" s="185" t="s">
        <v>930</v>
      </c>
      <c r="E111" s="186">
        <v>40870</v>
      </c>
    </row>
    <row r="112" spans="1:5" x14ac:dyDescent="0.2">
      <c r="A112" s="198" t="s">
        <v>99</v>
      </c>
      <c r="B112" s="83" t="s">
        <v>299</v>
      </c>
      <c r="C112" s="187" t="str">
        <f t="shared" si="4"/>
        <v>F714411254151/RU12</v>
      </c>
      <c r="D112" s="185" t="s">
        <v>930</v>
      </c>
      <c r="E112" s="186">
        <v>44400</v>
      </c>
    </row>
    <row r="113" spans="1:5" x14ac:dyDescent="0.2">
      <c r="A113" s="83" t="s">
        <v>99</v>
      </c>
      <c r="B113" s="83" t="s">
        <v>615</v>
      </c>
      <c r="C113" s="187" t="str">
        <f t="shared" si="4"/>
        <v>F714531254361/RU12</v>
      </c>
      <c r="D113" s="185" t="s">
        <v>866</v>
      </c>
      <c r="E113" s="186">
        <v>35790</v>
      </c>
    </row>
    <row r="114" spans="1:5" x14ac:dyDescent="0.2">
      <c r="A114" s="83" t="s">
        <v>2</v>
      </c>
      <c r="B114" s="83" t="s">
        <v>982</v>
      </c>
      <c r="C114" s="187" t="str">
        <f t="shared" si="4"/>
        <v>F712521254552/RU10</v>
      </c>
      <c r="D114" s="185" t="s">
        <v>323</v>
      </c>
      <c r="E114" s="186">
        <v>40120</v>
      </c>
    </row>
    <row r="115" spans="1:5" x14ac:dyDescent="0.2">
      <c r="A115" s="83" t="s">
        <v>2</v>
      </c>
      <c r="B115" s="83" t="s">
        <v>983</v>
      </c>
      <c r="C115" s="187" t="str">
        <f t="shared" si="4"/>
        <v>F712521404552/RU10</v>
      </c>
      <c r="D115" s="185" t="s">
        <v>323</v>
      </c>
      <c r="E115" s="186">
        <v>39800</v>
      </c>
    </row>
    <row r="116" spans="1:5" x14ac:dyDescent="0.2">
      <c r="A116" s="83" t="s">
        <v>2</v>
      </c>
      <c r="B116" s="83" t="s">
        <v>699</v>
      </c>
      <c r="C116" s="187" t="str">
        <f t="shared" si="4"/>
        <v>F712421254102/RU10</v>
      </c>
      <c r="D116" s="185" t="s">
        <v>867</v>
      </c>
      <c r="E116" s="186">
        <v>55660</v>
      </c>
    </row>
    <row r="117" spans="1:5" x14ac:dyDescent="0.2">
      <c r="A117" s="83" t="s">
        <v>2</v>
      </c>
      <c r="B117" s="83" t="s">
        <v>810</v>
      </c>
      <c r="C117" s="187" t="str">
        <f t="shared" si="4"/>
        <v>F712421104102/RU10</v>
      </c>
      <c r="D117" s="185" t="s">
        <v>867</v>
      </c>
      <c r="E117" s="186">
        <v>56260</v>
      </c>
    </row>
    <row r="118" spans="1:5" x14ac:dyDescent="0.2">
      <c r="A118" s="83" t="s">
        <v>99</v>
      </c>
      <c r="B118" s="83" t="s">
        <v>810</v>
      </c>
      <c r="C118" s="187" t="str">
        <f t="shared" si="4"/>
        <v>F712421104102/RU12</v>
      </c>
      <c r="D118" s="185" t="s">
        <v>867</v>
      </c>
      <c r="E118" s="186">
        <v>58160</v>
      </c>
    </row>
    <row r="119" spans="1:5" x14ac:dyDescent="0.2">
      <c r="A119" s="83" t="s">
        <v>990</v>
      </c>
      <c r="B119" s="83" t="s">
        <v>810</v>
      </c>
      <c r="C119" s="187" t="str">
        <f t="shared" si="4"/>
        <v>F712421104102/RU39</v>
      </c>
      <c r="D119" s="185" t="s">
        <v>867</v>
      </c>
      <c r="E119" s="186">
        <v>57360</v>
      </c>
    </row>
    <row r="120" spans="1:5" x14ac:dyDescent="0.2">
      <c r="A120" s="83" t="s">
        <v>99</v>
      </c>
      <c r="B120" s="83" t="s">
        <v>263</v>
      </c>
      <c r="C120" s="187" t="str">
        <f t="shared" si="4"/>
        <v>F714411254102/RU12</v>
      </c>
      <c r="D120" s="185" t="s">
        <v>867</v>
      </c>
      <c r="E120" s="186">
        <v>57560</v>
      </c>
    </row>
    <row r="121" spans="1:5" x14ac:dyDescent="0.2">
      <c r="A121" s="83" t="s">
        <v>990</v>
      </c>
      <c r="B121" s="83" t="s">
        <v>992</v>
      </c>
      <c r="C121" s="187" t="str">
        <f t="shared" ref="C121" si="5">CONCATENATE(B121,"/",A121)</f>
        <v>F714531404351/RU39</v>
      </c>
      <c r="D121" s="185" t="s">
        <v>868</v>
      </c>
      <c r="E121" s="186">
        <v>37350</v>
      </c>
    </row>
    <row r="122" spans="1:5" x14ac:dyDescent="0.2">
      <c r="A122" s="83" t="s">
        <v>2</v>
      </c>
      <c r="B122" s="83" t="s">
        <v>282</v>
      </c>
      <c r="C122" s="187" t="str">
        <f t="shared" si="4"/>
        <v>F712531404351/RU10</v>
      </c>
      <c r="D122" s="185" t="s">
        <v>868</v>
      </c>
      <c r="E122" s="186">
        <v>36250</v>
      </c>
    </row>
    <row r="123" spans="1:5" x14ac:dyDescent="0.2">
      <c r="A123" s="83" t="s">
        <v>2</v>
      </c>
      <c r="B123" s="83" t="s">
        <v>284</v>
      </c>
      <c r="C123" s="187" t="str">
        <f t="shared" si="4"/>
        <v>F712421404161/RU10</v>
      </c>
      <c r="D123" s="185" t="s">
        <v>959</v>
      </c>
      <c r="E123" s="186">
        <v>50880</v>
      </c>
    </row>
    <row r="124" spans="1:5" x14ac:dyDescent="0.2">
      <c r="A124" s="83" t="s">
        <v>2</v>
      </c>
      <c r="B124" s="83" t="s">
        <v>287</v>
      </c>
      <c r="C124" s="187" t="str">
        <f t="shared" si="4"/>
        <v>F712531404361/RU10</v>
      </c>
      <c r="D124" s="185" t="s">
        <v>866</v>
      </c>
      <c r="E124" s="186">
        <v>36180</v>
      </c>
    </row>
    <row r="125" spans="1:5" x14ac:dyDescent="0.2">
      <c r="A125" s="83" t="s">
        <v>990</v>
      </c>
      <c r="B125" s="83" t="s">
        <v>299</v>
      </c>
      <c r="C125" s="187" t="str">
        <f t="shared" si="4"/>
        <v>F714411254151/RU39</v>
      </c>
      <c r="D125" s="185" t="s">
        <v>930</v>
      </c>
      <c r="E125" s="186">
        <v>41370</v>
      </c>
    </row>
    <row r="126" spans="1:5" x14ac:dyDescent="0.2">
      <c r="A126" s="83" t="s">
        <v>2</v>
      </c>
      <c r="B126" s="83" t="s">
        <v>286</v>
      </c>
      <c r="C126" s="187" t="str">
        <f t="shared" si="4"/>
        <v>F712421404151/RU10</v>
      </c>
      <c r="D126" s="185" t="s">
        <v>930</v>
      </c>
      <c r="E126" s="186">
        <v>39950</v>
      </c>
    </row>
    <row r="127" spans="1:5" x14ac:dyDescent="0.2">
      <c r="A127" s="83" t="s">
        <v>990</v>
      </c>
      <c r="B127" s="83" t="s">
        <v>617</v>
      </c>
      <c r="C127" s="187" t="str">
        <f t="shared" si="4"/>
        <v>F714531254261/RU39</v>
      </c>
      <c r="D127" s="185" t="s">
        <v>960</v>
      </c>
      <c r="E127" s="186">
        <v>39700</v>
      </c>
    </row>
    <row r="128" spans="1:5" x14ac:dyDescent="0.2">
      <c r="A128" s="83" t="s">
        <v>2</v>
      </c>
      <c r="B128" s="83" t="s">
        <v>555</v>
      </c>
      <c r="C128" s="187" t="str">
        <f t="shared" si="4"/>
        <v>F712531404261/RU10</v>
      </c>
      <c r="D128" s="185" t="s">
        <v>960</v>
      </c>
      <c r="E128" s="186">
        <v>38280</v>
      </c>
    </row>
    <row r="129" spans="1:5" x14ac:dyDescent="0.2">
      <c r="A129" s="83" t="s">
        <v>2</v>
      </c>
      <c r="B129" s="83" t="s">
        <v>313</v>
      </c>
      <c r="C129" s="187" t="str">
        <f t="shared" si="4"/>
        <v>F712421104161/RU10</v>
      </c>
      <c r="D129" s="185" t="s">
        <v>959</v>
      </c>
      <c r="E129" s="186">
        <v>51800</v>
      </c>
    </row>
    <row r="130" spans="1:5" x14ac:dyDescent="0.2">
      <c r="A130" s="83" t="s">
        <v>99</v>
      </c>
      <c r="B130" s="83" t="s">
        <v>39</v>
      </c>
      <c r="C130" s="187" t="str">
        <f t="shared" si="4"/>
        <v>F714411254161/RU12</v>
      </c>
      <c r="D130" s="185" t="s">
        <v>959</v>
      </c>
      <c r="E130" s="186">
        <v>50360</v>
      </c>
    </row>
    <row r="131" spans="1:5" x14ac:dyDescent="0.2">
      <c r="A131" s="83" t="s">
        <v>990</v>
      </c>
      <c r="B131" s="83" t="s">
        <v>616</v>
      </c>
      <c r="C131" s="187" t="str">
        <f t="shared" si="4"/>
        <v>F714531254351/RU39</v>
      </c>
      <c r="D131" s="185" t="s">
        <v>868</v>
      </c>
      <c r="E131" s="186">
        <v>37670</v>
      </c>
    </row>
    <row r="132" spans="1:5" x14ac:dyDescent="0.2">
      <c r="A132" s="83" t="s">
        <v>99</v>
      </c>
      <c r="B132" s="83" t="s">
        <v>616</v>
      </c>
      <c r="C132" s="187" t="str">
        <f t="shared" si="4"/>
        <v>F714531254351/RU12</v>
      </c>
      <c r="D132" s="185" t="s">
        <v>868</v>
      </c>
      <c r="E132" s="186">
        <v>35450</v>
      </c>
    </row>
    <row r="133" spans="1:5" x14ac:dyDescent="0.2">
      <c r="A133" s="83" t="s">
        <v>2</v>
      </c>
      <c r="B133" s="83" t="s">
        <v>921</v>
      </c>
      <c r="C133" s="187" t="str">
        <f t="shared" si="4"/>
        <v>F712421404181/RU10</v>
      </c>
      <c r="D133" s="185" t="s">
        <v>922</v>
      </c>
      <c r="E133" s="186">
        <v>35450</v>
      </c>
    </row>
    <row r="134" spans="1:5" x14ac:dyDescent="0.2">
      <c r="A134" s="83" t="s">
        <v>990</v>
      </c>
      <c r="B134" s="83" t="s">
        <v>39</v>
      </c>
      <c r="C134" s="187" t="str">
        <f t="shared" si="4"/>
        <v>F714411254161/RU39</v>
      </c>
      <c r="D134" s="185" t="s">
        <v>959</v>
      </c>
      <c r="E134" s="186">
        <v>52300</v>
      </c>
    </row>
    <row r="135" spans="1:5" x14ac:dyDescent="0.2">
      <c r="A135" s="83" t="s">
        <v>99</v>
      </c>
      <c r="B135" s="83" t="s">
        <v>973</v>
      </c>
      <c r="C135" s="187" t="str">
        <f t="shared" si="4"/>
        <v>F714521254552/RU12</v>
      </c>
      <c r="D135" s="185" t="s">
        <v>961</v>
      </c>
      <c r="E135" s="186">
        <v>37730</v>
      </c>
    </row>
    <row r="136" spans="1:5" x14ac:dyDescent="0.2">
      <c r="A136" s="83" t="s">
        <v>990</v>
      </c>
      <c r="B136" s="83" t="s">
        <v>973</v>
      </c>
      <c r="C136" s="187" t="str">
        <f t="shared" si="4"/>
        <v>F714521254552/RU39</v>
      </c>
      <c r="D136" s="185" t="s">
        <v>961</v>
      </c>
      <c r="E136" s="186">
        <v>41220</v>
      </c>
    </row>
    <row r="137" spans="1:5" x14ac:dyDescent="0.2">
      <c r="A137" s="83" t="s">
        <v>990</v>
      </c>
      <c r="B137" s="83" t="s">
        <v>993</v>
      </c>
      <c r="C137" s="187" t="str">
        <f t="shared" si="4"/>
        <v>F714531404261/RU39</v>
      </c>
      <c r="D137" s="185" t="s">
        <v>960</v>
      </c>
      <c r="E137" s="186">
        <v>39380</v>
      </c>
    </row>
    <row r="138" spans="1:5" x14ac:dyDescent="0.2">
      <c r="A138" s="83" t="s">
        <v>990</v>
      </c>
      <c r="B138" s="83" t="s">
        <v>615</v>
      </c>
      <c r="C138" s="187" t="str">
        <f t="shared" si="4"/>
        <v>F714531254361/RU39</v>
      </c>
      <c r="D138" s="185" t="s">
        <v>866</v>
      </c>
      <c r="E138" s="186">
        <v>37600</v>
      </c>
    </row>
    <row r="139" spans="1:5" x14ac:dyDescent="0.2">
      <c r="A139" s="83" t="s">
        <v>990</v>
      </c>
      <c r="B139" s="83" t="s">
        <v>994</v>
      </c>
      <c r="C139" s="187" t="str">
        <f t="shared" si="4"/>
        <v>F714531404361/RU39</v>
      </c>
      <c r="D139" s="185" t="s">
        <v>866</v>
      </c>
      <c r="E139" s="186">
        <v>37280</v>
      </c>
    </row>
    <row r="140" spans="1:5" x14ac:dyDescent="0.2">
      <c r="A140" s="83" t="s">
        <v>990</v>
      </c>
      <c r="B140" s="83" t="s">
        <v>263</v>
      </c>
      <c r="C140" s="187" t="str">
        <f t="shared" si="4"/>
        <v>F714411254102/RU39</v>
      </c>
      <c r="D140" s="185" t="s">
        <v>867</v>
      </c>
      <c r="E140" s="186">
        <v>56760</v>
      </c>
    </row>
    <row r="141" spans="1:5" x14ac:dyDescent="0.2">
      <c r="A141" s="83" t="s">
        <v>2</v>
      </c>
      <c r="B141" s="83" t="s">
        <v>871</v>
      </c>
      <c r="C141" s="187" t="str">
        <f t="shared" si="4"/>
        <v>F712301404767/RU10</v>
      </c>
      <c r="D141" s="185" t="s">
        <v>937</v>
      </c>
      <c r="E141" s="186">
        <v>82540</v>
      </c>
    </row>
    <row r="142" spans="1:5" x14ac:dyDescent="0.2">
      <c r="A142" s="206" t="s">
        <v>223</v>
      </c>
      <c r="B142" s="206" t="s">
        <v>594</v>
      </c>
      <c r="C142" s="206"/>
      <c r="D142" s="207" t="s">
        <v>832</v>
      </c>
      <c r="E142" s="208"/>
    </row>
    <row r="143" spans="1:5" x14ac:dyDescent="0.2">
      <c r="A143" s="83" t="s">
        <v>2</v>
      </c>
      <c r="B143" s="83" t="s">
        <v>66</v>
      </c>
      <c r="C143" s="187" t="str">
        <f t="shared" ref="C143:C158" si="6">CONCATENATE(B143,"/",A143)</f>
        <v>F712301257329/RU10</v>
      </c>
      <c r="D143" s="185" t="s">
        <v>963</v>
      </c>
      <c r="E143" s="186">
        <v>50540</v>
      </c>
    </row>
    <row r="144" spans="1:5" x14ac:dyDescent="0.2">
      <c r="A144" s="83" t="s">
        <v>990</v>
      </c>
      <c r="B144" s="83" t="s">
        <v>66</v>
      </c>
      <c r="C144" s="187" t="str">
        <f t="shared" si="6"/>
        <v>F712301257329/RU39</v>
      </c>
      <c r="D144" s="185" t="s">
        <v>963</v>
      </c>
      <c r="E144" s="186">
        <v>51040</v>
      </c>
    </row>
    <row r="145" spans="1:5" x14ac:dyDescent="0.2">
      <c r="A145" s="83" t="s">
        <v>99</v>
      </c>
      <c r="B145" s="83" t="s">
        <v>66</v>
      </c>
      <c r="C145" s="187" t="str">
        <f t="shared" si="6"/>
        <v>F712301257329/RU12</v>
      </c>
      <c r="D145" s="185" t="s">
        <v>963</v>
      </c>
      <c r="E145" s="186">
        <v>51040</v>
      </c>
    </row>
    <row r="146" spans="1:5" x14ac:dyDescent="0.2">
      <c r="A146" s="83" t="s">
        <v>99</v>
      </c>
      <c r="B146" s="83" t="s">
        <v>619</v>
      </c>
      <c r="C146" s="187" t="str">
        <f t="shared" si="6"/>
        <v>F714451407109/RU12</v>
      </c>
      <c r="D146" s="185" t="s">
        <v>869</v>
      </c>
      <c r="E146" s="186">
        <v>36550</v>
      </c>
    </row>
    <row r="147" spans="1:5" x14ac:dyDescent="0.2">
      <c r="A147" s="83" t="s">
        <v>2</v>
      </c>
      <c r="B147" s="83" t="s">
        <v>619</v>
      </c>
      <c r="C147" s="187" t="str">
        <f t="shared" si="6"/>
        <v>F714451407109/RU10</v>
      </c>
      <c r="D147" s="185" t="s">
        <v>869</v>
      </c>
      <c r="E147" s="186">
        <v>40810</v>
      </c>
    </row>
    <row r="148" spans="1:5" x14ac:dyDescent="0.2">
      <c r="A148" s="83" t="s">
        <v>2</v>
      </c>
      <c r="B148" s="83" t="s">
        <v>65</v>
      </c>
      <c r="C148" s="187" t="str">
        <f t="shared" si="6"/>
        <v>F712301257129/RU10</v>
      </c>
      <c r="D148" s="185" t="s">
        <v>964</v>
      </c>
      <c r="E148" s="186">
        <v>84900</v>
      </c>
    </row>
    <row r="149" spans="1:5" x14ac:dyDescent="0.2">
      <c r="A149" s="83" t="s">
        <v>990</v>
      </c>
      <c r="B149" s="83" t="s">
        <v>65</v>
      </c>
      <c r="C149" s="187" t="str">
        <f t="shared" si="6"/>
        <v>F712301257129/RU39</v>
      </c>
      <c r="D149" s="185" t="s">
        <v>964</v>
      </c>
      <c r="E149" s="186">
        <v>85400</v>
      </c>
    </row>
    <row r="150" spans="1:5" x14ac:dyDescent="0.2">
      <c r="A150" s="83" t="s">
        <v>2</v>
      </c>
      <c r="B150" s="83" t="s">
        <v>140</v>
      </c>
      <c r="C150" s="187" t="str">
        <f t="shared" si="6"/>
        <v>F712301257489/RU10</v>
      </c>
      <c r="D150" s="185" t="s">
        <v>965</v>
      </c>
      <c r="E150" s="186">
        <v>50970</v>
      </c>
    </row>
    <row r="151" spans="1:5" x14ac:dyDescent="0.2">
      <c r="A151" s="83" t="s">
        <v>2</v>
      </c>
      <c r="B151" s="83" t="s">
        <v>196</v>
      </c>
      <c r="C151" s="187" t="str">
        <f t="shared" si="6"/>
        <v>F714451257109/RU10</v>
      </c>
      <c r="D151" s="185" t="s">
        <v>869</v>
      </c>
      <c r="E151" s="186">
        <v>41130</v>
      </c>
    </row>
    <row r="152" spans="1:5" x14ac:dyDescent="0.2">
      <c r="A152" s="83" t="s">
        <v>99</v>
      </c>
      <c r="B152" s="83" t="s">
        <v>237</v>
      </c>
      <c r="C152" s="187" t="str">
        <f t="shared" si="6"/>
        <v>F714551407369/RU12</v>
      </c>
      <c r="D152" s="185" t="s">
        <v>870</v>
      </c>
      <c r="E152" s="186">
        <v>24160</v>
      </c>
    </row>
    <row r="153" spans="1:5" x14ac:dyDescent="0.2">
      <c r="A153" s="83" t="s">
        <v>99</v>
      </c>
      <c r="B153" s="83" t="s">
        <v>181</v>
      </c>
      <c r="C153" s="187" t="str">
        <f t="shared" si="6"/>
        <v>F714551407450/RU12</v>
      </c>
      <c r="D153" s="185" t="s">
        <v>966</v>
      </c>
      <c r="E153" s="186">
        <v>27470</v>
      </c>
    </row>
    <row r="154" spans="1:5" x14ac:dyDescent="0.2">
      <c r="A154" s="83" t="s">
        <v>99</v>
      </c>
      <c r="B154" s="83" t="s">
        <v>140</v>
      </c>
      <c r="C154" s="187" t="str">
        <f t="shared" si="6"/>
        <v>F712301257489/RU12</v>
      </c>
      <c r="D154" s="185" t="s">
        <v>965</v>
      </c>
      <c r="E154" s="186">
        <v>51470</v>
      </c>
    </row>
    <row r="155" spans="1:5" x14ac:dyDescent="0.2">
      <c r="A155" s="83" t="s">
        <v>990</v>
      </c>
      <c r="B155" s="83" t="s">
        <v>140</v>
      </c>
      <c r="C155" s="187" t="str">
        <f t="shared" si="6"/>
        <v>F712301257489/RU39</v>
      </c>
      <c r="D155" s="185" t="s">
        <v>965</v>
      </c>
      <c r="E155" s="186">
        <v>51470</v>
      </c>
    </row>
    <row r="156" spans="1:5" x14ac:dyDescent="0.2">
      <c r="A156" s="83" t="s">
        <v>99</v>
      </c>
      <c r="B156" s="83" t="s">
        <v>65</v>
      </c>
      <c r="C156" s="187" t="str">
        <f t="shared" si="6"/>
        <v>F712301257129/RU12</v>
      </c>
      <c r="D156" s="185" t="s">
        <v>964</v>
      </c>
      <c r="E156" s="186">
        <v>85400</v>
      </c>
    </row>
    <row r="157" spans="1:5" x14ac:dyDescent="0.2">
      <c r="A157" s="83" t="s">
        <v>990</v>
      </c>
      <c r="B157" s="198" t="s">
        <v>181</v>
      </c>
      <c r="C157" s="187" t="str">
        <f t="shared" si="6"/>
        <v>F714551407450/RU39</v>
      </c>
      <c r="D157" s="185" t="s">
        <v>966</v>
      </c>
      <c r="E157" s="186">
        <v>27970</v>
      </c>
    </row>
    <row r="158" spans="1:5" x14ac:dyDescent="0.2">
      <c r="A158" s="83" t="s">
        <v>990</v>
      </c>
      <c r="B158" s="83" t="s">
        <v>619</v>
      </c>
      <c r="C158" s="187" t="str">
        <f t="shared" si="6"/>
        <v>F714451407109/RU39</v>
      </c>
      <c r="D158" s="185" t="s">
        <v>869</v>
      </c>
      <c r="E158" s="186">
        <v>41910</v>
      </c>
    </row>
    <row r="159" spans="1:5" x14ac:dyDescent="0.2">
      <c r="A159" s="206" t="s">
        <v>223</v>
      </c>
      <c r="B159" s="206" t="s">
        <v>594</v>
      </c>
      <c r="C159" s="206"/>
      <c r="D159" s="207" t="s">
        <v>833</v>
      </c>
      <c r="E159" s="208"/>
    </row>
    <row r="160" spans="1:5" x14ac:dyDescent="0.2">
      <c r="A160" s="83" t="s">
        <v>990</v>
      </c>
      <c r="B160" s="83" t="s">
        <v>627</v>
      </c>
      <c r="C160" s="187" t="str">
        <f t="shared" ref="C160:C165" si="7">CONCATENATE(B160,"/",A160)</f>
        <v>F714431256169/RU39</v>
      </c>
      <c r="D160" s="185" t="s">
        <v>967</v>
      </c>
      <c r="E160" s="186">
        <v>32730</v>
      </c>
    </row>
    <row r="161" spans="1:5" x14ac:dyDescent="0.2">
      <c r="A161" s="83" t="s">
        <v>990</v>
      </c>
      <c r="B161" s="83" t="s">
        <v>628</v>
      </c>
      <c r="C161" s="187" t="str">
        <f t="shared" si="7"/>
        <v>F714531256469/RU39</v>
      </c>
      <c r="D161" s="185" t="s">
        <v>968</v>
      </c>
      <c r="E161" s="186">
        <v>26850</v>
      </c>
    </row>
    <row r="162" spans="1:5" x14ac:dyDescent="0.2">
      <c r="A162" s="83" t="s">
        <v>99</v>
      </c>
      <c r="B162" s="83" t="s">
        <v>627</v>
      </c>
      <c r="C162" s="187" t="str">
        <f t="shared" si="7"/>
        <v>F714431256169/RU12</v>
      </c>
      <c r="D162" s="185" t="s">
        <v>967</v>
      </c>
      <c r="E162" s="186">
        <v>32230</v>
      </c>
    </row>
    <row r="163" spans="1:5" x14ac:dyDescent="0.2">
      <c r="A163" s="83" t="s">
        <v>99</v>
      </c>
      <c r="B163" s="83" t="s">
        <v>628</v>
      </c>
      <c r="C163" s="187" t="str">
        <f t="shared" si="7"/>
        <v>F714531256469/RU12</v>
      </c>
      <c r="D163" s="185" t="s">
        <v>968</v>
      </c>
      <c r="E163" s="186">
        <v>26350</v>
      </c>
    </row>
    <row r="164" spans="1:5" x14ac:dyDescent="0.2">
      <c r="A164" s="83" t="s">
        <v>2</v>
      </c>
      <c r="B164" s="83" t="s">
        <v>628</v>
      </c>
      <c r="C164" s="187" t="str">
        <f t="shared" si="7"/>
        <v>F714531256469/RU10</v>
      </c>
      <c r="D164" s="185" t="s">
        <v>968</v>
      </c>
      <c r="E164" s="186">
        <v>26850</v>
      </c>
    </row>
    <row r="165" spans="1:5" x14ac:dyDescent="0.2">
      <c r="A165" s="83" t="s">
        <v>2</v>
      </c>
      <c r="B165" s="83" t="s">
        <v>627</v>
      </c>
      <c r="C165" s="187" t="str">
        <f t="shared" si="7"/>
        <v>F714431256169/RU10</v>
      </c>
      <c r="D165" s="185" t="s">
        <v>967</v>
      </c>
      <c r="E165" s="186">
        <v>32730</v>
      </c>
    </row>
    <row r="166" spans="1:5" x14ac:dyDescent="0.2">
      <c r="A166" s="206" t="s">
        <v>223</v>
      </c>
      <c r="B166" s="206" t="s">
        <v>594</v>
      </c>
      <c r="C166" s="206"/>
      <c r="D166" s="207" t="s">
        <v>834</v>
      </c>
      <c r="E166" s="208"/>
    </row>
    <row r="167" spans="1:5" x14ac:dyDescent="0.2">
      <c r="A167" s="83" t="s">
        <v>2</v>
      </c>
      <c r="B167" s="83" t="s">
        <v>713</v>
      </c>
      <c r="C167" s="187" t="str">
        <f t="shared" ref="C167:C186" si="8">CONCATENATE(B167,"/",A167)</f>
        <v>F712541259217/RU10</v>
      </c>
      <c r="D167" s="185" t="s">
        <v>944</v>
      </c>
      <c r="E167" s="186">
        <v>28640</v>
      </c>
    </row>
    <row r="168" spans="1:5" x14ac:dyDescent="0.2">
      <c r="A168" s="83" t="s">
        <v>99</v>
      </c>
      <c r="B168" s="83" t="s">
        <v>714</v>
      </c>
      <c r="C168" s="187" t="str">
        <f t="shared" si="8"/>
        <v>F714541259217/RU12</v>
      </c>
      <c r="D168" s="185" t="s">
        <v>944</v>
      </c>
      <c r="E168" s="186">
        <v>27370</v>
      </c>
    </row>
    <row r="169" spans="1:5" x14ac:dyDescent="0.2">
      <c r="A169" s="83" t="s">
        <v>990</v>
      </c>
      <c r="B169" s="83" t="s">
        <v>714</v>
      </c>
      <c r="C169" s="187" t="str">
        <f t="shared" si="8"/>
        <v>F714541259217/RU39</v>
      </c>
      <c r="D169" s="185" t="s">
        <v>944</v>
      </c>
      <c r="E169" s="186">
        <v>29740</v>
      </c>
    </row>
    <row r="170" spans="1:5" x14ac:dyDescent="0.2">
      <c r="A170" s="83" t="s">
        <v>990</v>
      </c>
      <c r="B170" s="83" t="s">
        <v>713</v>
      </c>
      <c r="C170" s="187" t="str">
        <f t="shared" si="8"/>
        <v>F712541259217/RU39</v>
      </c>
      <c r="D170" s="185" t="s">
        <v>944</v>
      </c>
      <c r="E170" s="186">
        <v>29740</v>
      </c>
    </row>
    <row r="171" spans="1:5" x14ac:dyDescent="0.2">
      <c r="A171" s="83" t="s">
        <v>2</v>
      </c>
      <c r="B171" s="83" t="s">
        <v>819</v>
      </c>
      <c r="C171" s="187" t="str">
        <f t="shared" si="8"/>
        <v>F712541109206/RU10</v>
      </c>
      <c r="D171" s="185" t="s">
        <v>822</v>
      </c>
      <c r="E171" s="186">
        <v>33250</v>
      </c>
    </row>
    <row r="172" spans="1:5" x14ac:dyDescent="0.2">
      <c r="A172" s="83" t="s">
        <v>990</v>
      </c>
      <c r="B172" s="83" t="s">
        <v>995</v>
      </c>
      <c r="C172" s="187" t="str">
        <f t="shared" si="8"/>
        <v>F714541109206/RU39</v>
      </c>
      <c r="D172" s="185" t="s">
        <v>822</v>
      </c>
      <c r="E172" s="186">
        <v>34350</v>
      </c>
    </row>
    <row r="173" spans="1:5" x14ac:dyDescent="0.2">
      <c r="A173" s="83" t="s">
        <v>990</v>
      </c>
      <c r="B173" s="83" t="s">
        <v>621</v>
      </c>
      <c r="C173" s="187" t="str">
        <f t="shared" si="8"/>
        <v>F714541259206/RU39</v>
      </c>
      <c r="D173" s="185" t="s">
        <v>822</v>
      </c>
      <c r="E173" s="186">
        <v>33750</v>
      </c>
    </row>
    <row r="174" spans="1:5" x14ac:dyDescent="0.2">
      <c r="A174" s="83" t="s">
        <v>99</v>
      </c>
      <c r="B174" s="83" t="s">
        <v>995</v>
      </c>
      <c r="C174" s="187" t="str">
        <f t="shared" si="8"/>
        <v>F714541109206/RU12</v>
      </c>
      <c r="D174" s="185" t="s">
        <v>822</v>
      </c>
      <c r="E174" s="186">
        <v>32070</v>
      </c>
    </row>
    <row r="175" spans="1:5" x14ac:dyDescent="0.2">
      <c r="A175" s="83" t="s">
        <v>99</v>
      </c>
      <c r="B175" s="83" t="s">
        <v>621</v>
      </c>
      <c r="C175" s="187" t="str">
        <f t="shared" si="8"/>
        <v>F714541259206/RU12</v>
      </c>
      <c r="D175" s="185" t="s">
        <v>822</v>
      </c>
      <c r="E175" s="186">
        <v>31470</v>
      </c>
    </row>
    <row r="176" spans="1:5" x14ac:dyDescent="0.2">
      <c r="A176" s="83" t="s">
        <v>2</v>
      </c>
      <c r="B176" s="83" t="s">
        <v>820</v>
      </c>
      <c r="C176" s="187" t="str">
        <f t="shared" si="8"/>
        <v>F712541409206/RU10</v>
      </c>
      <c r="D176" s="185" t="s">
        <v>822</v>
      </c>
      <c r="E176" s="186">
        <v>32330</v>
      </c>
    </row>
    <row r="177" spans="1:5" x14ac:dyDescent="0.2">
      <c r="A177" s="83" t="s">
        <v>2</v>
      </c>
      <c r="B177" s="83" t="s">
        <v>821</v>
      </c>
      <c r="C177" s="187" t="str">
        <f t="shared" si="8"/>
        <v>F712541259206/RU10</v>
      </c>
      <c r="D177" s="185" t="s">
        <v>822</v>
      </c>
      <c r="E177" s="186">
        <v>32650</v>
      </c>
    </row>
    <row r="178" spans="1:5" x14ac:dyDescent="0.2">
      <c r="A178" s="83" t="s">
        <v>99</v>
      </c>
      <c r="B178" s="185" t="s">
        <v>852</v>
      </c>
      <c r="C178" s="187" t="str">
        <f t="shared" si="8"/>
        <v>F714541259426/RU12</v>
      </c>
      <c r="D178" s="185" t="s">
        <v>846</v>
      </c>
      <c r="E178" s="186">
        <v>30570</v>
      </c>
    </row>
    <row r="179" spans="1:5" x14ac:dyDescent="0.2">
      <c r="A179" s="83" t="s">
        <v>2</v>
      </c>
      <c r="B179" s="185" t="s">
        <v>837</v>
      </c>
      <c r="C179" s="187" t="str">
        <f t="shared" si="8"/>
        <v>F712541109426/RU10</v>
      </c>
      <c r="D179" s="185" t="s">
        <v>846</v>
      </c>
      <c r="E179" s="186">
        <v>32630</v>
      </c>
    </row>
    <row r="180" spans="1:5" x14ac:dyDescent="0.2">
      <c r="A180" s="83" t="s">
        <v>2</v>
      </c>
      <c r="B180" s="185" t="s">
        <v>838</v>
      </c>
      <c r="C180" s="187" t="str">
        <f t="shared" si="8"/>
        <v>F712541409426/RU10</v>
      </c>
      <c r="D180" s="185" t="s">
        <v>846</v>
      </c>
      <c r="E180" s="186">
        <v>31710</v>
      </c>
    </row>
    <row r="181" spans="1:5" x14ac:dyDescent="0.2">
      <c r="A181" s="83" t="s">
        <v>2</v>
      </c>
      <c r="B181" s="185" t="s">
        <v>839</v>
      </c>
      <c r="C181" s="187" t="str">
        <f t="shared" si="8"/>
        <v>F712541109226/RU10</v>
      </c>
      <c r="D181" s="185" t="s">
        <v>876</v>
      </c>
      <c r="E181" s="186">
        <v>32860</v>
      </c>
    </row>
    <row r="182" spans="1:5" x14ac:dyDescent="0.2">
      <c r="A182" s="83" t="s">
        <v>2</v>
      </c>
      <c r="B182" s="185" t="s">
        <v>840</v>
      </c>
      <c r="C182" s="187" t="str">
        <f t="shared" si="8"/>
        <v>F712541409226/RU10</v>
      </c>
      <c r="D182" s="185" t="s">
        <v>876</v>
      </c>
      <c r="E182" s="186">
        <v>31940</v>
      </c>
    </row>
    <row r="183" spans="1:5" x14ac:dyDescent="0.2">
      <c r="A183" s="83" t="s">
        <v>2</v>
      </c>
      <c r="B183" s="185" t="s">
        <v>842</v>
      </c>
      <c r="C183" s="187" t="str">
        <f t="shared" si="8"/>
        <v>F712541259226/RU10</v>
      </c>
      <c r="D183" s="185" t="s">
        <v>876</v>
      </c>
      <c r="E183" s="186">
        <v>32260</v>
      </c>
    </row>
    <row r="184" spans="1:5" x14ac:dyDescent="0.2">
      <c r="A184" s="83" t="s">
        <v>2</v>
      </c>
      <c r="B184" s="185" t="s">
        <v>841</v>
      </c>
      <c r="C184" s="187" t="str">
        <f t="shared" si="8"/>
        <v>F712541259426/RU10</v>
      </c>
      <c r="D184" s="185" t="s">
        <v>846</v>
      </c>
      <c r="E184" s="186">
        <v>32030</v>
      </c>
    </row>
    <row r="185" spans="1:5" x14ac:dyDescent="0.2">
      <c r="A185" s="206" t="s">
        <v>223</v>
      </c>
      <c r="B185" s="206" t="s">
        <v>594</v>
      </c>
      <c r="C185" s="206"/>
      <c r="D185" s="207" t="s">
        <v>946</v>
      </c>
      <c r="E185" s="208"/>
    </row>
    <row r="186" spans="1:5" x14ac:dyDescent="0.2">
      <c r="A186" s="83" t="s">
        <v>99</v>
      </c>
      <c r="B186" s="83" t="s">
        <v>945</v>
      </c>
      <c r="C186" s="187" t="str">
        <f t="shared" si="8"/>
        <v>F714541250104/RU12</v>
      </c>
      <c r="D186" s="185" t="s">
        <v>970</v>
      </c>
      <c r="E186" s="186">
        <v>50010</v>
      </c>
    </row>
    <row r="187" spans="1:5" x14ac:dyDescent="0.2">
      <c r="E187" s="30"/>
    </row>
    <row r="188" spans="1:5" x14ac:dyDescent="0.2">
      <c r="E188" s="30"/>
    </row>
    <row r="189" spans="1:5" x14ac:dyDescent="0.2">
      <c r="E189" s="30"/>
    </row>
    <row r="190" spans="1:5" x14ac:dyDescent="0.2">
      <c r="E190" s="30"/>
    </row>
    <row r="191" spans="1:5" x14ac:dyDescent="0.2">
      <c r="E191" s="30"/>
    </row>
  </sheetData>
  <autoFilter ref="A1:E186" xr:uid="{82A2A199-9C2F-48B2-B519-A0C1862BEA59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662E-D0CC-4C24-9255-968E41D38EBC}">
  <dimension ref="A1:E170"/>
  <sheetViews>
    <sheetView workbookViewId="0">
      <selection activeCell="H8" sqref="H8"/>
    </sheetView>
  </sheetViews>
  <sheetFormatPr baseColWidth="10" defaultColWidth="8.83203125" defaultRowHeight="15" x14ac:dyDescent="0.2"/>
  <cols>
    <col min="1" max="1" width="9.83203125" style="8" customWidth="1"/>
    <col min="2" max="2" width="17.6640625" style="9" bestFit="1" customWidth="1"/>
    <col min="3" max="3" width="20.5" style="8" customWidth="1"/>
    <col min="4" max="4" width="51.83203125" style="8" customWidth="1"/>
    <col min="5" max="5" width="16.83203125" style="10" customWidth="1"/>
  </cols>
  <sheetData>
    <row r="1" spans="1:5" ht="15" customHeight="1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43709</v>
      </c>
      <c r="E2" s="111" t="s">
        <v>597</v>
      </c>
    </row>
    <row r="3" spans="1:5" x14ac:dyDescent="0.2">
      <c r="A3" s="114" t="s">
        <v>2</v>
      </c>
      <c r="B3" s="156" t="s">
        <v>58</v>
      </c>
      <c r="C3" s="115" t="str">
        <f>CONCATENATE(B3,"/",A3)</f>
        <v>F712301251189/RU10</v>
      </c>
      <c r="D3" s="131" t="s">
        <v>578</v>
      </c>
      <c r="E3" s="159">
        <v>72770</v>
      </c>
    </row>
    <row r="4" spans="1:5" x14ac:dyDescent="0.2">
      <c r="A4" s="114" t="s">
        <v>343</v>
      </c>
      <c r="B4" s="130" t="s">
        <v>16</v>
      </c>
      <c r="C4" s="115" t="str">
        <f t="shared" ref="C4:C123" si="0">CONCATENATE(B4,"/",A4)</f>
        <v>F712421251056/RU24</v>
      </c>
      <c r="D4" s="140" t="s">
        <v>580</v>
      </c>
      <c r="E4" s="159">
        <v>51720</v>
      </c>
    </row>
    <row r="5" spans="1:5" x14ac:dyDescent="0.2">
      <c r="A5" s="151" t="s">
        <v>2</v>
      </c>
      <c r="B5" s="151" t="s">
        <v>700</v>
      </c>
      <c r="C5" s="115" t="str">
        <f t="shared" si="0"/>
        <v>F712531403306/RU10</v>
      </c>
      <c r="D5" s="152" t="s">
        <v>707</v>
      </c>
      <c r="E5" s="159">
        <v>24480</v>
      </c>
    </row>
    <row r="6" spans="1:5" x14ac:dyDescent="0.2">
      <c r="A6" s="114" t="s">
        <v>626</v>
      </c>
      <c r="B6" s="130" t="s">
        <v>694</v>
      </c>
      <c r="C6" s="115" t="str">
        <f t="shared" si="0"/>
        <v>F712531253266/RU18</v>
      </c>
      <c r="D6" s="140" t="s">
        <v>706</v>
      </c>
      <c r="E6" s="159">
        <v>29570</v>
      </c>
    </row>
    <row r="7" spans="1:5" x14ac:dyDescent="0.2">
      <c r="A7" s="114" t="s">
        <v>343</v>
      </c>
      <c r="B7" s="130" t="s">
        <v>697</v>
      </c>
      <c r="C7" s="115" t="str">
        <f t="shared" si="0"/>
        <v>F714541259216/RU24</v>
      </c>
      <c r="D7" s="152" t="s">
        <v>588</v>
      </c>
      <c r="E7" s="159">
        <v>23430</v>
      </c>
    </row>
    <row r="8" spans="1:5" x14ac:dyDescent="0.2">
      <c r="A8" s="114" t="s">
        <v>2</v>
      </c>
      <c r="B8" s="156" t="s">
        <v>702</v>
      </c>
      <c r="C8" s="115" t="str">
        <f t="shared" si="0"/>
        <v>F712541109216/RU10</v>
      </c>
      <c r="D8" s="158" t="s">
        <v>588</v>
      </c>
      <c r="E8" s="159">
        <v>24020</v>
      </c>
    </row>
    <row r="9" spans="1:5" x14ac:dyDescent="0.2">
      <c r="A9" s="114" t="s">
        <v>626</v>
      </c>
      <c r="B9" s="130" t="s">
        <v>695</v>
      </c>
      <c r="C9" s="115" t="str">
        <f t="shared" si="0"/>
        <v>F712531253278/RU18</v>
      </c>
      <c r="D9" s="140" t="s">
        <v>673</v>
      </c>
      <c r="E9" s="159">
        <v>26520</v>
      </c>
    </row>
    <row r="10" spans="1:5" x14ac:dyDescent="0.2">
      <c r="A10" s="114" t="s">
        <v>626</v>
      </c>
      <c r="B10" s="130" t="s">
        <v>699</v>
      </c>
      <c r="C10" s="115" t="str">
        <f t="shared" si="0"/>
        <v>F712421254102/RU18</v>
      </c>
      <c r="D10" s="152" t="s">
        <v>593</v>
      </c>
      <c r="E10" s="159">
        <v>36480</v>
      </c>
    </row>
    <row r="11" spans="1:5" x14ac:dyDescent="0.2">
      <c r="A11" s="114" t="s">
        <v>626</v>
      </c>
      <c r="B11" s="130" t="s">
        <v>607</v>
      </c>
      <c r="C11" s="115" t="str">
        <f t="shared" si="0"/>
        <v>F712301403119/RU18</v>
      </c>
      <c r="D11" s="140" t="s">
        <v>618</v>
      </c>
      <c r="E11" s="159">
        <v>66770</v>
      </c>
    </row>
    <row r="12" spans="1:5" x14ac:dyDescent="0.2">
      <c r="A12" s="156" t="s">
        <v>626</v>
      </c>
      <c r="B12" s="156" t="s">
        <v>702</v>
      </c>
      <c r="C12" s="115" t="str">
        <f t="shared" si="0"/>
        <v>F712541109216/RU18</v>
      </c>
      <c r="D12" s="158" t="s">
        <v>588</v>
      </c>
      <c r="E12" s="159">
        <v>24520</v>
      </c>
    </row>
    <row r="13" spans="1:5" x14ac:dyDescent="0.2">
      <c r="A13" s="114" t="s">
        <v>99</v>
      </c>
      <c r="B13" s="130" t="s">
        <v>702</v>
      </c>
      <c r="C13" s="115" t="str">
        <f t="shared" si="0"/>
        <v>F712541109216/RU12</v>
      </c>
      <c r="D13" s="152" t="s">
        <v>588</v>
      </c>
      <c r="E13" s="159">
        <v>23530</v>
      </c>
    </row>
    <row r="14" spans="1:5" x14ac:dyDescent="0.2">
      <c r="A14" s="114" t="s">
        <v>2</v>
      </c>
      <c r="B14" s="151" t="s">
        <v>703</v>
      </c>
      <c r="C14" s="115" t="str">
        <f t="shared" si="0"/>
        <v>F712541409320/RU10</v>
      </c>
      <c r="D14" s="152" t="s">
        <v>709</v>
      </c>
      <c r="E14" s="159">
        <v>21400</v>
      </c>
    </row>
    <row r="15" spans="1:5" x14ac:dyDescent="0.2">
      <c r="A15" s="114" t="s">
        <v>2</v>
      </c>
      <c r="B15" s="151" t="s">
        <v>704</v>
      </c>
      <c r="C15" s="115" t="str">
        <f t="shared" si="0"/>
        <v>F712541409420/RU10</v>
      </c>
      <c r="D15" s="152" t="s">
        <v>710</v>
      </c>
      <c r="E15" s="159">
        <v>20850</v>
      </c>
    </row>
    <row r="16" spans="1:5" x14ac:dyDescent="0.2">
      <c r="A16" s="114" t="s">
        <v>2</v>
      </c>
      <c r="B16" s="130" t="s">
        <v>556</v>
      </c>
      <c r="C16" s="115" t="str">
        <f t="shared" si="0"/>
        <v>F712421102151/RU10</v>
      </c>
      <c r="D16" s="141" t="s">
        <v>538</v>
      </c>
      <c r="E16" s="159">
        <v>29140</v>
      </c>
    </row>
    <row r="17" spans="1:5" x14ac:dyDescent="0.2">
      <c r="A17" s="114" t="s">
        <v>2</v>
      </c>
      <c r="B17" s="130" t="s">
        <v>313</v>
      </c>
      <c r="C17" s="115" t="str">
        <f t="shared" si="0"/>
        <v>F712421104161/RU10</v>
      </c>
      <c r="D17" s="141" t="s">
        <v>407</v>
      </c>
      <c r="E17" s="159">
        <v>34150</v>
      </c>
    </row>
    <row r="18" spans="1:5" x14ac:dyDescent="0.2">
      <c r="A18" s="114" t="s">
        <v>2</v>
      </c>
      <c r="B18" s="130" t="s">
        <v>641</v>
      </c>
      <c r="C18" s="115" t="str">
        <f t="shared" si="0"/>
        <v>F712201251365/RU10</v>
      </c>
      <c r="D18" s="141" t="s">
        <v>638</v>
      </c>
      <c r="E18" s="159">
        <v>57790</v>
      </c>
    </row>
    <row r="19" spans="1:5" x14ac:dyDescent="0.2">
      <c r="A19" s="114" t="s">
        <v>2</v>
      </c>
      <c r="B19" s="130" t="s">
        <v>640</v>
      </c>
      <c r="C19" s="115" t="str">
        <f t="shared" si="0"/>
        <v>F712301251295/RU10</v>
      </c>
      <c r="D19" s="141" t="s">
        <v>637</v>
      </c>
      <c r="E19" s="159">
        <v>63150</v>
      </c>
    </row>
    <row r="20" spans="1:5" x14ac:dyDescent="0.2">
      <c r="A20" s="114" t="s">
        <v>2</v>
      </c>
      <c r="B20" s="130" t="s">
        <v>691</v>
      </c>
      <c r="C20" s="115" t="str">
        <f t="shared" si="0"/>
        <v>F712421104151/RU10</v>
      </c>
      <c r="D20" s="141" t="s">
        <v>583</v>
      </c>
      <c r="E20" s="159">
        <v>27920</v>
      </c>
    </row>
    <row r="21" spans="1:5" x14ac:dyDescent="0.2">
      <c r="A21" s="114" t="s">
        <v>2</v>
      </c>
      <c r="B21" s="130" t="s">
        <v>693</v>
      </c>
      <c r="C21" s="115" t="str">
        <f t="shared" si="0"/>
        <v>F712531102451/RU10</v>
      </c>
      <c r="D21" s="141" t="s">
        <v>592</v>
      </c>
      <c r="E21" s="159">
        <v>23920</v>
      </c>
    </row>
    <row r="22" spans="1:5" x14ac:dyDescent="0.2">
      <c r="A22" s="114" t="s">
        <v>2</v>
      </c>
      <c r="B22" s="136" t="s">
        <v>225</v>
      </c>
      <c r="C22" s="115" t="str">
        <f t="shared" si="0"/>
        <v>F712301254713/RU10</v>
      </c>
      <c r="D22" s="140" t="s">
        <v>688</v>
      </c>
      <c r="E22" s="159">
        <v>65530</v>
      </c>
    </row>
    <row r="23" spans="1:5" x14ac:dyDescent="0.2">
      <c r="A23" s="114" t="s">
        <v>626</v>
      </c>
      <c r="B23" s="130" t="s">
        <v>225</v>
      </c>
      <c r="C23" s="115" t="str">
        <f t="shared" si="0"/>
        <v>F712301254713/RU18</v>
      </c>
      <c r="D23" s="140" t="s">
        <v>688</v>
      </c>
      <c r="E23" s="159">
        <v>66030</v>
      </c>
    </row>
    <row r="24" spans="1:5" x14ac:dyDescent="0.2">
      <c r="A24" s="114" t="s">
        <v>343</v>
      </c>
      <c r="B24" s="136" t="s">
        <v>78</v>
      </c>
      <c r="C24" s="115" t="str">
        <f t="shared" si="0"/>
        <v>F712451251129/RU24</v>
      </c>
      <c r="D24" s="140" t="s">
        <v>552</v>
      </c>
      <c r="E24" s="159">
        <v>34440</v>
      </c>
    </row>
    <row r="25" spans="1:5" x14ac:dyDescent="0.2">
      <c r="A25" s="147" t="s">
        <v>99</v>
      </c>
      <c r="B25" s="147" t="s">
        <v>697</v>
      </c>
      <c r="C25" s="115" t="str">
        <f t="shared" si="0"/>
        <v>F714541259216/RU12</v>
      </c>
      <c r="D25" s="152" t="s">
        <v>588</v>
      </c>
      <c r="E25" s="159">
        <v>22930</v>
      </c>
    </row>
    <row r="26" spans="1:5" x14ac:dyDescent="0.2">
      <c r="A26" s="114" t="s">
        <v>2</v>
      </c>
      <c r="B26" s="130" t="s">
        <v>684</v>
      </c>
      <c r="C26" s="115" t="str">
        <f t="shared" si="0"/>
        <v>F712541409216/RU10</v>
      </c>
      <c r="D26" s="146" t="s">
        <v>588</v>
      </c>
      <c r="E26" s="159">
        <v>23100</v>
      </c>
    </row>
    <row r="27" spans="1:5" x14ac:dyDescent="0.2">
      <c r="A27" s="114" t="s">
        <v>626</v>
      </c>
      <c r="B27" s="130" t="s">
        <v>627</v>
      </c>
      <c r="C27" s="115" t="str">
        <f t="shared" si="0"/>
        <v>F714431256169/RU18</v>
      </c>
      <c r="D27" s="140" t="s">
        <v>630</v>
      </c>
      <c r="E27" s="159">
        <v>22810</v>
      </c>
    </row>
    <row r="28" spans="1:5" x14ac:dyDescent="0.2">
      <c r="A28" s="114" t="s">
        <v>626</v>
      </c>
      <c r="B28" s="130" t="s">
        <v>628</v>
      </c>
      <c r="C28" s="115" t="str">
        <f t="shared" si="0"/>
        <v>F714531256469/RU18</v>
      </c>
      <c r="D28" s="140" t="s">
        <v>631</v>
      </c>
      <c r="E28" s="159">
        <v>19800</v>
      </c>
    </row>
    <row r="29" spans="1:5" x14ac:dyDescent="0.2">
      <c r="A29" s="114" t="s">
        <v>626</v>
      </c>
      <c r="B29" s="130" t="s">
        <v>608</v>
      </c>
      <c r="C29" s="115" t="str">
        <f t="shared" si="0"/>
        <v>F712301403319/RU18</v>
      </c>
      <c r="D29" s="140" t="s">
        <v>683</v>
      </c>
      <c r="E29" s="159">
        <v>53620</v>
      </c>
    </row>
    <row r="30" spans="1:5" x14ac:dyDescent="0.2">
      <c r="A30" s="114" t="s">
        <v>99</v>
      </c>
      <c r="B30" s="130" t="s">
        <v>78</v>
      </c>
      <c r="C30" s="115" t="str">
        <f t="shared" si="0"/>
        <v>F712451251129/RU12</v>
      </c>
      <c r="D30" s="140" t="s">
        <v>552</v>
      </c>
      <c r="E30" s="159">
        <v>34440</v>
      </c>
    </row>
    <row r="31" spans="1:5" x14ac:dyDescent="0.2">
      <c r="A31" s="114" t="s">
        <v>2</v>
      </c>
      <c r="B31" s="136" t="s">
        <v>685</v>
      </c>
      <c r="C31" s="115" t="str">
        <f t="shared" si="0"/>
        <v>F712531404300/RU10</v>
      </c>
      <c r="D31" s="140" t="s">
        <v>689</v>
      </c>
      <c r="E31" s="159">
        <v>23540</v>
      </c>
    </row>
    <row r="32" spans="1:5" x14ac:dyDescent="0.2">
      <c r="A32" s="114" t="s">
        <v>2</v>
      </c>
      <c r="B32" s="136" t="s">
        <v>686</v>
      </c>
      <c r="C32" s="115" t="str">
        <f t="shared" si="0"/>
        <v>F712531404200/RU10</v>
      </c>
      <c r="D32" s="140" t="s">
        <v>690</v>
      </c>
      <c r="E32" s="159">
        <v>27060</v>
      </c>
    </row>
    <row r="33" spans="1:5" x14ac:dyDescent="0.2">
      <c r="A33" s="114" t="s">
        <v>2</v>
      </c>
      <c r="B33" s="143" t="s">
        <v>7</v>
      </c>
      <c r="C33" s="115" t="str">
        <f t="shared" si="0"/>
        <v>F712411404101/RU10</v>
      </c>
      <c r="D33" s="140" t="s">
        <v>610</v>
      </c>
      <c r="E33" s="159">
        <v>33500</v>
      </c>
    </row>
    <row r="34" spans="1:5" x14ac:dyDescent="0.2">
      <c r="A34" s="114" t="s">
        <v>2</v>
      </c>
      <c r="B34" s="156" t="s">
        <v>643</v>
      </c>
      <c r="C34" s="115" t="str">
        <f t="shared" si="0"/>
        <v>F712421253166/RU10</v>
      </c>
      <c r="D34" s="131" t="s">
        <v>667</v>
      </c>
      <c r="E34" s="159">
        <v>32380</v>
      </c>
    </row>
    <row r="35" spans="1:5" x14ac:dyDescent="0.2">
      <c r="A35" s="148" t="s">
        <v>99</v>
      </c>
      <c r="B35" s="148" t="s">
        <v>659</v>
      </c>
      <c r="C35" s="115" t="str">
        <f t="shared" si="0"/>
        <v>F714421253166/RU12</v>
      </c>
      <c r="D35" s="131" t="s">
        <v>667</v>
      </c>
      <c r="E35" s="159">
        <v>33190</v>
      </c>
    </row>
    <row r="36" spans="1:5" x14ac:dyDescent="0.2">
      <c r="A36" s="148" t="s">
        <v>343</v>
      </c>
      <c r="B36" s="148" t="s">
        <v>659</v>
      </c>
      <c r="C36" s="115" t="str">
        <f t="shared" si="0"/>
        <v>F714421253166/RU24</v>
      </c>
      <c r="D36" s="131" t="s">
        <v>667</v>
      </c>
      <c r="E36" s="159">
        <v>33690</v>
      </c>
    </row>
    <row r="37" spans="1:5" x14ac:dyDescent="0.2">
      <c r="A37" s="114" t="s">
        <v>626</v>
      </c>
      <c r="B37" s="130" t="s">
        <v>643</v>
      </c>
      <c r="C37" s="115" t="str">
        <f t="shared" si="0"/>
        <v>F712421253166/RU18</v>
      </c>
      <c r="D37" s="131" t="s">
        <v>667</v>
      </c>
      <c r="E37" s="159">
        <v>32880</v>
      </c>
    </row>
    <row r="38" spans="1:5" x14ac:dyDescent="0.2">
      <c r="A38" s="114" t="s">
        <v>2</v>
      </c>
      <c r="B38" s="156" t="s">
        <v>644</v>
      </c>
      <c r="C38" s="115" t="str">
        <f t="shared" si="0"/>
        <v>F712531253366/RU10</v>
      </c>
      <c r="D38" s="131" t="s">
        <v>668</v>
      </c>
      <c r="E38" s="159">
        <v>27130</v>
      </c>
    </row>
    <row r="39" spans="1:5" x14ac:dyDescent="0.2">
      <c r="A39" s="114" t="s">
        <v>626</v>
      </c>
      <c r="B39" s="130" t="s">
        <v>644</v>
      </c>
      <c r="C39" s="115" t="str">
        <f t="shared" si="0"/>
        <v>F712531253366/RU18</v>
      </c>
      <c r="D39" s="131" t="s">
        <v>668</v>
      </c>
      <c r="E39" s="159">
        <v>27630</v>
      </c>
    </row>
    <row r="40" spans="1:5" x14ac:dyDescent="0.2">
      <c r="A40" s="114" t="s">
        <v>2</v>
      </c>
      <c r="B40" s="130" t="s">
        <v>646</v>
      </c>
      <c r="C40" s="115" t="str">
        <f t="shared" si="0"/>
        <v>F712421253178/RU10</v>
      </c>
      <c r="D40" s="116" t="s">
        <v>665</v>
      </c>
      <c r="E40" s="159">
        <v>30010</v>
      </c>
    </row>
    <row r="41" spans="1:5" x14ac:dyDescent="0.2">
      <c r="A41" s="114" t="s">
        <v>626</v>
      </c>
      <c r="B41" s="130" t="s">
        <v>646</v>
      </c>
      <c r="C41" s="115" t="str">
        <f t="shared" si="0"/>
        <v>F712421253178/RU18</v>
      </c>
      <c r="D41" s="116" t="s">
        <v>665</v>
      </c>
      <c r="E41" s="159">
        <v>30510</v>
      </c>
    </row>
    <row r="42" spans="1:5" x14ac:dyDescent="0.2">
      <c r="A42" s="114" t="s">
        <v>2</v>
      </c>
      <c r="B42" s="130" t="s">
        <v>648</v>
      </c>
      <c r="C42" s="115" t="str">
        <f t="shared" si="0"/>
        <v>F712531253398/RU10</v>
      </c>
      <c r="D42" s="116" t="s">
        <v>666</v>
      </c>
      <c r="E42" s="159">
        <v>24160</v>
      </c>
    </row>
    <row r="43" spans="1:5" x14ac:dyDescent="0.2">
      <c r="A43" s="114" t="s">
        <v>626</v>
      </c>
      <c r="B43" s="130" t="s">
        <v>648</v>
      </c>
      <c r="C43" s="115" t="str">
        <f t="shared" si="0"/>
        <v>F712531253398/RU18</v>
      </c>
      <c r="D43" s="116" t="s">
        <v>666</v>
      </c>
      <c r="E43" s="159">
        <v>24660</v>
      </c>
    </row>
    <row r="44" spans="1:5" x14ac:dyDescent="0.2">
      <c r="A44" s="114" t="s">
        <v>2</v>
      </c>
      <c r="B44" s="130" t="s">
        <v>649</v>
      </c>
      <c r="C44" s="115" t="str">
        <f t="shared" si="0"/>
        <v>F712531403366/RU10</v>
      </c>
      <c r="D44" s="131" t="s">
        <v>668</v>
      </c>
      <c r="E44" s="159">
        <v>26810</v>
      </c>
    </row>
    <row r="45" spans="1:5" x14ac:dyDescent="0.2">
      <c r="A45" s="114" t="s">
        <v>2</v>
      </c>
      <c r="B45" s="130" t="s">
        <v>650</v>
      </c>
      <c r="C45" s="115" t="str">
        <f t="shared" si="0"/>
        <v>F712421403166/RU10</v>
      </c>
      <c r="D45" s="131" t="s">
        <v>667</v>
      </c>
      <c r="E45" s="159">
        <v>32060</v>
      </c>
    </row>
    <row r="46" spans="1:5" x14ac:dyDescent="0.2">
      <c r="A46" s="114" t="s">
        <v>2</v>
      </c>
      <c r="B46" s="135" t="s">
        <v>652</v>
      </c>
      <c r="C46" s="115" t="str">
        <f t="shared" si="0"/>
        <v>F712421403130/RU10</v>
      </c>
      <c r="D46" s="131" t="s">
        <v>669</v>
      </c>
      <c r="E46" s="159">
        <v>27760</v>
      </c>
    </row>
    <row r="47" spans="1:5" x14ac:dyDescent="0.2">
      <c r="A47" s="114" t="s">
        <v>626</v>
      </c>
      <c r="B47" s="130" t="s">
        <v>652</v>
      </c>
      <c r="C47" s="115" t="str">
        <f t="shared" si="0"/>
        <v>F712421403130/RU18</v>
      </c>
      <c r="D47" s="131" t="s">
        <v>669</v>
      </c>
      <c r="E47" s="159">
        <v>30260</v>
      </c>
    </row>
    <row r="48" spans="1:5" x14ac:dyDescent="0.2">
      <c r="A48" s="114" t="s">
        <v>2</v>
      </c>
      <c r="B48" s="130" t="s">
        <v>653</v>
      </c>
      <c r="C48" s="115" t="str">
        <f t="shared" si="0"/>
        <v>F712531403230/RU10</v>
      </c>
      <c r="D48" s="131" t="s">
        <v>670</v>
      </c>
      <c r="E48" s="159">
        <v>25950</v>
      </c>
    </row>
    <row r="49" spans="1:5" x14ac:dyDescent="0.2">
      <c r="A49" s="114" t="s">
        <v>2</v>
      </c>
      <c r="B49" s="130" t="s">
        <v>654</v>
      </c>
      <c r="C49" s="115" t="str">
        <f t="shared" si="0"/>
        <v>F712531403330/RU10</v>
      </c>
      <c r="D49" s="131" t="s">
        <v>671</v>
      </c>
      <c r="E49" s="159">
        <v>25580</v>
      </c>
    </row>
    <row r="50" spans="1:5" x14ac:dyDescent="0.2">
      <c r="A50" s="114" t="s">
        <v>2</v>
      </c>
      <c r="B50" s="130" t="s">
        <v>655</v>
      </c>
      <c r="C50" s="115" t="str">
        <f t="shared" si="0"/>
        <v>F712531403340/RU10</v>
      </c>
      <c r="D50" s="131" t="s">
        <v>672</v>
      </c>
      <c r="E50" s="159">
        <v>24480</v>
      </c>
    </row>
    <row r="51" spans="1:5" x14ac:dyDescent="0.2">
      <c r="A51" s="114" t="s">
        <v>99</v>
      </c>
      <c r="B51" s="130" t="s">
        <v>656</v>
      </c>
      <c r="C51" s="115" t="str">
        <f t="shared" si="0"/>
        <v>F714421253178/RU12</v>
      </c>
      <c r="D51" s="116" t="s">
        <v>665</v>
      </c>
      <c r="E51" s="159">
        <v>30400</v>
      </c>
    </row>
    <row r="52" spans="1:5" x14ac:dyDescent="0.2">
      <c r="A52" s="114" t="s">
        <v>343</v>
      </c>
      <c r="B52" s="130" t="s">
        <v>656</v>
      </c>
      <c r="C52" s="115" t="str">
        <f t="shared" si="0"/>
        <v>F714421253178/RU24</v>
      </c>
      <c r="D52" s="116" t="s">
        <v>665</v>
      </c>
      <c r="E52" s="159">
        <v>30900</v>
      </c>
    </row>
    <row r="53" spans="1:5" x14ac:dyDescent="0.2">
      <c r="A53" s="114" t="s">
        <v>99</v>
      </c>
      <c r="B53" s="130" t="s">
        <v>657</v>
      </c>
      <c r="C53" s="115" t="str">
        <f t="shared" si="0"/>
        <v>F714521253278/RU12</v>
      </c>
      <c r="D53" s="131" t="s">
        <v>673</v>
      </c>
      <c r="E53" s="159">
        <v>26390</v>
      </c>
    </row>
    <row r="54" spans="1:5" x14ac:dyDescent="0.2">
      <c r="A54" s="114" t="s">
        <v>343</v>
      </c>
      <c r="B54" s="130" t="s">
        <v>657</v>
      </c>
      <c r="C54" s="115" t="str">
        <f t="shared" si="0"/>
        <v>F714521253278/RU24</v>
      </c>
      <c r="D54" s="131" t="s">
        <v>673</v>
      </c>
      <c r="E54" s="159">
        <v>26890</v>
      </c>
    </row>
    <row r="55" spans="1:5" x14ac:dyDescent="0.2">
      <c r="A55" s="114" t="s">
        <v>99</v>
      </c>
      <c r="B55" s="130" t="s">
        <v>658</v>
      </c>
      <c r="C55" s="115" t="str">
        <f t="shared" si="0"/>
        <v>F714531253398/RU12</v>
      </c>
      <c r="D55" s="116" t="s">
        <v>666</v>
      </c>
      <c r="E55" s="159">
        <v>24520</v>
      </c>
    </row>
    <row r="56" spans="1:5" x14ac:dyDescent="0.2">
      <c r="A56" s="114" t="s">
        <v>343</v>
      </c>
      <c r="B56" s="130" t="s">
        <v>658</v>
      </c>
      <c r="C56" s="115" t="str">
        <f t="shared" si="0"/>
        <v>F714531253398/RU24</v>
      </c>
      <c r="D56" s="116" t="s">
        <v>666</v>
      </c>
      <c r="E56" s="159">
        <v>25020</v>
      </c>
    </row>
    <row r="57" spans="1:5" x14ac:dyDescent="0.2">
      <c r="A57" s="114" t="s">
        <v>99</v>
      </c>
      <c r="B57" s="130" t="s">
        <v>660</v>
      </c>
      <c r="C57" s="115" t="str">
        <f>CONCATENATE(B57,"/",A57)</f>
        <v>F714521253266/RU12</v>
      </c>
      <c r="D57" s="131" t="s">
        <v>674</v>
      </c>
      <c r="E57" s="159">
        <v>29070</v>
      </c>
    </row>
    <row r="58" spans="1:5" x14ac:dyDescent="0.2">
      <c r="A58" s="114" t="s">
        <v>343</v>
      </c>
      <c r="B58" s="130" t="s">
        <v>660</v>
      </c>
      <c r="C58" s="115" t="str">
        <f t="shared" si="0"/>
        <v>F714521253266/RU24</v>
      </c>
      <c r="D58" s="131" t="s">
        <v>674</v>
      </c>
      <c r="E58" s="159">
        <v>29570</v>
      </c>
    </row>
    <row r="59" spans="1:5" x14ac:dyDescent="0.2">
      <c r="A59" s="114" t="s">
        <v>99</v>
      </c>
      <c r="B59" s="130" t="s">
        <v>661</v>
      </c>
      <c r="C59" s="115" t="str">
        <f t="shared" si="0"/>
        <v>F714531253366/RU12</v>
      </c>
      <c r="D59" s="131" t="s">
        <v>668</v>
      </c>
      <c r="E59" s="159">
        <v>26990</v>
      </c>
    </row>
    <row r="60" spans="1:5" x14ac:dyDescent="0.2">
      <c r="A60" s="114" t="s">
        <v>343</v>
      </c>
      <c r="B60" s="130" t="s">
        <v>661</v>
      </c>
      <c r="C60" s="115" t="str">
        <f t="shared" si="0"/>
        <v>F714531253366/RU24</v>
      </c>
      <c r="D60" s="131" t="s">
        <v>668</v>
      </c>
      <c r="E60" s="159">
        <v>27490</v>
      </c>
    </row>
    <row r="61" spans="1:5" x14ac:dyDescent="0.2">
      <c r="A61" s="114" t="s">
        <v>2</v>
      </c>
      <c r="B61" s="130" t="s">
        <v>662</v>
      </c>
      <c r="C61" s="115" t="str">
        <f t="shared" si="0"/>
        <v>F712421103166/RU10</v>
      </c>
      <c r="D61" s="131" t="s">
        <v>667</v>
      </c>
      <c r="E61" s="159">
        <v>32980</v>
      </c>
    </row>
    <row r="62" spans="1:5" x14ac:dyDescent="0.2">
      <c r="A62" s="114" t="s">
        <v>626</v>
      </c>
      <c r="B62" s="130" t="s">
        <v>662</v>
      </c>
      <c r="C62" s="115" t="str">
        <f t="shared" si="0"/>
        <v>F712421103166/RU18</v>
      </c>
      <c r="D62" s="131" t="s">
        <v>667</v>
      </c>
      <c r="E62" s="159">
        <v>33480</v>
      </c>
    </row>
    <row r="63" spans="1:5" x14ac:dyDescent="0.2">
      <c r="A63" s="114" t="s">
        <v>99</v>
      </c>
      <c r="B63" s="130" t="s">
        <v>662</v>
      </c>
      <c r="C63" s="115" t="str">
        <f t="shared" si="0"/>
        <v>F712421103166/RU12</v>
      </c>
      <c r="D63" s="131" t="s">
        <v>667</v>
      </c>
      <c r="E63" s="159">
        <v>33790</v>
      </c>
    </row>
    <row r="64" spans="1:5" x14ac:dyDescent="0.2">
      <c r="A64" s="114" t="s">
        <v>2</v>
      </c>
      <c r="B64" s="130" t="s">
        <v>328</v>
      </c>
      <c r="C64" s="115" t="str">
        <f t="shared" si="0"/>
        <v>F712421252151/RU10</v>
      </c>
      <c r="D64" s="141" t="s">
        <v>538</v>
      </c>
      <c r="E64" s="159">
        <v>28540</v>
      </c>
    </row>
    <row r="65" spans="1:5" x14ac:dyDescent="0.2">
      <c r="A65" s="114" t="s">
        <v>626</v>
      </c>
      <c r="B65" s="130" t="s">
        <v>328</v>
      </c>
      <c r="C65" s="115" t="str">
        <f t="shared" si="0"/>
        <v>F712421252151/RU18</v>
      </c>
      <c r="D65" s="131" t="s">
        <v>538</v>
      </c>
      <c r="E65" s="159">
        <v>29040</v>
      </c>
    </row>
    <row r="66" spans="1:5" x14ac:dyDescent="0.2">
      <c r="A66" s="114" t="s">
        <v>626</v>
      </c>
      <c r="B66" s="130" t="s">
        <v>629</v>
      </c>
      <c r="C66" s="115" t="str">
        <f t="shared" si="0"/>
        <v>F712421254151/RU18</v>
      </c>
      <c r="D66" s="141" t="s">
        <v>583</v>
      </c>
      <c r="E66" s="159">
        <v>27820</v>
      </c>
    </row>
    <row r="67" spans="1:5" x14ac:dyDescent="0.2">
      <c r="A67" s="114" t="s">
        <v>2</v>
      </c>
      <c r="B67" s="130" t="s">
        <v>332</v>
      </c>
      <c r="C67" s="115" t="str">
        <f t="shared" si="0"/>
        <v>F712421254161/RU10</v>
      </c>
      <c r="D67" s="141" t="s">
        <v>407</v>
      </c>
      <c r="E67" s="159">
        <v>33550</v>
      </c>
    </row>
    <row r="68" spans="1:5" x14ac:dyDescent="0.2">
      <c r="A68" s="114" t="s">
        <v>626</v>
      </c>
      <c r="B68" s="130" t="s">
        <v>332</v>
      </c>
      <c r="C68" s="115" t="str">
        <f t="shared" si="0"/>
        <v>F712421254161/RU18</v>
      </c>
      <c r="D68" s="131" t="s">
        <v>407</v>
      </c>
      <c r="E68" s="159">
        <v>34050</v>
      </c>
    </row>
    <row r="69" spans="1:5" x14ac:dyDescent="0.2">
      <c r="A69" s="114" t="s">
        <v>626</v>
      </c>
      <c r="B69" s="130" t="s">
        <v>282</v>
      </c>
      <c r="C69" s="115" t="str">
        <f t="shared" si="0"/>
        <v>F712531404351/RU18</v>
      </c>
      <c r="D69" s="131" t="s">
        <v>558</v>
      </c>
      <c r="E69" s="159">
        <v>24400</v>
      </c>
    </row>
    <row r="70" spans="1:5" x14ac:dyDescent="0.2">
      <c r="A70" s="114" t="s">
        <v>2</v>
      </c>
      <c r="B70" s="130" t="s">
        <v>663</v>
      </c>
      <c r="C70" s="115" t="str">
        <f t="shared" si="0"/>
        <v>F712551401216/RU10</v>
      </c>
      <c r="D70" s="131" t="s">
        <v>675</v>
      </c>
      <c r="E70" s="159">
        <v>25300</v>
      </c>
    </row>
    <row r="71" spans="1:5" x14ac:dyDescent="0.2">
      <c r="A71" s="114" t="s">
        <v>2</v>
      </c>
      <c r="B71" s="130" t="s">
        <v>664</v>
      </c>
      <c r="C71" s="115" t="str">
        <f t="shared" si="0"/>
        <v>F712551401360/RU10</v>
      </c>
      <c r="D71" s="131" t="s">
        <v>676</v>
      </c>
      <c r="E71" s="159">
        <v>24330</v>
      </c>
    </row>
    <row r="72" spans="1:5" x14ac:dyDescent="0.2">
      <c r="A72" s="114" t="s">
        <v>99</v>
      </c>
      <c r="B72" s="130" t="s">
        <v>627</v>
      </c>
      <c r="C72" s="115" t="str">
        <f t="shared" si="0"/>
        <v>F714431256169/RU12</v>
      </c>
      <c r="D72" s="140" t="s">
        <v>630</v>
      </c>
      <c r="E72" s="159">
        <v>22310</v>
      </c>
    </row>
    <row r="73" spans="1:5" x14ac:dyDescent="0.2">
      <c r="A73" s="114" t="s">
        <v>99</v>
      </c>
      <c r="B73" s="125" t="s">
        <v>628</v>
      </c>
      <c r="C73" s="115" t="str">
        <f t="shared" si="0"/>
        <v>F714531256469/RU12</v>
      </c>
      <c r="D73" s="140" t="s">
        <v>631</v>
      </c>
      <c r="E73" s="159">
        <v>19300</v>
      </c>
    </row>
    <row r="74" spans="1:5" x14ac:dyDescent="0.2">
      <c r="A74" s="148" t="s">
        <v>2</v>
      </c>
      <c r="B74" s="148" t="s">
        <v>698</v>
      </c>
      <c r="C74" s="115" t="str">
        <f t="shared" si="0"/>
        <v>F712541259216/RU10</v>
      </c>
      <c r="D74" s="149" t="s">
        <v>588</v>
      </c>
      <c r="E74" s="159">
        <v>23420</v>
      </c>
    </row>
    <row r="75" spans="1:5" x14ac:dyDescent="0.2">
      <c r="A75" s="148" t="s">
        <v>626</v>
      </c>
      <c r="B75" s="148" t="s">
        <v>698</v>
      </c>
      <c r="C75" s="115" t="str">
        <f t="shared" si="0"/>
        <v>F712541259216/RU18</v>
      </c>
      <c r="D75" s="149" t="s">
        <v>588</v>
      </c>
      <c r="E75" s="159">
        <v>23920</v>
      </c>
    </row>
    <row r="76" spans="1:5" x14ac:dyDescent="0.2">
      <c r="A76" s="114" t="s">
        <v>2</v>
      </c>
      <c r="B76" s="125" t="s">
        <v>629</v>
      </c>
      <c r="C76" s="115" t="str">
        <f t="shared" si="0"/>
        <v>F712421254151/RU10</v>
      </c>
      <c r="D76" s="127" t="s">
        <v>632</v>
      </c>
      <c r="E76" s="159">
        <v>27320</v>
      </c>
    </row>
    <row r="77" spans="1:5" x14ac:dyDescent="0.2">
      <c r="A77" s="121" t="s">
        <v>2</v>
      </c>
      <c r="B77" s="133" t="s">
        <v>66</v>
      </c>
      <c r="C77" s="115" t="str">
        <f t="shared" si="0"/>
        <v>F712301257329/RU10</v>
      </c>
      <c r="D77" s="132" t="s">
        <v>579</v>
      </c>
      <c r="E77" s="159">
        <v>34710</v>
      </c>
    </row>
    <row r="78" spans="1:5" x14ac:dyDescent="0.2">
      <c r="A78" s="130" t="s">
        <v>626</v>
      </c>
      <c r="B78" s="130" t="s">
        <v>66</v>
      </c>
      <c r="C78" s="115" t="str">
        <f t="shared" si="0"/>
        <v>F712301257329/RU18</v>
      </c>
      <c r="D78" s="132" t="s">
        <v>579</v>
      </c>
      <c r="E78" s="159">
        <v>35210</v>
      </c>
    </row>
    <row r="79" spans="1:5" x14ac:dyDescent="0.2">
      <c r="A79" s="121" t="s">
        <v>99</v>
      </c>
      <c r="B79" s="121" t="s">
        <v>66</v>
      </c>
      <c r="C79" s="115" t="str">
        <f t="shared" si="0"/>
        <v>F712301257329/RU12</v>
      </c>
      <c r="D79" s="132" t="s">
        <v>579</v>
      </c>
      <c r="E79" s="159">
        <v>35210</v>
      </c>
    </row>
    <row r="80" spans="1:5" x14ac:dyDescent="0.2">
      <c r="A80" s="121" t="s">
        <v>2</v>
      </c>
      <c r="B80" s="121" t="s">
        <v>533</v>
      </c>
      <c r="C80" s="115" t="str">
        <f t="shared" si="0"/>
        <v>F712421401092/RU10</v>
      </c>
      <c r="D80" s="123" t="s">
        <v>563</v>
      </c>
      <c r="E80" s="159">
        <v>51590</v>
      </c>
    </row>
    <row r="81" spans="1:5" x14ac:dyDescent="0.2">
      <c r="A81" s="121" t="s">
        <v>343</v>
      </c>
      <c r="B81" s="121" t="s">
        <v>619</v>
      </c>
      <c r="C81" s="115" t="str">
        <f t="shared" si="0"/>
        <v>F714451407109/RU24</v>
      </c>
      <c r="D81" s="123" t="s">
        <v>543</v>
      </c>
      <c r="E81" s="159">
        <v>26250</v>
      </c>
    </row>
    <row r="82" spans="1:5" x14ac:dyDescent="0.2">
      <c r="A82" s="121" t="s">
        <v>2</v>
      </c>
      <c r="B82" s="142" t="s">
        <v>622</v>
      </c>
      <c r="C82" s="115" t="str">
        <f t="shared" si="0"/>
        <v>F712301251369/RU10</v>
      </c>
      <c r="D82" s="123" t="s">
        <v>624</v>
      </c>
      <c r="E82" s="159">
        <v>53510</v>
      </c>
    </row>
    <row r="83" spans="1:5" x14ac:dyDescent="0.2">
      <c r="A83" s="121" t="s">
        <v>2</v>
      </c>
      <c r="B83" s="121" t="s">
        <v>623</v>
      </c>
      <c r="C83" s="115" t="str">
        <f t="shared" si="0"/>
        <v>F712301403328/RU10</v>
      </c>
      <c r="D83" s="123" t="s">
        <v>625</v>
      </c>
      <c r="E83" s="159">
        <v>54000</v>
      </c>
    </row>
    <row r="84" spans="1:5" x14ac:dyDescent="0.2">
      <c r="A84" s="114" t="s">
        <v>99</v>
      </c>
      <c r="B84" s="133" t="s">
        <v>617</v>
      </c>
      <c r="C84" s="115" t="str">
        <f t="shared" si="0"/>
        <v>F714531254261/RU12</v>
      </c>
      <c r="D84" s="132" t="s">
        <v>591</v>
      </c>
      <c r="E84" s="159">
        <v>27760</v>
      </c>
    </row>
    <row r="85" spans="1:5" x14ac:dyDescent="0.2">
      <c r="A85" s="114" t="s">
        <v>343</v>
      </c>
      <c r="B85" s="114" t="s">
        <v>617</v>
      </c>
      <c r="C85" s="115" t="str">
        <f t="shared" si="0"/>
        <v>F714531254261/RU24</v>
      </c>
      <c r="D85" s="132" t="s">
        <v>591</v>
      </c>
      <c r="E85" s="159">
        <v>28260</v>
      </c>
    </row>
    <row r="86" spans="1:5" x14ac:dyDescent="0.2">
      <c r="A86" s="114" t="s">
        <v>99</v>
      </c>
      <c r="B86" s="118" t="s">
        <v>619</v>
      </c>
      <c r="C86" s="115" t="str">
        <f t="shared" si="0"/>
        <v>F714451407109/RU12</v>
      </c>
      <c r="D86" s="120" t="s">
        <v>543</v>
      </c>
      <c r="E86" s="159">
        <v>25750</v>
      </c>
    </row>
    <row r="87" spans="1:5" x14ac:dyDescent="0.2">
      <c r="A87" s="121" t="s">
        <v>626</v>
      </c>
      <c r="B87" s="125" t="s">
        <v>620</v>
      </c>
      <c r="C87" s="115" t="str">
        <f t="shared" si="0"/>
        <v>F712451407109/RU18</v>
      </c>
      <c r="D87" s="120" t="s">
        <v>543</v>
      </c>
      <c r="E87" s="159">
        <v>27470</v>
      </c>
    </row>
    <row r="88" spans="1:5" x14ac:dyDescent="0.2">
      <c r="A88" s="114" t="s">
        <v>2</v>
      </c>
      <c r="B88" s="114" t="s">
        <v>620</v>
      </c>
      <c r="C88" s="115" t="str">
        <f t="shared" si="0"/>
        <v>F712451407109/RU10</v>
      </c>
      <c r="D88" s="120" t="s">
        <v>543</v>
      </c>
      <c r="E88" s="159">
        <v>26970</v>
      </c>
    </row>
    <row r="89" spans="1:5" x14ac:dyDescent="0.2">
      <c r="A89" s="136" t="s">
        <v>343</v>
      </c>
      <c r="B89" s="136" t="s">
        <v>299</v>
      </c>
      <c r="C89" s="115" t="str">
        <f t="shared" si="0"/>
        <v>F714411254151/RU24</v>
      </c>
      <c r="D89" s="140" t="s">
        <v>583</v>
      </c>
      <c r="E89" s="159">
        <v>29350</v>
      </c>
    </row>
    <row r="90" spans="1:5" x14ac:dyDescent="0.2">
      <c r="A90" s="136" t="s">
        <v>99</v>
      </c>
      <c r="B90" s="136" t="s">
        <v>299</v>
      </c>
      <c r="C90" s="115" t="str">
        <f t="shared" si="0"/>
        <v>F714411254151/RU12</v>
      </c>
      <c r="D90" s="140" t="s">
        <v>583</v>
      </c>
      <c r="E90" s="159">
        <v>28850</v>
      </c>
    </row>
    <row r="91" spans="1:5" x14ac:dyDescent="0.2">
      <c r="A91" s="114" t="s">
        <v>99</v>
      </c>
      <c r="B91" s="114" t="s">
        <v>615</v>
      </c>
      <c r="C91" s="115" t="str">
        <f t="shared" si="0"/>
        <v>F714531254361/RU12</v>
      </c>
      <c r="D91" s="132" t="s">
        <v>589</v>
      </c>
      <c r="E91" s="159">
        <v>25130</v>
      </c>
    </row>
    <row r="92" spans="1:5" x14ac:dyDescent="0.2">
      <c r="A92" s="114" t="s">
        <v>343</v>
      </c>
      <c r="B92" s="114" t="s">
        <v>615</v>
      </c>
      <c r="C92" s="115" t="str">
        <f t="shared" si="0"/>
        <v>F714531254361/RU24</v>
      </c>
      <c r="D92" s="132" t="s">
        <v>589</v>
      </c>
      <c r="E92" s="159">
        <v>25630</v>
      </c>
    </row>
    <row r="93" spans="1:5" x14ac:dyDescent="0.2">
      <c r="A93" s="114" t="s">
        <v>99</v>
      </c>
      <c r="B93" s="114" t="s">
        <v>614</v>
      </c>
      <c r="C93" s="115" t="str">
        <f t="shared" si="0"/>
        <v>F714531252451/RU12</v>
      </c>
      <c r="D93" s="141" t="s">
        <v>592</v>
      </c>
      <c r="E93" s="159">
        <v>24140</v>
      </c>
    </row>
    <row r="94" spans="1:5" x14ac:dyDescent="0.2">
      <c r="A94" s="114" t="s">
        <v>343</v>
      </c>
      <c r="B94" s="114" t="s">
        <v>614</v>
      </c>
      <c r="C94" s="115" t="str">
        <f t="shared" si="0"/>
        <v>F714531252451/RU24</v>
      </c>
      <c r="D94" s="132" t="s">
        <v>592</v>
      </c>
      <c r="E94" s="159">
        <v>24640</v>
      </c>
    </row>
    <row r="95" spans="1:5" x14ac:dyDescent="0.2">
      <c r="A95" s="114" t="s">
        <v>99</v>
      </c>
      <c r="B95" s="114" t="s">
        <v>613</v>
      </c>
      <c r="C95" s="115" t="str">
        <f t="shared" si="0"/>
        <v>F714421252151/RU12</v>
      </c>
      <c r="D95" s="132" t="s">
        <v>538</v>
      </c>
      <c r="E95" s="159">
        <v>30040</v>
      </c>
    </row>
    <row r="96" spans="1:5" x14ac:dyDescent="0.2">
      <c r="A96" s="114" t="s">
        <v>343</v>
      </c>
      <c r="B96" s="114" t="s">
        <v>613</v>
      </c>
      <c r="C96" s="115" t="str">
        <f t="shared" si="0"/>
        <v>F714421252151/RU24</v>
      </c>
      <c r="D96" s="132" t="s">
        <v>538</v>
      </c>
      <c r="E96" s="159">
        <v>30540</v>
      </c>
    </row>
    <row r="97" spans="1:5" x14ac:dyDescent="0.2">
      <c r="A97" s="114" t="s">
        <v>99</v>
      </c>
      <c r="B97" s="118" t="s">
        <v>612</v>
      </c>
      <c r="C97" s="115" t="str">
        <f t="shared" si="0"/>
        <v>F714531402651/RU12</v>
      </c>
      <c r="D97" s="132" t="s">
        <v>405</v>
      </c>
      <c r="E97" s="159">
        <v>21110</v>
      </c>
    </row>
    <row r="98" spans="1:5" x14ac:dyDescent="0.2">
      <c r="A98" s="114" t="s">
        <v>343</v>
      </c>
      <c r="B98" s="114" t="s">
        <v>612</v>
      </c>
      <c r="C98" s="115" t="str">
        <f t="shared" si="0"/>
        <v>F714531402651/RU24</v>
      </c>
      <c r="D98" s="132" t="s">
        <v>405</v>
      </c>
      <c r="E98" s="159">
        <v>21610</v>
      </c>
    </row>
    <row r="99" spans="1:5" x14ac:dyDescent="0.2">
      <c r="A99" s="114" t="s">
        <v>2</v>
      </c>
      <c r="B99" s="114" t="s">
        <v>65</v>
      </c>
      <c r="C99" s="115" t="str">
        <f t="shared" si="0"/>
        <v>F712301257129/RU10</v>
      </c>
      <c r="D99" s="132" t="s">
        <v>577</v>
      </c>
      <c r="E99" s="159">
        <v>51800</v>
      </c>
    </row>
    <row r="100" spans="1:5" x14ac:dyDescent="0.2">
      <c r="A100" s="114" t="s">
        <v>626</v>
      </c>
      <c r="B100" s="125" t="s">
        <v>65</v>
      </c>
      <c r="C100" s="115" t="str">
        <f t="shared" si="0"/>
        <v>F712301257129/RU18</v>
      </c>
      <c r="D100" s="132" t="s">
        <v>577</v>
      </c>
      <c r="E100" s="159">
        <v>52300</v>
      </c>
    </row>
    <row r="101" spans="1:5" x14ac:dyDescent="0.2">
      <c r="A101" s="114" t="s">
        <v>2</v>
      </c>
      <c r="B101" s="114" t="s">
        <v>59</v>
      </c>
      <c r="C101" s="115" t="str">
        <f t="shared" si="0"/>
        <v>F712301251285/RU10</v>
      </c>
      <c r="D101" s="116" t="s">
        <v>530</v>
      </c>
      <c r="E101" s="159">
        <v>61200</v>
      </c>
    </row>
    <row r="102" spans="1:5" x14ac:dyDescent="0.2">
      <c r="A102" s="114" t="s">
        <v>2</v>
      </c>
      <c r="B102" s="114" t="s">
        <v>601</v>
      </c>
      <c r="C102" s="115" t="str">
        <f t="shared" si="0"/>
        <v>F712301403309/RU10</v>
      </c>
      <c r="D102" s="132" t="s">
        <v>677</v>
      </c>
      <c r="E102" s="159">
        <v>51100</v>
      </c>
    </row>
    <row r="103" spans="1:5" x14ac:dyDescent="0.2">
      <c r="A103" s="114" t="s">
        <v>2</v>
      </c>
      <c r="B103" s="114" t="s">
        <v>602</v>
      </c>
      <c r="C103" s="115" t="str">
        <f t="shared" si="0"/>
        <v>F712301403377/RU10</v>
      </c>
      <c r="D103" s="132" t="s">
        <v>678</v>
      </c>
      <c r="E103" s="159">
        <v>62480</v>
      </c>
    </row>
    <row r="104" spans="1:5" x14ac:dyDescent="0.2">
      <c r="A104" s="114" t="s">
        <v>2</v>
      </c>
      <c r="B104" s="114" t="s">
        <v>603</v>
      </c>
      <c r="C104" s="115" t="str">
        <f t="shared" si="0"/>
        <v>F712551409216/RU10</v>
      </c>
      <c r="D104" s="140" t="s">
        <v>588</v>
      </c>
      <c r="E104" s="159">
        <v>23100</v>
      </c>
    </row>
    <row r="105" spans="1:5" x14ac:dyDescent="0.2">
      <c r="A105" s="124" t="s">
        <v>626</v>
      </c>
      <c r="B105" s="125" t="s">
        <v>365</v>
      </c>
      <c r="C105" s="115" t="str">
        <f t="shared" si="0"/>
        <v>F712531402651/RU18</v>
      </c>
      <c r="D105" s="116" t="s">
        <v>611</v>
      </c>
      <c r="E105" s="159">
        <v>21590</v>
      </c>
    </row>
    <row r="106" spans="1:5" x14ac:dyDescent="0.2">
      <c r="A106" s="114" t="s">
        <v>2</v>
      </c>
      <c r="B106" s="114" t="s">
        <v>365</v>
      </c>
      <c r="C106" s="115" t="str">
        <f t="shared" si="0"/>
        <v>F712531402651/RU10</v>
      </c>
      <c r="D106" s="116" t="s">
        <v>611</v>
      </c>
      <c r="E106" s="159">
        <v>21090</v>
      </c>
    </row>
    <row r="107" spans="1:5" x14ac:dyDescent="0.2">
      <c r="A107" s="114" t="s">
        <v>2</v>
      </c>
      <c r="B107" s="114" t="s">
        <v>60</v>
      </c>
      <c r="C107" s="115" t="str">
        <f t="shared" si="0"/>
        <v>F712301252525/RU10</v>
      </c>
      <c r="D107" s="116" t="s">
        <v>532</v>
      </c>
      <c r="E107" s="159">
        <v>59250</v>
      </c>
    </row>
    <row r="108" spans="1:5" x14ac:dyDescent="0.2">
      <c r="A108" s="114" t="s">
        <v>2</v>
      </c>
      <c r="B108" s="114" t="s">
        <v>61</v>
      </c>
      <c r="C108" s="115" t="str">
        <f t="shared" si="0"/>
        <v>F712301252632/RU10</v>
      </c>
      <c r="D108" s="116" t="s">
        <v>560</v>
      </c>
      <c r="E108" s="159">
        <v>35650</v>
      </c>
    </row>
    <row r="109" spans="1:5" x14ac:dyDescent="0.2">
      <c r="A109" s="114" t="s">
        <v>2</v>
      </c>
      <c r="B109" s="114" t="s">
        <v>140</v>
      </c>
      <c r="C109" s="115" t="str">
        <f t="shared" si="0"/>
        <v>F712301257489/RU10</v>
      </c>
      <c r="D109" s="116" t="s">
        <v>573</v>
      </c>
      <c r="E109" s="159">
        <v>35750</v>
      </c>
    </row>
    <row r="110" spans="1:5" x14ac:dyDescent="0.2">
      <c r="A110" s="114" t="s">
        <v>2</v>
      </c>
      <c r="B110" s="114" t="s">
        <v>16</v>
      </c>
      <c r="C110" s="115" t="str">
        <f t="shared" si="0"/>
        <v>F712421251056/RU10</v>
      </c>
      <c r="D110" s="140" t="s">
        <v>580</v>
      </c>
      <c r="E110" s="159">
        <v>51220</v>
      </c>
    </row>
    <row r="111" spans="1:5" x14ac:dyDescent="0.2">
      <c r="A111" s="114" t="s">
        <v>2</v>
      </c>
      <c r="B111" s="114" t="s">
        <v>79</v>
      </c>
      <c r="C111" s="115" t="str">
        <f t="shared" si="0"/>
        <v>F712451257109/RU10</v>
      </c>
      <c r="D111" s="116" t="s">
        <v>543</v>
      </c>
      <c r="E111" s="159">
        <v>27290</v>
      </c>
    </row>
    <row r="112" spans="1:5" x14ac:dyDescent="0.2">
      <c r="A112" s="121" t="s">
        <v>626</v>
      </c>
      <c r="B112" s="125" t="s">
        <v>26</v>
      </c>
      <c r="C112" s="115" t="str">
        <f t="shared" si="0"/>
        <v>F712511254552/RU18</v>
      </c>
      <c r="D112" s="116" t="s">
        <v>544</v>
      </c>
      <c r="E112" s="159">
        <v>28140</v>
      </c>
    </row>
    <row r="113" spans="1:5" x14ac:dyDescent="0.2">
      <c r="A113" s="114" t="s">
        <v>2</v>
      </c>
      <c r="B113" s="114" t="s">
        <v>26</v>
      </c>
      <c r="C113" s="115" t="str">
        <f t="shared" si="0"/>
        <v>F712511254552/RU10</v>
      </c>
      <c r="D113" s="116" t="s">
        <v>544</v>
      </c>
      <c r="E113" s="159">
        <v>27640</v>
      </c>
    </row>
    <row r="114" spans="1:5" x14ac:dyDescent="0.2">
      <c r="A114" s="114" t="s">
        <v>2</v>
      </c>
      <c r="B114" s="114" t="s">
        <v>80</v>
      </c>
      <c r="C114" s="115" t="str">
        <f t="shared" si="0"/>
        <v>F712511404552/RU10</v>
      </c>
      <c r="D114" s="116" t="s">
        <v>544</v>
      </c>
      <c r="E114" s="159">
        <v>27320</v>
      </c>
    </row>
    <row r="115" spans="1:5" x14ac:dyDescent="0.2">
      <c r="A115" s="114" t="s">
        <v>99</v>
      </c>
      <c r="B115" s="114" t="s">
        <v>98</v>
      </c>
      <c r="C115" s="115" t="str">
        <f t="shared" si="0"/>
        <v>F714511254552/RU12</v>
      </c>
      <c r="D115" s="116" t="s">
        <v>544</v>
      </c>
      <c r="E115" s="159">
        <v>26080</v>
      </c>
    </row>
    <row r="116" spans="1:5" x14ac:dyDescent="0.2">
      <c r="A116" s="148" t="s">
        <v>2</v>
      </c>
      <c r="B116" s="148" t="s">
        <v>699</v>
      </c>
      <c r="C116" s="115" t="str">
        <f t="shared" si="0"/>
        <v>F712421254102/RU10</v>
      </c>
      <c r="D116" s="152" t="s">
        <v>593</v>
      </c>
      <c r="E116" s="159">
        <v>35980</v>
      </c>
    </row>
    <row r="117" spans="1:5" x14ac:dyDescent="0.2">
      <c r="A117" s="114" t="s">
        <v>99</v>
      </c>
      <c r="B117" s="114" t="s">
        <v>263</v>
      </c>
      <c r="C117" s="115" t="str">
        <f t="shared" si="0"/>
        <v>F714411254102/RU12</v>
      </c>
      <c r="D117" s="116" t="s">
        <v>584</v>
      </c>
      <c r="E117" s="159">
        <v>38370</v>
      </c>
    </row>
    <row r="118" spans="1:5" x14ac:dyDescent="0.2">
      <c r="A118" s="114" t="s">
        <v>2</v>
      </c>
      <c r="B118" s="114" t="s">
        <v>282</v>
      </c>
      <c r="C118" s="115" t="str">
        <f t="shared" si="0"/>
        <v>F712531404351/RU10</v>
      </c>
      <c r="D118" s="116" t="s">
        <v>558</v>
      </c>
      <c r="E118" s="159">
        <v>23900</v>
      </c>
    </row>
    <row r="119" spans="1:5" x14ac:dyDescent="0.2">
      <c r="A119" s="114" t="s">
        <v>2</v>
      </c>
      <c r="B119" s="114" t="s">
        <v>283</v>
      </c>
      <c r="C119" s="115" t="str">
        <f t="shared" si="0"/>
        <v>F712421402151/RU10</v>
      </c>
      <c r="D119" s="116" t="s">
        <v>538</v>
      </c>
      <c r="E119" s="159">
        <v>28220</v>
      </c>
    </row>
    <row r="120" spans="1:5" x14ac:dyDescent="0.2">
      <c r="A120" s="114" t="s">
        <v>2</v>
      </c>
      <c r="B120" s="114" t="s">
        <v>284</v>
      </c>
      <c r="C120" s="115" t="str">
        <f t="shared" si="0"/>
        <v>F712421404161/RU10</v>
      </c>
      <c r="D120" s="132" t="s">
        <v>407</v>
      </c>
      <c r="E120" s="159">
        <v>33230</v>
      </c>
    </row>
    <row r="121" spans="1:5" x14ac:dyDescent="0.2">
      <c r="A121" s="121" t="s">
        <v>626</v>
      </c>
      <c r="B121" s="125" t="s">
        <v>287</v>
      </c>
      <c r="C121" s="115" t="str">
        <f t="shared" si="0"/>
        <v>F712531404361/RU18</v>
      </c>
      <c r="D121" s="116" t="s">
        <v>589</v>
      </c>
      <c r="E121" s="159">
        <v>24780</v>
      </c>
    </row>
    <row r="122" spans="1:5" x14ac:dyDescent="0.2">
      <c r="A122" s="114" t="s">
        <v>2</v>
      </c>
      <c r="B122" s="114" t="s">
        <v>287</v>
      </c>
      <c r="C122" s="115" t="str">
        <f t="shared" si="0"/>
        <v>F712531404361/RU10</v>
      </c>
      <c r="D122" s="116" t="s">
        <v>589</v>
      </c>
      <c r="E122" s="159">
        <v>24280</v>
      </c>
    </row>
    <row r="123" spans="1:5" x14ac:dyDescent="0.2">
      <c r="A123" s="114" t="s">
        <v>99</v>
      </c>
      <c r="B123" s="114" t="s">
        <v>237</v>
      </c>
      <c r="C123" s="115" t="str">
        <f t="shared" si="0"/>
        <v>F714551407369/RU12</v>
      </c>
      <c r="D123" s="116" t="s">
        <v>587</v>
      </c>
      <c r="E123" s="159">
        <v>17680</v>
      </c>
    </row>
    <row r="124" spans="1:5" x14ac:dyDescent="0.2">
      <c r="A124" s="121" t="s">
        <v>626</v>
      </c>
      <c r="B124" s="125" t="s">
        <v>78</v>
      </c>
      <c r="C124" s="115" t="str">
        <f t="shared" ref="C124:C169" si="1">CONCATENATE(B124,"/",A124)</f>
        <v>F712451251129/RU18</v>
      </c>
      <c r="D124" s="140" t="s">
        <v>552</v>
      </c>
      <c r="E124" s="159">
        <v>34440</v>
      </c>
    </row>
    <row r="125" spans="1:5" x14ac:dyDescent="0.2">
      <c r="A125" s="114" t="s">
        <v>2</v>
      </c>
      <c r="B125" s="114" t="s">
        <v>78</v>
      </c>
      <c r="C125" s="115" t="str">
        <f t="shared" si="1"/>
        <v>F712451251129/RU10</v>
      </c>
      <c r="D125" s="116" t="s">
        <v>552</v>
      </c>
      <c r="E125" s="159">
        <v>33940</v>
      </c>
    </row>
    <row r="126" spans="1:5" x14ac:dyDescent="0.2">
      <c r="A126" s="156" t="s">
        <v>343</v>
      </c>
      <c r="B126" s="156" t="s">
        <v>181</v>
      </c>
      <c r="C126" s="115" t="str">
        <f t="shared" si="1"/>
        <v>F714551407450/RU24</v>
      </c>
      <c r="D126" s="158" t="s">
        <v>586</v>
      </c>
      <c r="E126" s="159">
        <v>20180</v>
      </c>
    </row>
    <row r="127" spans="1:5" x14ac:dyDescent="0.2">
      <c r="A127" s="114" t="s">
        <v>99</v>
      </c>
      <c r="B127" s="157" t="s">
        <v>181</v>
      </c>
      <c r="C127" s="115" t="str">
        <f t="shared" si="1"/>
        <v>F714551407450/RU12</v>
      </c>
      <c r="D127" s="158" t="s">
        <v>586</v>
      </c>
      <c r="E127" s="159">
        <v>19680</v>
      </c>
    </row>
    <row r="128" spans="1:5" x14ac:dyDescent="0.2">
      <c r="A128" s="117" t="s">
        <v>343</v>
      </c>
      <c r="B128" s="117" t="s">
        <v>98</v>
      </c>
      <c r="C128" s="115" t="str">
        <f t="shared" si="1"/>
        <v>F714511254552/RU24</v>
      </c>
      <c r="D128" s="116" t="s">
        <v>544</v>
      </c>
      <c r="E128" s="159">
        <v>26580</v>
      </c>
    </row>
    <row r="129" spans="1:5" x14ac:dyDescent="0.2">
      <c r="A129" s="117" t="s">
        <v>343</v>
      </c>
      <c r="B129" s="117" t="s">
        <v>263</v>
      </c>
      <c r="C129" s="115" t="str">
        <f t="shared" si="1"/>
        <v>F714411254102/RU24</v>
      </c>
      <c r="D129" s="116" t="s">
        <v>584</v>
      </c>
      <c r="E129" s="159">
        <v>38870</v>
      </c>
    </row>
    <row r="130" spans="1:5" x14ac:dyDescent="0.2">
      <c r="A130" s="117" t="s">
        <v>343</v>
      </c>
      <c r="B130" s="117" t="s">
        <v>39</v>
      </c>
      <c r="C130" s="115" t="str">
        <f t="shared" si="1"/>
        <v>F714411254161/RU24</v>
      </c>
      <c r="D130" s="132" t="s">
        <v>407</v>
      </c>
      <c r="E130" s="159">
        <v>35500</v>
      </c>
    </row>
    <row r="131" spans="1:5" x14ac:dyDescent="0.2">
      <c r="A131" s="114" t="s">
        <v>2</v>
      </c>
      <c r="B131" s="114" t="s">
        <v>286</v>
      </c>
      <c r="C131" s="115" t="str">
        <f t="shared" si="1"/>
        <v>F712421404151/RU10</v>
      </c>
      <c r="D131" s="116" t="s">
        <v>583</v>
      </c>
      <c r="E131" s="159">
        <v>27000</v>
      </c>
    </row>
    <row r="132" spans="1:5" x14ac:dyDescent="0.2">
      <c r="A132" s="121" t="s">
        <v>626</v>
      </c>
      <c r="B132" s="125" t="s">
        <v>554</v>
      </c>
      <c r="C132" s="115" t="str">
        <f t="shared" si="1"/>
        <v>F712531402451/RU18</v>
      </c>
      <c r="D132" s="116" t="s">
        <v>592</v>
      </c>
      <c r="E132" s="159">
        <v>23500</v>
      </c>
    </row>
    <row r="133" spans="1:5" x14ac:dyDescent="0.2">
      <c r="A133" s="114" t="s">
        <v>2</v>
      </c>
      <c r="B133" s="114" t="s">
        <v>554</v>
      </c>
      <c r="C133" s="115" t="str">
        <f t="shared" si="1"/>
        <v>F712531402451/RU10</v>
      </c>
      <c r="D133" s="116" t="s">
        <v>592</v>
      </c>
      <c r="E133" s="159">
        <v>23000</v>
      </c>
    </row>
    <row r="134" spans="1:5" x14ac:dyDescent="0.2">
      <c r="A134" s="121" t="s">
        <v>626</v>
      </c>
      <c r="B134" s="125" t="s">
        <v>555</v>
      </c>
      <c r="C134" s="115" t="str">
        <f t="shared" si="1"/>
        <v>F712531404261/RU18</v>
      </c>
      <c r="D134" s="116" t="s">
        <v>591</v>
      </c>
      <c r="E134" s="159">
        <v>26370</v>
      </c>
    </row>
    <row r="135" spans="1:5" x14ac:dyDescent="0.2">
      <c r="A135" s="114" t="s">
        <v>2</v>
      </c>
      <c r="B135" s="114" t="s">
        <v>555</v>
      </c>
      <c r="C135" s="115" t="str">
        <f t="shared" si="1"/>
        <v>F712531404261/RU10</v>
      </c>
      <c r="D135" s="116" t="s">
        <v>591</v>
      </c>
      <c r="E135" s="159">
        <v>25870</v>
      </c>
    </row>
    <row r="136" spans="1:5" x14ac:dyDescent="0.2">
      <c r="A136" s="114" t="s">
        <v>626</v>
      </c>
      <c r="B136" s="125" t="s">
        <v>58</v>
      </c>
      <c r="C136" s="115" t="str">
        <f t="shared" si="1"/>
        <v>F712301251189/RU18</v>
      </c>
      <c r="D136" s="116" t="s">
        <v>578</v>
      </c>
      <c r="E136" s="159">
        <v>73270</v>
      </c>
    </row>
    <row r="137" spans="1:5" x14ac:dyDescent="0.2">
      <c r="A137" s="114" t="s">
        <v>626</v>
      </c>
      <c r="B137" s="125" t="s">
        <v>59</v>
      </c>
      <c r="C137" s="115" t="str">
        <f t="shared" si="1"/>
        <v>F712301251285/RU18</v>
      </c>
      <c r="D137" s="116" t="s">
        <v>530</v>
      </c>
      <c r="E137" s="159">
        <v>61700</v>
      </c>
    </row>
    <row r="138" spans="1:5" x14ac:dyDescent="0.2">
      <c r="A138" s="114" t="s">
        <v>626</v>
      </c>
      <c r="B138" s="125" t="s">
        <v>60</v>
      </c>
      <c r="C138" s="115" t="str">
        <f t="shared" si="1"/>
        <v>F712301252525/RU18</v>
      </c>
      <c r="D138" s="116" t="s">
        <v>532</v>
      </c>
      <c r="E138" s="159">
        <v>59750</v>
      </c>
    </row>
    <row r="139" spans="1:5" x14ac:dyDescent="0.2">
      <c r="A139" s="114" t="s">
        <v>99</v>
      </c>
      <c r="B139" s="117" t="s">
        <v>58</v>
      </c>
      <c r="C139" s="115" t="str">
        <f t="shared" si="1"/>
        <v>F712301251189/RU12</v>
      </c>
      <c r="D139" s="116" t="s">
        <v>578</v>
      </c>
      <c r="E139" s="160">
        <v>73270</v>
      </c>
    </row>
    <row r="140" spans="1:5" x14ac:dyDescent="0.2">
      <c r="A140" s="114" t="s">
        <v>99</v>
      </c>
      <c r="B140" s="117" t="s">
        <v>59</v>
      </c>
      <c r="C140" s="115" t="str">
        <f t="shared" si="1"/>
        <v>F712301251285/RU12</v>
      </c>
      <c r="D140" s="116" t="s">
        <v>530</v>
      </c>
      <c r="E140" s="160">
        <v>61700</v>
      </c>
    </row>
    <row r="141" spans="1:5" x14ac:dyDescent="0.2">
      <c r="A141" s="114" t="s">
        <v>99</v>
      </c>
      <c r="B141" s="117" t="s">
        <v>140</v>
      </c>
      <c r="C141" s="115" t="str">
        <f t="shared" si="1"/>
        <v>F712301257489/RU12</v>
      </c>
      <c r="D141" s="116" t="s">
        <v>573</v>
      </c>
      <c r="E141" s="160">
        <v>36250</v>
      </c>
    </row>
    <row r="142" spans="1:5" x14ac:dyDescent="0.2">
      <c r="A142" s="114" t="s">
        <v>2</v>
      </c>
      <c r="B142" s="117" t="s">
        <v>547</v>
      </c>
      <c r="C142" s="115" t="str">
        <f t="shared" si="1"/>
        <v>F712301403235/RU10</v>
      </c>
      <c r="D142" s="116" t="s">
        <v>564</v>
      </c>
      <c r="E142" s="159">
        <v>61950</v>
      </c>
    </row>
    <row r="143" spans="1:5" x14ac:dyDescent="0.2">
      <c r="A143" s="117" t="s">
        <v>626</v>
      </c>
      <c r="B143" s="126" t="s">
        <v>326</v>
      </c>
      <c r="C143" s="115" t="str">
        <f t="shared" si="1"/>
        <v>F712301253285/RU18</v>
      </c>
      <c r="D143" s="116" t="s">
        <v>561</v>
      </c>
      <c r="E143" s="160">
        <v>57990</v>
      </c>
    </row>
    <row r="144" spans="1:5" x14ac:dyDescent="0.2">
      <c r="A144" s="114" t="s">
        <v>626</v>
      </c>
      <c r="B144" s="126" t="s">
        <v>140</v>
      </c>
      <c r="C144" s="115" t="str">
        <f t="shared" si="1"/>
        <v>F712301257489/RU18</v>
      </c>
      <c r="D144" s="116" t="s">
        <v>573</v>
      </c>
      <c r="E144" s="160">
        <v>36250</v>
      </c>
    </row>
    <row r="145" spans="1:5" x14ac:dyDescent="0.2">
      <c r="A145" s="117" t="s">
        <v>343</v>
      </c>
      <c r="B145" s="117" t="s">
        <v>326</v>
      </c>
      <c r="C145" s="115" t="str">
        <f t="shared" si="1"/>
        <v>F712301253285/RU24</v>
      </c>
      <c r="D145" s="116" t="s">
        <v>561</v>
      </c>
      <c r="E145" s="160">
        <v>57990</v>
      </c>
    </row>
    <row r="146" spans="1:5" x14ac:dyDescent="0.2">
      <c r="A146" s="114" t="s">
        <v>626</v>
      </c>
      <c r="B146" s="125" t="s">
        <v>16</v>
      </c>
      <c r="C146" s="115" t="str">
        <f t="shared" si="1"/>
        <v>F712421251056/RU18</v>
      </c>
      <c r="D146" s="116" t="s">
        <v>580</v>
      </c>
      <c r="E146" s="159">
        <v>51720</v>
      </c>
    </row>
    <row r="147" spans="1:5" x14ac:dyDescent="0.2">
      <c r="A147" s="121" t="s">
        <v>2</v>
      </c>
      <c r="B147" s="118" t="s">
        <v>300</v>
      </c>
      <c r="C147" s="115" t="str">
        <f t="shared" si="1"/>
        <v>F712421253102/RU10</v>
      </c>
      <c r="D147" s="116" t="s">
        <v>540</v>
      </c>
      <c r="E147" s="159">
        <v>35310</v>
      </c>
    </row>
    <row r="148" spans="1:5" x14ac:dyDescent="0.2">
      <c r="A148" s="114" t="s">
        <v>626</v>
      </c>
      <c r="B148" s="125" t="s">
        <v>300</v>
      </c>
      <c r="C148" s="115" t="str">
        <f t="shared" si="1"/>
        <v>F712421253102/RU18</v>
      </c>
      <c r="D148" s="116" t="s">
        <v>540</v>
      </c>
      <c r="E148" s="159">
        <v>35810</v>
      </c>
    </row>
    <row r="149" spans="1:5" x14ac:dyDescent="0.2">
      <c r="A149" s="117" t="s">
        <v>2</v>
      </c>
      <c r="B149" s="117" t="s">
        <v>326</v>
      </c>
      <c r="C149" s="115" t="str">
        <f t="shared" si="1"/>
        <v>F712301253285/RU10</v>
      </c>
      <c r="D149" s="116" t="s">
        <v>561</v>
      </c>
      <c r="E149" s="160">
        <v>57490</v>
      </c>
    </row>
    <row r="150" spans="1:5" x14ac:dyDescent="0.2">
      <c r="A150" s="117" t="s">
        <v>99</v>
      </c>
      <c r="B150" s="117" t="s">
        <v>39</v>
      </c>
      <c r="C150" s="115" t="str">
        <f t="shared" si="1"/>
        <v>F714411254161/RU12</v>
      </c>
      <c r="D150" s="132" t="s">
        <v>407</v>
      </c>
      <c r="E150" s="159">
        <v>35000</v>
      </c>
    </row>
    <row r="151" spans="1:5" x14ac:dyDescent="0.2">
      <c r="A151" s="114" t="s">
        <v>99</v>
      </c>
      <c r="B151" s="136" t="s">
        <v>16</v>
      </c>
      <c r="C151" s="115" t="str">
        <f t="shared" si="1"/>
        <v>F712421251056/RU12</v>
      </c>
      <c r="D151" s="116" t="s">
        <v>580</v>
      </c>
      <c r="E151" s="159">
        <v>51720</v>
      </c>
    </row>
    <row r="152" spans="1:5" x14ac:dyDescent="0.2">
      <c r="A152" s="117" t="s">
        <v>2</v>
      </c>
      <c r="B152" s="117" t="s">
        <v>606</v>
      </c>
      <c r="C152" s="115" t="str">
        <f t="shared" si="1"/>
        <v>F712301403115/RU10</v>
      </c>
      <c r="D152" s="132" t="s">
        <v>681</v>
      </c>
      <c r="E152" s="159">
        <v>89470</v>
      </c>
    </row>
    <row r="153" spans="1:5" x14ac:dyDescent="0.2">
      <c r="A153" s="117" t="s">
        <v>2</v>
      </c>
      <c r="B153" s="117" t="s">
        <v>607</v>
      </c>
      <c r="C153" s="115" t="str">
        <f t="shared" si="1"/>
        <v>F712301403119/RU10</v>
      </c>
      <c r="D153" s="132" t="s">
        <v>682</v>
      </c>
      <c r="E153" s="159">
        <v>66270</v>
      </c>
    </row>
    <row r="154" spans="1:5" x14ac:dyDescent="0.2">
      <c r="A154" s="117" t="s">
        <v>2</v>
      </c>
      <c r="B154" s="122" t="s">
        <v>608</v>
      </c>
      <c r="C154" s="115" t="str">
        <f t="shared" si="1"/>
        <v>F712301403319/RU10</v>
      </c>
      <c r="D154" s="140" t="s">
        <v>683</v>
      </c>
      <c r="E154" s="159">
        <v>53120</v>
      </c>
    </row>
    <row r="155" spans="1:5" x14ac:dyDescent="0.2">
      <c r="A155" s="114" t="s">
        <v>99</v>
      </c>
      <c r="B155" s="114" t="s">
        <v>60</v>
      </c>
      <c r="C155" s="115" t="str">
        <f t="shared" si="1"/>
        <v>F712301252525/RU12</v>
      </c>
      <c r="D155" s="116" t="s">
        <v>532</v>
      </c>
      <c r="E155" s="159">
        <v>59750</v>
      </c>
    </row>
    <row r="156" spans="1:5" x14ac:dyDescent="0.2">
      <c r="A156" s="117" t="s">
        <v>99</v>
      </c>
      <c r="B156" s="117" t="s">
        <v>326</v>
      </c>
      <c r="C156" s="115" t="str">
        <f t="shared" si="1"/>
        <v>F712301253285/RU12</v>
      </c>
      <c r="D156" s="116" t="s">
        <v>561</v>
      </c>
      <c r="E156" s="160">
        <v>57990</v>
      </c>
    </row>
    <row r="157" spans="1:5" x14ac:dyDescent="0.2">
      <c r="A157" s="114" t="s">
        <v>626</v>
      </c>
      <c r="B157" s="125" t="s">
        <v>61</v>
      </c>
      <c r="C157" s="115" t="str">
        <f t="shared" si="1"/>
        <v>F712301252632/RU18</v>
      </c>
      <c r="D157" s="116" t="s">
        <v>560</v>
      </c>
      <c r="E157" s="159">
        <v>36150</v>
      </c>
    </row>
    <row r="158" spans="1:5" x14ac:dyDescent="0.2">
      <c r="A158" s="117" t="s">
        <v>2</v>
      </c>
      <c r="B158" s="117" t="s">
        <v>559</v>
      </c>
      <c r="C158" s="115" t="str">
        <f t="shared" si="1"/>
        <v>F712301102632/RU10</v>
      </c>
      <c r="D158" s="116" t="s">
        <v>560</v>
      </c>
      <c r="E158" s="160">
        <v>36250</v>
      </c>
    </row>
    <row r="159" spans="1:5" x14ac:dyDescent="0.2">
      <c r="A159" s="117" t="s">
        <v>99</v>
      </c>
      <c r="B159" s="119" t="s">
        <v>559</v>
      </c>
      <c r="C159" s="115" t="str">
        <f t="shared" si="1"/>
        <v>F712301102632/RU12</v>
      </c>
      <c r="D159" s="116" t="s">
        <v>560</v>
      </c>
      <c r="E159" s="160">
        <v>36750</v>
      </c>
    </row>
    <row r="160" spans="1:5" x14ac:dyDescent="0.2">
      <c r="A160" s="117" t="s">
        <v>343</v>
      </c>
      <c r="B160" s="117" t="s">
        <v>59</v>
      </c>
      <c r="C160" s="115" t="str">
        <f t="shared" si="1"/>
        <v>F712301251285/RU24</v>
      </c>
      <c r="D160" s="116" t="s">
        <v>530</v>
      </c>
      <c r="E160" s="160">
        <v>61700</v>
      </c>
    </row>
    <row r="161" spans="1:5" x14ac:dyDescent="0.2">
      <c r="A161" s="117" t="s">
        <v>343</v>
      </c>
      <c r="B161" s="117" t="s">
        <v>61</v>
      </c>
      <c r="C161" s="115" t="str">
        <f t="shared" si="1"/>
        <v>F712301252632/RU24</v>
      </c>
      <c r="D161" s="116" t="s">
        <v>560</v>
      </c>
      <c r="E161" s="160">
        <v>36150</v>
      </c>
    </row>
    <row r="162" spans="1:5" x14ac:dyDescent="0.2">
      <c r="A162" s="117" t="s">
        <v>626</v>
      </c>
      <c r="B162" s="126" t="s">
        <v>559</v>
      </c>
      <c r="C162" s="115" t="str">
        <f t="shared" si="1"/>
        <v>F712301102632/RU18</v>
      </c>
      <c r="D162" s="116" t="s">
        <v>560</v>
      </c>
      <c r="E162" s="161">
        <v>36750</v>
      </c>
    </row>
    <row r="163" spans="1:5" x14ac:dyDescent="0.2">
      <c r="A163" s="157" t="s">
        <v>2</v>
      </c>
      <c r="B163" s="157" t="s">
        <v>142</v>
      </c>
      <c r="C163" s="115" t="str">
        <f t="shared" si="1"/>
        <v>F712301251485/RU10</v>
      </c>
      <c r="D163" s="116" t="s">
        <v>711</v>
      </c>
      <c r="E163" s="161">
        <v>63920</v>
      </c>
    </row>
    <row r="164" spans="1:5" x14ac:dyDescent="0.2">
      <c r="A164" s="157" t="s">
        <v>626</v>
      </c>
      <c r="B164" s="157" t="s">
        <v>562</v>
      </c>
      <c r="C164" s="115" t="str">
        <f t="shared" si="1"/>
        <v>F712301103285/RU18</v>
      </c>
      <c r="D164" s="158" t="s">
        <v>561</v>
      </c>
      <c r="E164" s="161">
        <v>58590</v>
      </c>
    </row>
    <row r="165" spans="1:5" x14ac:dyDescent="0.2">
      <c r="A165" s="157" t="s">
        <v>2</v>
      </c>
      <c r="B165" s="157" t="s">
        <v>562</v>
      </c>
      <c r="C165" s="115" t="str">
        <f t="shared" si="1"/>
        <v>F712301103285/RU10</v>
      </c>
      <c r="D165" s="158" t="s">
        <v>561</v>
      </c>
      <c r="E165" s="160">
        <v>58090</v>
      </c>
    </row>
    <row r="166" spans="1:5" x14ac:dyDescent="0.2">
      <c r="A166" s="117" t="s">
        <v>99</v>
      </c>
      <c r="B166" s="117" t="s">
        <v>562</v>
      </c>
      <c r="C166" s="115" t="str">
        <f t="shared" si="1"/>
        <v>F712301103285/RU12</v>
      </c>
      <c r="D166" s="116" t="s">
        <v>561</v>
      </c>
      <c r="E166" s="160">
        <v>58590</v>
      </c>
    </row>
    <row r="167" spans="1:5" x14ac:dyDescent="0.2">
      <c r="A167" s="128" t="s">
        <v>2</v>
      </c>
      <c r="B167" s="144" t="s">
        <v>694</v>
      </c>
      <c r="C167" s="115" t="str">
        <f t="shared" si="1"/>
        <v>F712531253266/RU10</v>
      </c>
      <c r="D167" s="145" t="s">
        <v>674</v>
      </c>
      <c r="E167" s="160">
        <v>29070</v>
      </c>
    </row>
    <row r="168" spans="1:5" x14ac:dyDescent="0.2">
      <c r="A168" s="128" t="s">
        <v>2</v>
      </c>
      <c r="B168" s="144" t="s">
        <v>695</v>
      </c>
      <c r="C168" s="115" t="str">
        <f t="shared" si="1"/>
        <v>F712531253278/RU10</v>
      </c>
      <c r="D168" s="145" t="s">
        <v>673</v>
      </c>
      <c r="E168" s="160">
        <v>26020</v>
      </c>
    </row>
    <row r="169" spans="1:5" x14ac:dyDescent="0.2">
      <c r="A169" s="128" t="s">
        <v>2</v>
      </c>
      <c r="B169" s="157" t="s">
        <v>696</v>
      </c>
      <c r="C169" s="115" t="str">
        <f t="shared" si="1"/>
        <v>F712531403266/RU10</v>
      </c>
      <c r="D169" s="149" t="s">
        <v>674</v>
      </c>
      <c r="E169" s="160">
        <v>28750</v>
      </c>
    </row>
    <row r="170" spans="1:5" x14ac:dyDescent="0.2">
      <c r="A170" s="114" t="s">
        <v>99</v>
      </c>
      <c r="B170" s="156" t="s">
        <v>61</v>
      </c>
      <c r="C170" s="115" t="str">
        <f>CONCATENATE(B170,"/",A170)</f>
        <v>F712301252632/RU12</v>
      </c>
      <c r="D170" s="116" t="s">
        <v>560</v>
      </c>
      <c r="E170" s="159">
        <v>36150</v>
      </c>
    </row>
  </sheetData>
  <autoFilter ref="A1:E170" xr:uid="{084E2F6F-33C5-4E70-B03E-60A78C1EDE19}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32E1-0FF1-405C-B3D8-53BA5D85F186}">
  <dimension ref="A1:E191"/>
  <sheetViews>
    <sheetView workbookViewId="0">
      <selection activeCell="F12" sqref="F12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39.6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44655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802</v>
      </c>
      <c r="C4" s="187" t="str">
        <f t="shared" ref="C4:C68" si="0">CONCATENATE(B4,"/",A4)</f>
        <v>F712431251129/RU10</v>
      </c>
      <c r="D4" s="185" t="s">
        <v>853</v>
      </c>
      <c r="E4" s="186">
        <v>55260</v>
      </c>
    </row>
    <row r="5" spans="1:5" x14ac:dyDescent="0.2">
      <c r="A5" s="83" t="s">
        <v>2</v>
      </c>
      <c r="B5" s="83" t="s">
        <v>58</v>
      </c>
      <c r="C5" s="187" t="str">
        <f t="shared" si="0"/>
        <v>F712301251189/RU10</v>
      </c>
      <c r="D5" s="185" t="s">
        <v>948</v>
      </c>
      <c r="E5" s="186">
        <v>108640</v>
      </c>
    </row>
    <row r="6" spans="1:5" x14ac:dyDescent="0.2">
      <c r="A6" s="83" t="s">
        <v>2</v>
      </c>
      <c r="B6" s="83" t="s">
        <v>59</v>
      </c>
      <c r="C6" s="187" t="str">
        <f t="shared" si="0"/>
        <v>F712301251285/RU10</v>
      </c>
      <c r="D6" s="185" t="s">
        <v>949</v>
      </c>
      <c r="E6" s="186">
        <v>95150</v>
      </c>
    </row>
    <row r="7" spans="1:5" x14ac:dyDescent="0.2">
      <c r="A7" s="83" t="s">
        <v>2</v>
      </c>
      <c r="B7" s="83" t="s">
        <v>16</v>
      </c>
      <c r="C7" s="187" t="str">
        <f t="shared" si="0"/>
        <v>F712421251056/RU10</v>
      </c>
      <c r="D7" s="185" t="s">
        <v>855</v>
      </c>
      <c r="E7" s="186">
        <v>74690</v>
      </c>
    </row>
    <row r="8" spans="1:5" x14ac:dyDescent="0.2">
      <c r="A8" s="83" t="s">
        <v>990</v>
      </c>
      <c r="B8" s="83" t="s">
        <v>58</v>
      </c>
      <c r="C8" s="187" t="str">
        <f t="shared" si="0"/>
        <v>F712301251189/RU39</v>
      </c>
      <c r="D8" s="185" t="s">
        <v>948</v>
      </c>
      <c r="E8" s="186">
        <v>109140</v>
      </c>
    </row>
    <row r="9" spans="1:5" x14ac:dyDescent="0.2">
      <c r="A9" s="83" t="s">
        <v>990</v>
      </c>
      <c r="B9" s="83" t="s">
        <v>59</v>
      </c>
      <c r="C9" s="187" t="str">
        <f t="shared" si="0"/>
        <v>F712301251285/RU39</v>
      </c>
      <c r="D9" s="185" t="s">
        <v>949</v>
      </c>
      <c r="E9" s="186">
        <v>95650</v>
      </c>
    </row>
    <row r="10" spans="1:5" x14ac:dyDescent="0.2">
      <c r="A10" s="83" t="s">
        <v>99</v>
      </c>
      <c r="B10" s="83" t="s">
        <v>58</v>
      </c>
      <c r="C10" s="187" t="str">
        <f t="shared" si="0"/>
        <v>F712301251189/RU12</v>
      </c>
      <c r="D10" s="185" t="s">
        <v>948</v>
      </c>
      <c r="E10" s="186">
        <v>109140</v>
      </c>
    </row>
    <row r="11" spans="1:5" x14ac:dyDescent="0.2">
      <c r="A11" s="83" t="s">
        <v>99</v>
      </c>
      <c r="B11" s="83" t="s">
        <v>59</v>
      </c>
      <c r="C11" s="187" t="str">
        <f t="shared" si="0"/>
        <v>F712301251285/RU12</v>
      </c>
      <c r="D11" s="185" t="s">
        <v>949</v>
      </c>
      <c r="E11" s="186">
        <v>95650</v>
      </c>
    </row>
    <row r="12" spans="1:5" x14ac:dyDescent="0.2">
      <c r="A12" s="83" t="s">
        <v>2</v>
      </c>
      <c r="B12" s="83" t="s">
        <v>142</v>
      </c>
      <c r="C12" s="187" t="str">
        <f t="shared" si="0"/>
        <v>F712301251485/RU10</v>
      </c>
      <c r="D12" s="185" t="s">
        <v>943</v>
      </c>
      <c r="E12" s="186">
        <v>97480</v>
      </c>
    </row>
    <row r="13" spans="1:5" x14ac:dyDescent="0.2">
      <c r="A13" s="83" t="s">
        <v>990</v>
      </c>
      <c r="B13" s="83" t="s">
        <v>802</v>
      </c>
      <c r="C13" s="187" t="str">
        <f t="shared" si="0"/>
        <v>F712431251129/RU39</v>
      </c>
      <c r="D13" s="185" t="s">
        <v>853</v>
      </c>
      <c r="E13" s="186">
        <v>56360</v>
      </c>
    </row>
    <row r="14" spans="1:5" x14ac:dyDescent="0.2">
      <c r="A14" s="83" t="s">
        <v>990</v>
      </c>
      <c r="B14" s="83" t="s">
        <v>142</v>
      </c>
      <c r="C14" s="187" t="str">
        <f t="shared" si="0"/>
        <v>F712301251485/RU39</v>
      </c>
      <c r="D14" s="185" t="s">
        <v>943</v>
      </c>
      <c r="E14" s="186">
        <v>97980</v>
      </c>
    </row>
    <row r="15" spans="1:5" x14ac:dyDescent="0.2">
      <c r="A15" s="83" t="s">
        <v>990</v>
      </c>
      <c r="B15" s="83" t="s">
        <v>800</v>
      </c>
      <c r="C15" s="187" t="str">
        <f t="shared" si="0"/>
        <v>F714421251056/RU39</v>
      </c>
      <c r="D15" s="185" t="s">
        <v>855</v>
      </c>
      <c r="E15" s="186">
        <v>75790</v>
      </c>
    </row>
    <row r="16" spans="1:5" x14ac:dyDescent="0.2">
      <c r="A16" s="83" t="s">
        <v>990</v>
      </c>
      <c r="B16" s="83" t="s">
        <v>16</v>
      </c>
      <c r="C16" s="187" t="str">
        <f t="shared" si="0"/>
        <v>F712421251056/RU39</v>
      </c>
      <c r="D16" s="185" t="s">
        <v>855</v>
      </c>
      <c r="E16" s="186">
        <v>75790</v>
      </c>
    </row>
    <row r="17" spans="1:5" x14ac:dyDescent="0.2">
      <c r="A17" s="83" t="s">
        <v>99</v>
      </c>
      <c r="B17" s="83" t="s">
        <v>800</v>
      </c>
      <c r="C17" s="187" t="str">
        <f t="shared" si="0"/>
        <v>F714421251056/RU12</v>
      </c>
      <c r="D17" s="185" t="s">
        <v>855</v>
      </c>
      <c r="E17" s="186">
        <v>74870</v>
      </c>
    </row>
    <row r="18" spans="1:5" x14ac:dyDescent="0.2">
      <c r="A18" s="83" t="s">
        <v>99</v>
      </c>
      <c r="B18" s="83" t="s">
        <v>802</v>
      </c>
      <c r="C18" s="187" t="str">
        <f t="shared" si="0"/>
        <v>F712431251129/RU12</v>
      </c>
      <c r="D18" s="185" t="s">
        <v>853</v>
      </c>
      <c r="E18" s="186">
        <v>55760</v>
      </c>
    </row>
    <row r="19" spans="1:5" x14ac:dyDescent="0.2">
      <c r="A19" s="206" t="s">
        <v>223</v>
      </c>
      <c r="B19" s="206" t="s">
        <v>594</v>
      </c>
      <c r="C19" s="209"/>
      <c r="D19" s="207" t="s">
        <v>829</v>
      </c>
      <c r="E19" s="208">
        <v>0</v>
      </c>
    </row>
    <row r="20" spans="1:5" x14ac:dyDescent="0.2">
      <c r="A20" s="83" t="s">
        <v>2</v>
      </c>
      <c r="B20" s="83" t="s">
        <v>60</v>
      </c>
      <c r="C20" s="187" t="str">
        <f t="shared" si="0"/>
        <v>F712301252525/RU10</v>
      </c>
      <c r="D20" s="185" t="s">
        <v>952</v>
      </c>
      <c r="E20" s="186">
        <v>94520</v>
      </c>
    </row>
    <row r="21" spans="1:5" x14ac:dyDescent="0.2">
      <c r="A21" s="83" t="s">
        <v>2</v>
      </c>
      <c r="B21" s="83" t="s">
        <v>61</v>
      </c>
      <c r="C21" s="187" t="str">
        <f t="shared" si="0"/>
        <v>F712301252632/RU10</v>
      </c>
      <c r="D21" s="185" t="s">
        <v>953</v>
      </c>
      <c r="E21" s="186">
        <v>55610</v>
      </c>
    </row>
    <row r="22" spans="1:5" x14ac:dyDescent="0.2">
      <c r="A22" s="83" t="s">
        <v>990</v>
      </c>
      <c r="B22" s="83" t="s">
        <v>60</v>
      </c>
      <c r="C22" s="187" t="str">
        <f t="shared" si="0"/>
        <v>F712301252525/RU39</v>
      </c>
      <c r="D22" s="185" t="s">
        <v>952</v>
      </c>
      <c r="E22" s="186">
        <v>95020</v>
      </c>
    </row>
    <row r="23" spans="1:5" x14ac:dyDescent="0.2">
      <c r="A23" s="83" t="s">
        <v>99</v>
      </c>
      <c r="B23" s="83" t="s">
        <v>60</v>
      </c>
      <c r="C23" s="187" t="str">
        <f t="shared" si="0"/>
        <v>F712301252525/RU12</v>
      </c>
      <c r="D23" s="185" t="s">
        <v>952</v>
      </c>
      <c r="E23" s="186">
        <v>95020</v>
      </c>
    </row>
    <row r="24" spans="1:5" x14ac:dyDescent="0.2">
      <c r="A24" s="83" t="s">
        <v>990</v>
      </c>
      <c r="B24" s="83" t="s">
        <v>61</v>
      </c>
      <c r="C24" s="187" t="str">
        <f t="shared" si="0"/>
        <v>F712301252632/RU39</v>
      </c>
      <c r="D24" s="185" t="s">
        <v>953</v>
      </c>
      <c r="E24" s="186">
        <v>56110</v>
      </c>
    </row>
    <row r="25" spans="1:5" x14ac:dyDescent="0.2">
      <c r="A25" s="83" t="s">
        <v>2</v>
      </c>
      <c r="B25" s="83" t="s">
        <v>559</v>
      </c>
      <c r="C25" s="187" t="str">
        <f t="shared" si="0"/>
        <v>F712301102632/RU10</v>
      </c>
      <c r="D25" s="185" t="s">
        <v>953</v>
      </c>
      <c r="E25" s="186">
        <v>56210</v>
      </c>
    </row>
    <row r="26" spans="1:5" x14ac:dyDescent="0.2">
      <c r="A26" s="83" t="s">
        <v>99</v>
      </c>
      <c r="B26" s="83" t="s">
        <v>559</v>
      </c>
      <c r="C26" s="187" t="str">
        <f t="shared" si="0"/>
        <v>F712301102632/RU12</v>
      </c>
      <c r="D26" s="185" t="s">
        <v>953</v>
      </c>
      <c r="E26" s="186">
        <v>56710</v>
      </c>
    </row>
    <row r="27" spans="1:5" x14ac:dyDescent="0.2">
      <c r="A27" s="83" t="s">
        <v>990</v>
      </c>
      <c r="B27" s="83" t="s">
        <v>559</v>
      </c>
      <c r="C27" s="187" t="str">
        <f t="shared" si="0"/>
        <v>F712301102632/RU39</v>
      </c>
      <c r="D27" s="185" t="s">
        <v>953</v>
      </c>
      <c r="E27" s="186">
        <v>56710</v>
      </c>
    </row>
    <row r="28" spans="1:5" x14ac:dyDescent="0.2">
      <c r="A28" s="83" t="s">
        <v>99</v>
      </c>
      <c r="B28" s="83" t="s">
        <v>61</v>
      </c>
      <c r="C28" s="187" t="str">
        <f t="shared" si="0"/>
        <v>F712301252632/RU12</v>
      </c>
      <c r="D28" s="185" t="s">
        <v>953</v>
      </c>
      <c r="E28" s="186">
        <v>56110</v>
      </c>
    </row>
    <row r="29" spans="1:5" x14ac:dyDescent="0.2">
      <c r="A29" s="83" t="s">
        <v>2</v>
      </c>
      <c r="B29" s="83" t="s">
        <v>742</v>
      </c>
      <c r="C29" s="187" t="str">
        <f t="shared" si="0"/>
        <v>F712531252455/RU10</v>
      </c>
      <c r="D29" s="185" t="s">
        <v>794</v>
      </c>
      <c r="E29" s="186">
        <v>30940</v>
      </c>
    </row>
    <row r="30" spans="1:5" x14ac:dyDescent="0.2">
      <c r="A30" s="83" t="s">
        <v>2</v>
      </c>
      <c r="B30" s="83" t="s">
        <v>743</v>
      </c>
      <c r="C30" s="187" t="str">
        <f t="shared" si="0"/>
        <v>F712531252654/RU10</v>
      </c>
      <c r="D30" s="185" t="s">
        <v>795</v>
      </c>
      <c r="E30" s="186">
        <v>29460</v>
      </c>
    </row>
    <row r="31" spans="1:5" x14ac:dyDescent="0.2">
      <c r="A31" s="83" t="s">
        <v>99</v>
      </c>
      <c r="B31" s="83" t="s">
        <v>797</v>
      </c>
      <c r="C31" s="187" t="str">
        <f t="shared" si="0"/>
        <v>F714421252154/RU12</v>
      </c>
      <c r="D31" s="185" t="s">
        <v>858</v>
      </c>
      <c r="E31" s="186">
        <v>41580</v>
      </c>
    </row>
    <row r="32" spans="1:5" x14ac:dyDescent="0.2">
      <c r="A32" s="83" t="s">
        <v>990</v>
      </c>
      <c r="B32" s="83" t="s">
        <v>798</v>
      </c>
      <c r="C32" s="187" t="str">
        <f t="shared" si="0"/>
        <v>F714531252455/RU39</v>
      </c>
      <c r="D32" s="185" t="s">
        <v>794</v>
      </c>
      <c r="E32" s="186">
        <v>32040</v>
      </c>
    </row>
    <row r="33" spans="1:5" x14ac:dyDescent="0.2">
      <c r="A33" s="83" t="s">
        <v>99</v>
      </c>
      <c r="B33" s="83" t="s">
        <v>798</v>
      </c>
      <c r="C33" s="187" t="str">
        <f t="shared" si="0"/>
        <v>F714531252455/RU12</v>
      </c>
      <c r="D33" s="185" t="s">
        <v>954</v>
      </c>
      <c r="E33" s="186">
        <v>31160</v>
      </c>
    </row>
    <row r="34" spans="1:5" x14ac:dyDescent="0.2">
      <c r="A34" s="83" t="s">
        <v>99</v>
      </c>
      <c r="B34" s="83" t="s">
        <v>799</v>
      </c>
      <c r="C34" s="187" t="str">
        <f t="shared" si="0"/>
        <v>F714531252654/RU12</v>
      </c>
      <c r="D34" s="185" t="s">
        <v>955</v>
      </c>
      <c r="E34" s="186">
        <v>27770</v>
      </c>
    </row>
    <row r="35" spans="1:5" x14ac:dyDescent="0.2">
      <c r="A35" s="83" t="s">
        <v>2</v>
      </c>
      <c r="B35" s="83" t="s">
        <v>741</v>
      </c>
      <c r="C35" s="187" t="str">
        <f t="shared" si="0"/>
        <v>F712421252154/RU10</v>
      </c>
      <c r="D35" s="185" t="s">
        <v>858</v>
      </c>
      <c r="E35" s="186">
        <v>40110</v>
      </c>
    </row>
    <row r="36" spans="1:5" x14ac:dyDescent="0.2">
      <c r="A36" s="83" t="s">
        <v>990</v>
      </c>
      <c r="B36" s="83" t="s">
        <v>797</v>
      </c>
      <c r="C36" s="187" t="str">
        <f t="shared" si="0"/>
        <v>F714421252154/RU39</v>
      </c>
      <c r="D36" s="185" t="s">
        <v>858</v>
      </c>
      <c r="E36" s="186">
        <v>41210</v>
      </c>
    </row>
    <row r="37" spans="1:5" x14ac:dyDescent="0.2">
      <c r="A37" s="83" t="s">
        <v>990</v>
      </c>
      <c r="B37" s="83" t="s">
        <v>799</v>
      </c>
      <c r="C37" s="187" t="str">
        <f t="shared" si="0"/>
        <v>F714531252654/RU39</v>
      </c>
      <c r="D37" s="185" t="s">
        <v>795</v>
      </c>
      <c r="E37" s="186">
        <v>30560</v>
      </c>
    </row>
    <row r="38" spans="1:5" x14ac:dyDescent="0.2">
      <c r="A38" s="83" t="s">
        <v>2</v>
      </c>
      <c r="B38" s="83" t="s">
        <v>896</v>
      </c>
      <c r="C38" s="187" t="str">
        <f t="shared" si="0"/>
        <v>F712421252119/RU10</v>
      </c>
      <c r="D38" s="185" t="s">
        <v>975</v>
      </c>
      <c r="E38" s="186">
        <v>44810</v>
      </c>
    </row>
    <row r="39" spans="1:5" x14ac:dyDescent="0.2">
      <c r="A39" s="83" t="s">
        <v>2</v>
      </c>
      <c r="B39" s="83" t="s">
        <v>877</v>
      </c>
      <c r="C39" s="187" t="str">
        <f t="shared" si="0"/>
        <v>F712421402119/RU10</v>
      </c>
      <c r="D39" s="185" t="s">
        <v>975</v>
      </c>
      <c r="E39" s="186">
        <v>44490</v>
      </c>
    </row>
    <row r="40" spans="1:5" x14ac:dyDescent="0.2">
      <c r="A40" s="83" t="s">
        <v>2</v>
      </c>
      <c r="B40" s="83" t="s">
        <v>878</v>
      </c>
      <c r="C40" s="187" t="str">
        <f t="shared" si="0"/>
        <v>F712531402419/RU10</v>
      </c>
      <c r="D40" s="185" t="s">
        <v>976</v>
      </c>
      <c r="E40" s="186">
        <v>34760</v>
      </c>
    </row>
    <row r="41" spans="1:5" x14ac:dyDescent="0.2">
      <c r="A41" s="83" t="s">
        <v>2</v>
      </c>
      <c r="B41" s="83" t="s">
        <v>879</v>
      </c>
      <c r="C41" s="187" t="str">
        <f t="shared" si="0"/>
        <v>F712531402619/RU10</v>
      </c>
      <c r="D41" s="185" t="s">
        <v>981</v>
      </c>
      <c r="E41" s="186">
        <v>31780</v>
      </c>
    </row>
    <row r="42" spans="1:5" x14ac:dyDescent="0.2">
      <c r="A42" s="83" t="s">
        <v>990</v>
      </c>
      <c r="B42" s="83" t="s">
        <v>896</v>
      </c>
      <c r="C42" s="187" t="str">
        <f t="shared" si="0"/>
        <v>F712421252119/RU39</v>
      </c>
      <c r="D42" s="185" t="s">
        <v>975</v>
      </c>
      <c r="E42" s="186">
        <v>45910</v>
      </c>
    </row>
    <row r="43" spans="1:5" x14ac:dyDescent="0.2">
      <c r="A43" s="83" t="s">
        <v>99</v>
      </c>
      <c r="B43" s="83" t="s">
        <v>880</v>
      </c>
      <c r="C43" s="187" t="str">
        <f t="shared" si="0"/>
        <v>F714421252119/RU12</v>
      </c>
      <c r="D43" s="185" t="s">
        <v>975</v>
      </c>
      <c r="E43" s="186">
        <v>44280</v>
      </c>
    </row>
    <row r="44" spans="1:5" x14ac:dyDescent="0.2">
      <c r="A44" s="83" t="s">
        <v>2</v>
      </c>
      <c r="B44" s="83" t="s">
        <v>899</v>
      </c>
      <c r="C44" s="187" t="str">
        <f t="shared" si="0"/>
        <v>F712531252419/RU10</v>
      </c>
      <c r="D44" s="185" t="s">
        <v>976</v>
      </c>
      <c r="E44" s="186">
        <v>35080</v>
      </c>
    </row>
    <row r="45" spans="1:5" x14ac:dyDescent="0.2">
      <c r="A45" s="83" t="s">
        <v>2</v>
      </c>
      <c r="B45" s="83" t="s">
        <v>898</v>
      </c>
      <c r="C45" s="187" t="str">
        <f t="shared" si="0"/>
        <v>F712531102419/RU10</v>
      </c>
      <c r="D45" s="185" t="s">
        <v>976</v>
      </c>
      <c r="E45" s="186">
        <v>35680</v>
      </c>
    </row>
    <row r="46" spans="1:5" x14ac:dyDescent="0.2">
      <c r="A46" s="83" t="s">
        <v>99</v>
      </c>
      <c r="B46" s="83" t="s">
        <v>881</v>
      </c>
      <c r="C46" s="187" t="str">
        <f t="shared" si="0"/>
        <v>F714531252419/RU12</v>
      </c>
      <c r="D46" s="185" t="s">
        <v>976</v>
      </c>
      <c r="E46" s="186">
        <v>35010</v>
      </c>
    </row>
    <row r="47" spans="1:5" x14ac:dyDescent="0.2">
      <c r="A47" s="83" t="s">
        <v>99</v>
      </c>
      <c r="B47" s="83" t="s">
        <v>903</v>
      </c>
      <c r="C47" s="187" t="str">
        <f t="shared" si="0"/>
        <v>F714531402619/RU12</v>
      </c>
      <c r="D47" s="185" t="s">
        <v>981</v>
      </c>
      <c r="E47" s="186">
        <v>30520</v>
      </c>
    </row>
    <row r="48" spans="1:5" x14ac:dyDescent="0.2">
      <c r="A48" s="83" t="s">
        <v>99</v>
      </c>
      <c r="B48" s="83" t="s">
        <v>882</v>
      </c>
      <c r="C48" s="187" t="str">
        <f t="shared" si="0"/>
        <v>F714531252619/RU12</v>
      </c>
      <c r="D48" s="185" t="s">
        <v>981</v>
      </c>
      <c r="E48" s="186">
        <v>30840</v>
      </c>
    </row>
    <row r="49" spans="1:5" x14ac:dyDescent="0.2">
      <c r="A49" s="83" t="s">
        <v>990</v>
      </c>
      <c r="B49" s="83" t="s">
        <v>903</v>
      </c>
      <c r="C49" s="187" t="str">
        <f t="shared" si="0"/>
        <v>F714531402619/RU39</v>
      </c>
      <c r="D49" s="185" t="s">
        <v>981</v>
      </c>
      <c r="E49" s="186">
        <v>32880</v>
      </c>
    </row>
    <row r="50" spans="1:5" x14ac:dyDescent="0.2">
      <c r="A50" s="83" t="s">
        <v>2</v>
      </c>
      <c r="B50" s="83" t="s">
        <v>902</v>
      </c>
      <c r="C50" s="187" t="str">
        <f t="shared" si="0"/>
        <v>F712531252619/RU10</v>
      </c>
      <c r="D50" s="185" t="s">
        <v>981</v>
      </c>
      <c r="E50" s="186">
        <v>32100</v>
      </c>
    </row>
    <row r="51" spans="1:5" x14ac:dyDescent="0.2">
      <c r="A51" s="83" t="s">
        <v>2</v>
      </c>
      <c r="B51" s="83" t="s">
        <v>901</v>
      </c>
      <c r="C51" s="187" t="str">
        <f t="shared" si="0"/>
        <v>F712531102619/RU10</v>
      </c>
      <c r="D51" s="185" t="s">
        <v>981</v>
      </c>
      <c r="E51" s="186">
        <v>32700</v>
      </c>
    </row>
    <row r="52" spans="1:5" x14ac:dyDescent="0.2">
      <c r="A52" s="83" t="s">
        <v>990</v>
      </c>
      <c r="B52" s="83" t="s">
        <v>882</v>
      </c>
      <c r="C52" s="187" t="str">
        <f t="shared" si="0"/>
        <v>F714531252619/RU39</v>
      </c>
      <c r="D52" s="185" t="s">
        <v>981</v>
      </c>
      <c r="E52" s="186">
        <v>33200</v>
      </c>
    </row>
    <row r="53" spans="1:5" x14ac:dyDescent="0.2">
      <c r="A53" s="83" t="s">
        <v>990</v>
      </c>
      <c r="B53" s="83" t="s">
        <v>991</v>
      </c>
      <c r="C53" s="187" t="str">
        <f t="shared" si="0"/>
        <v>F714531102619/RU39</v>
      </c>
      <c r="D53" s="185" t="s">
        <v>981</v>
      </c>
      <c r="E53" s="186">
        <v>33800</v>
      </c>
    </row>
    <row r="54" spans="1:5" x14ac:dyDescent="0.2">
      <c r="A54" s="83" t="s">
        <v>990</v>
      </c>
      <c r="B54" s="83" t="s">
        <v>880</v>
      </c>
      <c r="C54" s="187" t="str">
        <f t="shared" si="0"/>
        <v>F714421252119/RU39</v>
      </c>
      <c r="D54" s="185" t="s">
        <v>975</v>
      </c>
      <c r="E54" s="186">
        <v>45910</v>
      </c>
    </row>
    <row r="55" spans="1:5" x14ac:dyDescent="0.2">
      <c r="A55" s="83" t="s">
        <v>990</v>
      </c>
      <c r="B55" s="83" t="s">
        <v>881</v>
      </c>
      <c r="C55" s="187" t="str">
        <f t="shared" si="0"/>
        <v>F714531252419/RU39</v>
      </c>
      <c r="D55" s="185" t="s">
        <v>976</v>
      </c>
      <c r="E55" s="186">
        <v>36180</v>
      </c>
    </row>
    <row r="56" spans="1:5" x14ac:dyDescent="0.2">
      <c r="A56" s="83" t="s">
        <v>2</v>
      </c>
      <c r="B56" s="83" t="s">
        <v>895</v>
      </c>
      <c r="C56" s="187" t="str">
        <f t="shared" si="0"/>
        <v>F712421102119/RU10</v>
      </c>
      <c r="D56" s="185" t="s">
        <v>975</v>
      </c>
      <c r="E56" s="186">
        <v>45410</v>
      </c>
    </row>
    <row r="57" spans="1:5" x14ac:dyDescent="0.2">
      <c r="A57" s="83" t="s">
        <v>99</v>
      </c>
      <c r="B57" s="83" t="s">
        <v>986</v>
      </c>
      <c r="C57" s="187" t="str">
        <f t="shared" si="0"/>
        <v>F714421102119/RU12</v>
      </c>
      <c r="D57" s="185" t="s">
        <v>975</v>
      </c>
      <c r="E57" s="186">
        <v>44880</v>
      </c>
    </row>
    <row r="58" spans="1:5" x14ac:dyDescent="0.2">
      <c r="A58" s="83" t="s">
        <v>99</v>
      </c>
      <c r="B58" s="83" t="s">
        <v>991</v>
      </c>
      <c r="C58" s="187" t="str">
        <f t="shared" si="0"/>
        <v>F714531102619/RU12</v>
      </c>
      <c r="D58" s="185" t="s">
        <v>981</v>
      </c>
      <c r="E58" s="186">
        <v>31440</v>
      </c>
    </row>
    <row r="59" spans="1:5" x14ac:dyDescent="0.2">
      <c r="A59" s="83" t="s">
        <v>990</v>
      </c>
      <c r="B59" s="83" t="s">
        <v>531</v>
      </c>
      <c r="C59" s="187" t="str">
        <f t="shared" si="0"/>
        <v>F712301102525/RU39</v>
      </c>
      <c r="D59" s="185" t="s">
        <v>952</v>
      </c>
      <c r="E59" s="186">
        <v>95620</v>
      </c>
    </row>
    <row r="60" spans="1:5" x14ac:dyDescent="0.2">
      <c r="A60" s="206" t="s">
        <v>223</v>
      </c>
      <c r="B60" s="206" t="s">
        <v>594</v>
      </c>
      <c r="C60" s="206"/>
      <c r="D60" s="207" t="s">
        <v>830</v>
      </c>
      <c r="E60" s="208">
        <v>0</v>
      </c>
    </row>
    <row r="61" spans="1:5" x14ac:dyDescent="0.2">
      <c r="A61" s="83" t="s">
        <v>2</v>
      </c>
      <c r="B61" s="83" t="s">
        <v>643</v>
      </c>
      <c r="C61" s="187" t="str">
        <f t="shared" si="0"/>
        <v>F712421253166/RU10</v>
      </c>
      <c r="D61" s="185" t="s">
        <v>859</v>
      </c>
      <c r="E61" s="186">
        <v>48850</v>
      </c>
    </row>
    <row r="62" spans="1:5" x14ac:dyDescent="0.2">
      <c r="A62" s="83" t="s">
        <v>99</v>
      </c>
      <c r="B62" s="83" t="s">
        <v>659</v>
      </c>
      <c r="C62" s="187" t="str">
        <f t="shared" si="0"/>
        <v>F714421253166/RU12</v>
      </c>
      <c r="D62" s="185" t="s">
        <v>859</v>
      </c>
      <c r="E62" s="186">
        <v>48300</v>
      </c>
    </row>
    <row r="63" spans="1:5" x14ac:dyDescent="0.2">
      <c r="A63" s="83" t="s">
        <v>2</v>
      </c>
      <c r="B63" s="83" t="s">
        <v>644</v>
      </c>
      <c r="C63" s="187" t="str">
        <f t="shared" si="0"/>
        <v>F712531253366/RU10</v>
      </c>
      <c r="D63" s="185" t="s">
        <v>864</v>
      </c>
      <c r="E63" s="186">
        <v>39260</v>
      </c>
    </row>
    <row r="64" spans="1:5" x14ac:dyDescent="0.2">
      <c r="A64" s="83" t="s">
        <v>2</v>
      </c>
      <c r="B64" s="83" t="s">
        <v>646</v>
      </c>
      <c r="C64" s="187" t="str">
        <f t="shared" si="0"/>
        <v>F712421253178/RU10</v>
      </c>
      <c r="D64" s="185" t="s">
        <v>860</v>
      </c>
      <c r="E64" s="186">
        <v>44850</v>
      </c>
    </row>
    <row r="65" spans="1:5" x14ac:dyDescent="0.2">
      <c r="A65" s="83" t="s">
        <v>2</v>
      </c>
      <c r="B65" s="83" t="s">
        <v>648</v>
      </c>
      <c r="C65" s="187" t="str">
        <f t="shared" si="0"/>
        <v>F712531253398/RU10</v>
      </c>
      <c r="D65" s="185" t="s">
        <v>862</v>
      </c>
      <c r="E65" s="186">
        <v>35290</v>
      </c>
    </row>
    <row r="66" spans="1:5" x14ac:dyDescent="0.2">
      <c r="A66" s="83" t="s">
        <v>2</v>
      </c>
      <c r="B66" s="83" t="s">
        <v>649</v>
      </c>
      <c r="C66" s="187" t="str">
        <f t="shared" si="0"/>
        <v>F712531403366/RU10</v>
      </c>
      <c r="D66" s="185" t="s">
        <v>864</v>
      </c>
      <c r="E66" s="186">
        <v>38940</v>
      </c>
    </row>
    <row r="67" spans="1:5" x14ac:dyDescent="0.2">
      <c r="A67" s="83" t="s">
        <v>2</v>
      </c>
      <c r="B67" s="83" t="s">
        <v>650</v>
      </c>
      <c r="C67" s="187" t="str">
        <f t="shared" si="0"/>
        <v>F712421403166/RU10</v>
      </c>
      <c r="D67" s="185" t="s">
        <v>859</v>
      </c>
      <c r="E67" s="186">
        <v>48530</v>
      </c>
    </row>
    <row r="68" spans="1:5" x14ac:dyDescent="0.2">
      <c r="A68" s="83" t="s">
        <v>2</v>
      </c>
      <c r="B68" s="83" t="s">
        <v>652</v>
      </c>
      <c r="C68" s="187" t="str">
        <f t="shared" si="0"/>
        <v>F712421403130/RU10</v>
      </c>
      <c r="D68" s="185" t="s">
        <v>875</v>
      </c>
      <c r="E68" s="186">
        <v>45330</v>
      </c>
    </row>
    <row r="69" spans="1:5" x14ac:dyDescent="0.2">
      <c r="A69" s="83" t="s">
        <v>2</v>
      </c>
      <c r="B69" s="83" t="s">
        <v>653</v>
      </c>
      <c r="C69" s="187" t="str">
        <f t="shared" ref="C69:C106" si="1">CONCATENATE(B69,"/",A69)</f>
        <v>F712531403230/RU10</v>
      </c>
      <c r="D69" s="185" t="s">
        <v>916</v>
      </c>
      <c r="E69" s="186">
        <v>41390</v>
      </c>
    </row>
    <row r="70" spans="1:5" x14ac:dyDescent="0.2">
      <c r="A70" s="83" t="s">
        <v>2</v>
      </c>
      <c r="B70" s="83" t="s">
        <v>655</v>
      </c>
      <c r="C70" s="187" t="str">
        <f t="shared" si="1"/>
        <v>F712531403340/RU10</v>
      </c>
      <c r="D70" s="185" t="s">
        <v>918</v>
      </c>
      <c r="E70" s="186">
        <v>37260</v>
      </c>
    </row>
    <row r="71" spans="1:5" x14ac:dyDescent="0.2">
      <c r="A71" s="83" t="s">
        <v>99</v>
      </c>
      <c r="B71" s="83" t="s">
        <v>656</v>
      </c>
      <c r="C71" s="187" t="str">
        <f t="shared" si="1"/>
        <v>F714421253178/RU12</v>
      </c>
      <c r="D71" s="185" t="s">
        <v>860</v>
      </c>
      <c r="E71" s="186">
        <v>43810</v>
      </c>
    </row>
    <row r="72" spans="1:5" x14ac:dyDescent="0.2">
      <c r="A72" s="83" t="s">
        <v>99</v>
      </c>
      <c r="B72" s="83" t="s">
        <v>657</v>
      </c>
      <c r="C72" s="187" t="str">
        <f t="shared" si="1"/>
        <v>F714521253278/RU12</v>
      </c>
      <c r="D72" s="185" t="s">
        <v>861</v>
      </c>
      <c r="E72" s="186">
        <v>36920</v>
      </c>
    </row>
    <row r="73" spans="1:5" x14ac:dyDescent="0.2">
      <c r="A73" s="83" t="s">
        <v>99</v>
      </c>
      <c r="B73" s="83" t="s">
        <v>658</v>
      </c>
      <c r="C73" s="187" t="str">
        <f t="shared" si="1"/>
        <v>F714531253398/RU12</v>
      </c>
      <c r="D73" s="185" t="s">
        <v>862</v>
      </c>
      <c r="E73" s="186">
        <v>33980</v>
      </c>
    </row>
    <row r="74" spans="1:5" x14ac:dyDescent="0.2">
      <c r="A74" s="83" t="s">
        <v>99</v>
      </c>
      <c r="B74" s="83" t="s">
        <v>660</v>
      </c>
      <c r="C74" s="187" t="str">
        <f t="shared" si="1"/>
        <v>F714521253266/RU12</v>
      </c>
      <c r="D74" s="185" t="s">
        <v>863</v>
      </c>
      <c r="E74" s="186">
        <v>41010</v>
      </c>
    </row>
    <row r="75" spans="1:5" x14ac:dyDescent="0.2">
      <c r="A75" s="83" t="s">
        <v>99</v>
      </c>
      <c r="B75" s="83" t="s">
        <v>661</v>
      </c>
      <c r="C75" s="187" t="str">
        <f t="shared" si="1"/>
        <v>F714531253366/RU12</v>
      </c>
      <c r="D75" s="185" t="s">
        <v>864</v>
      </c>
      <c r="E75" s="186">
        <v>37850</v>
      </c>
    </row>
    <row r="76" spans="1:5" x14ac:dyDescent="0.2">
      <c r="A76" s="83" t="s">
        <v>2</v>
      </c>
      <c r="B76" s="198" t="s">
        <v>662</v>
      </c>
      <c r="C76" s="187" t="str">
        <f t="shared" si="1"/>
        <v>F712421103166/RU10</v>
      </c>
      <c r="D76" s="185" t="s">
        <v>859</v>
      </c>
      <c r="E76" s="186">
        <v>49450</v>
      </c>
    </row>
    <row r="77" spans="1:5" x14ac:dyDescent="0.2">
      <c r="A77" s="83" t="s">
        <v>99</v>
      </c>
      <c r="B77" s="198" t="s">
        <v>996</v>
      </c>
      <c r="C77" s="187" t="str">
        <f t="shared" si="1"/>
        <v>F714421103166/RU12</v>
      </c>
      <c r="D77" s="185" t="s">
        <v>859</v>
      </c>
      <c r="E77" s="186">
        <v>48900</v>
      </c>
    </row>
    <row r="78" spans="1:5" x14ac:dyDescent="0.2">
      <c r="A78" s="83" t="s">
        <v>990</v>
      </c>
      <c r="B78" s="198" t="s">
        <v>326</v>
      </c>
      <c r="C78" s="187" t="str">
        <f t="shared" si="1"/>
        <v>F712301253285/RU39</v>
      </c>
      <c r="D78" s="185" t="s">
        <v>748</v>
      </c>
      <c r="E78" s="186">
        <v>92230</v>
      </c>
    </row>
    <row r="79" spans="1:5" x14ac:dyDescent="0.2">
      <c r="A79" s="198" t="s">
        <v>2</v>
      </c>
      <c r="B79" s="198" t="s">
        <v>326</v>
      </c>
      <c r="C79" s="187" t="str">
        <f t="shared" si="1"/>
        <v>F712301253285/RU10</v>
      </c>
      <c r="D79" s="185" t="s">
        <v>748</v>
      </c>
      <c r="E79" s="186">
        <v>91730</v>
      </c>
    </row>
    <row r="80" spans="1:5" x14ac:dyDescent="0.2">
      <c r="A80" s="83" t="s">
        <v>99</v>
      </c>
      <c r="B80" s="198" t="s">
        <v>326</v>
      </c>
      <c r="C80" s="187" t="str">
        <f t="shared" si="1"/>
        <v>F712301253285/RU12</v>
      </c>
      <c r="D80" s="185" t="s">
        <v>748</v>
      </c>
      <c r="E80" s="186">
        <v>92230</v>
      </c>
    </row>
    <row r="81" spans="1:5" x14ac:dyDescent="0.2">
      <c r="A81" s="198" t="s">
        <v>2</v>
      </c>
      <c r="B81" s="198" t="s">
        <v>562</v>
      </c>
      <c r="C81" s="187" t="str">
        <f t="shared" si="1"/>
        <v>F712301103285/RU10</v>
      </c>
      <c r="D81" s="185" t="s">
        <v>748</v>
      </c>
      <c r="E81" s="186">
        <v>92330</v>
      </c>
    </row>
    <row r="82" spans="1:5" x14ac:dyDescent="0.2">
      <c r="A82" s="198" t="s">
        <v>99</v>
      </c>
      <c r="B82" s="198" t="s">
        <v>562</v>
      </c>
      <c r="C82" s="187" t="str">
        <f t="shared" si="1"/>
        <v>F712301103285/RU12</v>
      </c>
      <c r="D82" s="185" t="s">
        <v>748</v>
      </c>
      <c r="E82" s="186">
        <v>92830</v>
      </c>
    </row>
    <row r="83" spans="1:5" x14ac:dyDescent="0.2">
      <c r="A83" s="83" t="s">
        <v>2</v>
      </c>
      <c r="B83" s="83" t="s">
        <v>694</v>
      </c>
      <c r="C83" s="187" t="str">
        <f t="shared" si="1"/>
        <v>F712531253266/RU10</v>
      </c>
      <c r="D83" s="185" t="s">
        <v>863</v>
      </c>
      <c r="E83" s="186">
        <v>41530</v>
      </c>
    </row>
    <row r="84" spans="1:5" x14ac:dyDescent="0.2">
      <c r="A84" s="83" t="s">
        <v>2</v>
      </c>
      <c r="B84" s="83" t="s">
        <v>695</v>
      </c>
      <c r="C84" s="187" t="str">
        <f t="shared" si="1"/>
        <v>F712531253278/RU10</v>
      </c>
      <c r="D84" s="185" t="s">
        <v>861</v>
      </c>
      <c r="E84" s="186">
        <v>38070</v>
      </c>
    </row>
    <row r="85" spans="1:5" x14ac:dyDescent="0.2">
      <c r="A85" s="198" t="s">
        <v>2</v>
      </c>
      <c r="B85" s="198" t="s">
        <v>696</v>
      </c>
      <c r="C85" s="187" t="str">
        <f t="shared" si="1"/>
        <v>F712531403266/RU10</v>
      </c>
      <c r="D85" s="185" t="s">
        <v>863</v>
      </c>
      <c r="E85" s="186">
        <v>41210</v>
      </c>
    </row>
    <row r="86" spans="1:5" x14ac:dyDescent="0.2">
      <c r="A86" s="198" t="s">
        <v>990</v>
      </c>
      <c r="B86" s="198" t="s">
        <v>662</v>
      </c>
      <c r="C86" s="187" t="str">
        <f t="shared" si="1"/>
        <v>F712421103166/RU39</v>
      </c>
      <c r="D86" s="185" t="s">
        <v>859</v>
      </c>
      <c r="E86" s="186">
        <v>50550</v>
      </c>
    </row>
    <row r="87" spans="1:5" x14ac:dyDescent="0.2">
      <c r="A87" s="198" t="s">
        <v>2</v>
      </c>
      <c r="B87" s="198" t="s">
        <v>811</v>
      </c>
      <c r="C87" s="187" t="str">
        <f t="shared" si="1"/>
        <v>F712301403301/RU10</v>
      </c>
      <c r="D87" s="185" t="s">
        <v>957</v>
      </c>
      <c r="E87" s="186">
        <v>93350</v>
      </c>
    </row>
    <row r="88" spans="1:5" x14ac:dyDescent="0.2">
      <c r="A88" s="198" t="s">
        <v>990</v>
      </c>
      <c r="B88" s="198" t="s">
        <v>811</v>
      </c>
      <c r="C88" s="187" t="str">
        <f t="shared" si="1"/>
        <v>F712301403301/RU39</v>
      </c>
      <c r="D88" s="185" t="s">
        <v>957</v>
      </c>
      <c r="E88" s="186">
        <v>93850</v>
      </c>
    </row>
    <row r="89" spans="1:5" x14ac:dyDescent="0.2">
      <c r="A89" s="198" t="s">
        <v>2</v>
      </c>
      <c r="B89" s="198" t="s">
        <v>812</v>
      </c>
      <c r="C89" s="187" t="str">
        <f t="shared" si="1"/>
        <v>F712301403117/RU10</v>
      </c>
      <c r="D89" s="185" t="s">
        <v>958</v>
      </c>
      <c r="E89" s="186">
        <v>108010</v>
      </c>
    </row>
    <row r="90" spans="1:5" x14ac:dyDescent="0.2">
      <c r="A90" s="198" t="s">
        <v>990</v>
      </c>
      <c r="B90" s="198" t="s">
        <v>812</v>
      </c>
      <c r="C90" s="187" t="str">
        <f t="shared" si="1"/>
        <v>F712301403117/RU39</v>
      </c>
      <c r="D90" s="185" t="s">
        <v>958</v>
      </c>
      <c r="E90" s="186">
        <v>108510</v>
      </c>
    </row>
    <row r="91" spans="1:5" x14ac:dyDescent="0.2">
      <c r="A91" s="83" t="s">
        <v>99</v>
      </c>
      <c r="B91" s="198" t="s">
        <v>872</v>
      </c>
      <c r="C91" s="187" t="str">
        <f t="shared" si="1"/>
        <v>F714421253065/RU12</v>
      </c>
      <c r="D91" s="185" t="s">
        <v>874</v>
      </c>
      <c r="E91" s="186">
        <v>54030</v>
      </c>
    </row>
    <row r="92" spans="1:5" x14ac:dyDescent="0.2">
      <c r="A92" s="83" t="s">
        <v>990</v>
      </c>
      <c r="B92" s="83" t="s">
        <v>562</v>
      </c>
      <c r="C92" s="187" t="str">
        <f t="shared" si="1"/>
        <v>F712301103285/RU39</v>
      </c>
      <c r="D92" s="185" t="s">
        <v>748</v>
      </c>
      <c r="E92" s="186">
        <v>92830</v>
      </c>
    </row>
    <row r="93" spans="1:5" x14ac:dyDescent="0.2">
      <c r="A93" s="83" t="s">
        <v>990</v>
      </c>
      <c r="B93" s="198" t="s">
        <v>872</v>
      </c>
      <c r="C93" s="187" t="str">
        <f t="shared" si="1"/>
        <v>F714421253065/RU39</v>
      </c>
      <c r="D93" s="185" t="s">
        <v>874</v>
      </c>
      <c r="E93" s="186">
        <v>55170</v>
      </c>
    </row>
    <row r="94" spans="1:5" x14ac:dyDescent="0.2">
      <c r="A94" s="83" t="s">
        <v>2</v>
      </c>
      <c r="B94" s="83" t="s">
        <v>835</v>
      </c>
      <c r="C94" s="187" t="str">
        <f t="shared" si="1"/>
        <v>F712421253065/RU10</v>
      </c>
      <c r="D94" s="185" t="s">
        <v>874</v>
      </c>
      <c r="E94" s="186">
        <v>54070</v>
      </c>
    </row>
    <row r="95" spans="1:5" x14ac:dyDescent="0.2">
      <c r="A95" s="83" t="s">
        <v>990</v>
      </c>
      <c r="B95" s="83" t="s">
        <v>659</v>
      </c>
      <c r="C95" s="187" t="str">
        <f t="shared" si="1"/>
        <v>F714421253166/RU39</v>
      </c>
      <c r="D95" s="185" t="s">
        <v>859</v>
      </c>
      <c r="E95" s="186">
        <v>49950</v>
      </c>
    </row>
    <row r="96" spans="1:5" x14ac:dyDescent="0.2">
      <c r="A96" s="83" t="s">
        <v>990</v>
      </c>
      <c r="B96" s="83" t="s">
        <v>996</v>
      </c>
      <c r="C96" s="187" t="str">
        <f t="shared" si="1"/>
        <v>F714421103166/RU39</v>
      </c>
      <c r="D96" s="185" t="s">
        <v>859</v>
      </c>
      <c r="E96" s="186">
        <v>50550</v>
      </c>
    </row>
    <row r="97" spans="1:5" x14ac:dyDescent="0.2">
      <c r="A97" s="83" t="s">
        <v>990</v>
      </c>
      <c r="B97" s="83" t="s">
        <v>661</v>
      </c>
      <c r="C97" s="187" t="str">
        <f t="shared" si="1"/>
        <v>F714531253366/RU39</v>
      </c>
      <c r="D97" s="185" t="s">
        <v>864</v>
      </c>
      <c r="E97" s="186">
        <v>40360</v>
      </c>
    </row>
    <row r="98" spans="1:5" x14ac:dyDescent="0.2">
      <c r="A98" s="83" t="s">
        <v>990</v>
      </c>
      <c r="B98" s="83" t="s">
        <v>656</v>
      </c>
      <c r="C98" s="187" t="str">
        <f t="shared" si="1"/>
        <v>F714421253178/RU39</v>
      </c>
      <c r="D98" s="185" t="s">
        <v>860</v>
      </c>
      <c r="E98" s="186">
        <v>45950</v>
      </c>
    </row>
    <row r="99" spans="1:5" x14ac:dyDescent="0.2">
      <c r="A99" s="83" t="s">
        <v>990</v>
      </c>
      <c r="B99" s="83" t="s">
        <v>658</v>
      </c>
      <c r="C99" s="187" t="str">
        <f t="shared" si="1"/>
        <v>F714531253398/RU39</v>
      </c>
      <c r="D99" s="185" t="s">
        <v>862</v>
      </c>
      <c r="E99" s="186">
        <v>36390</v>
      </c>
    </row>
    <row r="100" spans="1:5" x14ac:dyDescent="0.2">
      <c r="A100" s="198" t="s">
        <v>2</v>
      </c>
      <c r="B100" s="198" t="s">
        <v>735</v>
      </c>
      <c r="C100" s="187" t="str">
        <f t="shared" si="1"/>
        <v>F712531103266/RU10</v>
      </c>
      <c r="D100" s="185" t="s">
        <v>863</v>
      </c>
      <c r="E100" s="186">
        <v>42130</v>
      </c>
    </row>
    <row r="101" spans="1:5" x14ac:dyDescent="0.2">
      <c r="A101" s="83" t="s">
        <v>990</v>
      </c>
      <c r="B101" s="83" t="s">
        <v>660</v>
      </c>
      <c r="C101" s="187" t="str">
        <f t="shared" si="1"/>
        <v>F714521253266/RU39</v>
      </c>
      <c r="D101" s="185" t="s">
        <v>863</v>
      </c>
      <c r="E101" s="186">
        <v>42630</v>
      </c>
    </row>
    <row r="102" spans="1:5" x14ac:dyDescent="0.2">
      <c r="A102" s="83" t="s">
        <v>990</v>
      </c>
      <c r="B102" s="83" t="s">
        <v>657</v>
      </c>
      <c r="C102" s="187" t="str">
        <f t="shared" si="1"/>
        <v>F714521253278/RU39</v>
      </c>
      <c r="D102" s="185" t="s">
        <v>861</v>
      </c>
      <c r="E102" s="186">
        <v>39170</v>
      </c>
    </row>
    <row r="103" spans="1:5" x14ac:dyDescent="0.2">
      <c r="A103" s="198" t="s">
        <v>2</v>
      </c>
      <c r="B103" s="83" t="s">
        <v>654</v>
      </c>
      <c r="C103" s="187" t="str">
        <f t="shared" si="1"/>
        <v>F712531403330/RU10</v>
      </c>
      <c r="D103" s="185" t="s">
        <v>917</v>
      </c>
      <c r="E103" s="186">
        <v>40170</v>
      </c>
    </row>
    <row r="104" spans="1:5" x14ac:dyDescent="0.2">
      <c r="A104" s="198" t="s">
        <v>990</v>
      </c>
      <c r="B104" s="83" t="s">
        <v>849</v>
      </c>
      <c r="C104" s="187" t="str">
        <f t="shared" si="1"/>
        <v>F714531253367/RU39</v>
      </c>
      <c r="D104" s="185" t="s">
        <v>929</v>
      </c>
      <c r="E104" s="186">
        <v>41390</v>
      </c>
    </row>
    <row r="105" spans="1:5" x14ac:dyDescent="0.2">
      <c r="A105" s="198" t="s">
        <v>99</v>
      </c>
      <c r="B105" s="83" t="s">
        <v>849</v>
      </c>
      <c r="C105" s="187" t="str">
        <f t="shared" si="1"/>
        <v>F714531253367/RU12</v>
      </c>
      <c r="D105" s="185" t="s">
        <v>929</v>
      </c>
      <c r="E105" s="186">
        <v>38220</v>
      </c>
    </row>
    <row r="106" spans="1:5" x14ac:dyDescent="0.2">
      <c r="A106" s="198" t="s">
        <v>2</v>
      </c>
      <c r="B106" s="83" t="s">
        <v>926</v>
      </c>
      <c r="C106" s="187" t="str">
        <f t="shared" si="1"/>
        <v>F712531403367/RU10</v>
      </c>
      <c r="D106" s="185" t="s">
        <v>929</v>
      </c>
      <c r="E106" s="186">
        <v>39970</v>
      </c>
    </row>
    <row r="107" spans="1:5" x14ac:dyDescent="0.2">
      <c r="A107" s="206" t="s">
        <v>223</v>
      </c>
      <c r="B107" s="206" t="s">
        <v>594</v>
      </c>
      <c r="C107" s="206"/>
      <c r="D107" s="207" t="s">
        <v>831</v>
      </c>
      <c r="E107" s="208">
        <v>0</v>
      </c>
    </row>
    <row r="108" spans="1:5" x14ac:dyDescent="0.2">
      <c r="A108" s="83" t="s">
        <v>2</v>
      </c>
      <c r="B108" s="83" t="s">
        <v>332</v>
      </c>
      <c r="C108" s="187" t="str">
        <f t="shared" ref="C108:C141" si="2">CONCATENATE(B108,"/",A108)</f>
        <v>F712421254161/RU10</v>
      </c>
      <c r="D108" s="185" t="s">
        <v>959</v>
      </c>
      <c r="E108" s="186">
        <v>53900</v>
      </c>
    </row>
    <row r="109" spans="1:5" x14ac:dyDescent="0.2">
      <c r="A109" s="83" t="s">
        <v>2</v>
      </c>
      <c r="B109" s="83" t="s">
        <v>629</v>
      </c>
      <c r="C109" s="187" t="str">
        <f t="shared" si="2"/>
        <v>F712421254151/RU10</v>
      </c>
      <c r="D109" s="185" t="s">
        <v>930</v>
      </c>
      <c r="E109" s="186">
        <v>41460</v>
      </c>
    </row>
    <row r="110" spans="1:5" x14ac:dyDescent="0.2">
      <c r="A110" s="83" t="s">
        <v>99</v>
      </c>
      <c r="B110" s="83" t="s">
        <v>617</v>
      </c>
      <c r="C110" s="187" t="str">
        <f t="shared" si="2"/>
        <v>F714531254261/RU12</v>
      </c>
      <c r="D110" s="185" t="s">
        <v>960</v>
      </c>
      <c r="E110" s="186">
        <v>40360</v>
      </c>
    </row>
    <row r="111" spans="1:5" x14ac:dyDescent="0.2">
      <c r="A111" s="83" t="s">
        <v>2</v>
      </c>
      <c r="B111" s="83" t="s">
        <v>691</v>
      </c>
      <c r="C111" s="187" t="str">
        <f t="shared" si="2"/>
        <v>F712421104151/RU10</v>
      </c>
      <c r="D111" s="185" t="s">
        <v>930</v>
      </c>
      <c r="E111" s="186">
        <v>42060</v>
      </c>
    </row>
    <row r="112" spans="1:5" x14ac:dyDescent="0.2">
      <c r="A112" s="198" t="s">
        <v>99</v>
      </c>
      <c r="B112" s="83" t="s">
        <v>299</v>
      </c>
      <c r="C112" s="187" t="str">
        <f t="shared" si="2"/>
        <v>F714411254151/RU12</v>
      </c>
      <c r="D112" s="185" t="s">
        <v>930</v>
      </c>
      <c r="E112" s="186">
        <v>46090</v>
      </c>
    </row>
    <row r="113" spans="1:5" x14ac:dyDescent="0.2">
      <c r="A113" s="83" t="s">
        <v>99</v>
      </c>
      <c r="B113" s="83" t="s">
        <v>615</v>
      </c>
      <c r="C113" s="187" t="str">
        <f t="shared" si="2"/>
        <v>F714531254361/RU12</v>
      </c>
      <c r="D113" s="185" t="s">
        <v>866</v>
      </c>
      <c r="E113" s="186">
        <v>36380</v>
      </c>
    </row>
    <row r="114" spans="1:5" x14ac:dyDescent="0.2">
      <c r="A114" s="83" t="s">
        <v>2</v>
      </c>
      <c r="B114" s="83" t="s">
        <v>982</v>
      </c>
      <c r="C114" s="187" t="str">
        <f t="shared" si="2"/>
        <v>F712521254552/RU10</v>
      </c>
      <c r="D114" s="185" t="s">
        <v>323</v>
      </c>
      <c r="E114" s="186">
        <v>41520</v>
      </c>
    </row>
    <row r="115" spans="1:5" x14ac:dyDescent="0.2">
      <c r="A115" s="83" t="s">
        <v>2</v>
      </c>
      <c r="B115" s="83" t="s">
        <v>983</v>
      </c>
      <c r="C115" s="187" t="str">
        <f t="shared" si="2"/>
        <v>F712521404552/RU10</v>
      </c>
      <c r="D115" s="185" t="s">
        <v>323</v>
      </c>
      <c r="E115" s="186">
        <v>41200</v>
      </c>
    </row>
    <row r="116" spans="1:5" x14ac:dyDescent="0.2">
      <c r="A116" s="83" t="s">
        <v>2</v>
      </c>
      <c r="B116" s="83" t="s">
        <v>699</v>
      </c>
      <c r="C116" s="187" t="str">
        <f t="shared" si="2"/>
        <v>F712421254102/RU10</v>
      </c>
      <c r="D116" s="185" t="s">
        <v>867</v>
      </c>
      <c r="E116" s="186">
        <v>58360</v>
      </c>
    </row>
    <row r="117" spans="1:5" x14ac:dyDescent="0.2">
      <c r="A117" s="83" t="s">
        <v>2</v>
      </c>
      <c r="B117" s="83" t="s">
        <v>810</v>
      </c>
      <c r="C117" s="187" t="str">
        <f t="shared" si="2"/>
        <v>F712421104102/RU10</v>
      </c>
      <c r="D117" s="185" t="s">
        <v>867</v>
      </c>
      <c r="E117" s="186">
        <v>58960</v>
      </c>
    </row>
    <row r="118" spans="1:5" x14ac:dyDescent="0.2">
      <c r="A118" s="83" t="s">
        <v>99</v>
      </c>
      <c r="B118" s="83" t="s">
        <v>810</v>
      </c>
      <c r="C118" s="187" t="str">
        <f t="shared" si="2"/>
        <v>F712421104102/RU12</v>
      </c>
      <c r="D118" s="185" t="s">
        <v>867</v>
      </c>
      <c r="E118" s="186">
        <v>60260</v>
      </c>
    </row>
    <row r="119" spans="1:5" x14ac:dyDescent="0.2">
      <c r="A119" s="83" t="s">
        <v>990</v>
      </c>
      <c r="B119" s="83" t="s">
        <v>810</v>
      </c>
      <c r="C119" s="187" t="str">
        <f t="shared" si="2"/>
        <v>F712421104102/RU39</v>
      </c>
      <c r="D119" s="185" t="s">
        <v>867</v>
      </c>
      <c r="E119" s="186">
        <v>60060</v>
      </c>
    </row>
    <row r="120" spans="1:5" x14ac:dyDescent="0.2">
      <c r="A120" s="83" t="s">
        <v>99</v>
      </c>
      <c r="B120" s="83" t="s">
        <v>263</v>
      </c>
      <c r="C120" s="187" t="str">
        <f t="shared" si="2"/>
        <v>F714411254102/RU12</v>
      </c>
      <c r="D120" s="185" t="s">
        <v>867</v>
      </c>
      <c r="E120" s="186">
        <v>59660</v>
      </c>
    </row>
    <row r="121" spans="1:5" x14ac:dyDescent="0.2">
      <c r="A121" s="83" t="s">
        <v>990</v>
      </c>
      <c r="B121" s="83" t="s">
        <v>992</v>
      </c>
      <c r="C121" s="187" t="str">
        <f t="shared" si="2"/>
        <v>F714531404351/RU39</v>
      </c>
      <c r="D121" s="185" t="s">
        <v>868</v>
      </c>
      <c r="E121" s="186">
        <v>37770</v>
      </c>
    </row>
    <row r="122" spans="1:5" x14ac:dyDescent="0.2">
      <c r="A122" s="83" t="s">
        <v>2</v>
      </c>
      <c r="B122" s="83" t="s">
        <v>282</v>
      </c>
      <c r="C122" s="187" t="str">
        <f t="shared" si="2"/>
        <v>F712531404351/RU10</v>
      </c>
      <c r="D122" s="185" t="s">
        <v>868</v>
      </c>
      <c r="E122" s="186">
        <v>36670</v>
      </c>
    </row>
    <row r="123" spans="1:5" x14ac:dyDescent="0.2">
      <c r="A123" s="83" t="s">
        <v>2</v>
      </c>
      <c r="B123" s="83" t="s">
        <v>284</v>
      </c>
      <c r="C123" s="187" t="str">
        <f t="shared" si="2"/>
        <v>F712421404161/RU10</v>
      </c>
      <c r="D123" s="185" t="s">
        <v>959</v>
      </c>
      <c r="E123" s="186">
        <v>53580</v>
      </c>
    </row>
    <row r="124" spans="1:5" x14ac:dyDescent="0.2">
      <c r="A124" s="83" t="s">
        <v>2</v>
      </c>
      <c r="B124" s="83" t="s">
        <v>287</v>
      </c>
      <c r="C124" s="187" t="str">
        <f t="shared" si="2"/>
        <v>F712531404361/RU10</v>
      </c>
      <c r="D124" s="185" t="s">
        <v>866</v>
      </c>
      <c r="E124" s="186">
        <v>37150</v>
      </c>
    </row>
    <row r="125" spans="1:5" x14ac:dyDescent="0.2">
      <c r="A125" s="83" t="s">
        <v>990</v>
      </c>
      <c r="B125" s="83" t="s">
        <v>299</v>
      </c>
      <c r="C125" s="187" t="str">
        <f t="shared" si="2"/>
        <v>F714411254151/RU39</v>
      </c>
      <c r="D125" s="185" t="s">
        <v>930</v>
      </c>
      <c r="E125" s="186">
        <v>42560</v>
      </c>
    </row>
    <row r="126" spans="1:5" x14ac:dyDescent="0.2">
      <c r="A126" s="83" t="s">
        <v>2</v>
      </c>
      <c r="B126" s="83" t="s">
        <v>286</v>
      </c>
      <c r="C126" s="187" t="str">
        <f t="shared" si="2"/>
        <v>F712421404151/RU10</v>
      </c>
      <c r="D126" s="185" t="s">
        <v>930</v>
      </c>
      <c r="E126" s="186">
        <v>41140</v>
      </c>
    </row>
    <row r="127" spans="1:5" x14ac:dyDescent="0.2">
      <c r="A127" s="83" t="s">
        <v>990</v>
      </c>
      <c r="B127" s="83" t="s">
        <v>617</v>
      </c>
      <c r="C127" s="187" t="str">
        <f t="shared" si="2"/>
        <v>F714531254261/RU39</v>
      </c>
      <c r="D127" s="185" t="s">
        <v>960</v>
      </c>
      <c r="E127" s="186">
        <v>41180</v>
      </c>
    </row>
    <row r="128" spans="1:5" x14ac:dyDescent="0.2">
      <c r="A128" s="83" t="s">
        <v>2</v>
      </c>
      <c r="B128" s="83" t="s">
        <v>555</v>
      </c>
      <c r="C128" s="187" t="str">
        <f t="shared" si="2"/>
        <v>F712531404261/RU10</v>
      </c>
      <c r="D128" s="185" t="s">
        <v>960</v>
      </c>
      <c r="E128" s="186">
        <v>39760</v>
      </c>
    </row>
    <row r="129" spans="1:5" x14ac:dyDescent="0.2">
      <c r="A129" s="83" t="s">
        <v>2</v>
      </c>
      <c r="B129" s="83" t="s">
        <v>313</v>
      </c>
      <c r="C129" s="187" t="str">
        <f t="shared" si="2"/>
        <v>F712421104161/RU10</v>
      </c>
      <c r="D129" s="185" t="s">
        <v>959</v>
      </c>
      <c r="E129" s="186">
        <v>54500</v>
      </c>
    </row>
    <row r="130" spans="1:5" x14ac:dyDescent="0.2">
      <c r="A130" s="83" t="s">
        <v>99</v>
      </c>
      <c r="B130" s="83" t="s">
        <v>39</v>
      </c>
      <c r="C130" s="187" t="str">
        <f t="shared" si="2"/>
        <v>F714411254161/RU12</v>
      </c>
      <c r="D130" s="185" t="s">
        <v>959</v>
      </c>
      <c r="E130" s="186">
        <v>52350</v>
      </c>
    </row>
    <row r="131" spans="1:5" x14ac:dyDescent="0.2">
      <c r="A131" s="83" t="s">
        <v>990</v>
      </c>
      <c r="B131" s="83" t="s">
        <v>616</v>
      </c>
      <c r="C131" s="187" t="str">
        <f t="shared" si="2"/>
        <v>F714531254351/RU39</v>
      </c>
      <c r="D131" s="185" t="s">
        <v>868</v>
      </c>
      <c r="E131" s="186">
        <v>38090</v>
      </c>
    </row>
    <row r="132" spans="1:5" x14ac:dyDescent="0.2">
      <c r="A132" s="83" t="s">
        <v>99</v>
      </c>
      <c r="B132" s="83" t="s">
        <v>616</v>
      </c>
      <c r="C132" s="187" t="str">
        <f t="shared" si="2"/>
        <v>F714531254351/RU12</v>
      </c>
      <c r="D132" s="185" t="s">
        <v>868</v>
      </c>
      <c r="E132" s="186">
        <v>35880</v>
      </c>
    </row>
    <row r="133" spans="1:5" x14ac:dyDescent="0.2">
      <c r="A133" s="83" t="s">
        <v>2</v>
      </c>
      <c r="B133" s="83" t="s">
        <v>921</v>
      </c>
      <c r="C133" s="187" t="str">
        <f t="shared" si="2"/>
        <v>F712421404181/RU10</v>
      </c>
      <c r="D133" s="185" t="s">
        <v>922</v>
      </c>
      <c r="E133" s="186">
        <v>36060</v>
      </c>
    </row>
    <row r="134" spans="1:5" x14ac:dyDescent="0.2">
      <c r="A134" s="83" t="s">
        <v>990</v>
      </c>
      <c r="B134" s="83" t="s">
        <v>39</v>
      </c>
      <c r="C134" s="187" t="str">
        <f t="shared" si="2"/>
        <v>F714411254161/RU39</v>
      </c>
      <c r="D134" s="185" t="s">
        <v>959</v>
      </c>
      <c r="E134" s="186">
        <v>55000</v>
      </c>
    </row>
    <row r="135" spans="1:5" x14ac:dyDescent="0.2">
      <c r="A135" s="83" t="s">
        <v>99</v>
      </c>
      <c r="B135" s="83" t="s">
        <v>973</v>
      </c>
      <c r="C135" s="187" t="str">
        <f t="shared" si="2"/>
        <v>F714521254552/RU12</v>
      </c>
      <c r="D135" s="185" t="s">
        <v>961</v>
      </c>
      <c r="E135" s="186">
        <v>38730</v>
      </c>
    </row>
    <row r="136" spans="1:5" x14ac:dyDescent="0.2">
      <c r="A136" s="83" t="s">
        <v>990</v>
      </c>
      <c r="B136" s="83" t="s">
        <v>973</v>
      </c>
      <c r="C136" s="187" t="str">
        <f t="shared" si="2"/>
        <v>F714521254552/RU39</v>
      </c>
      <c r="D136" s="185" t="s">
        <v>961</v>
      </c>
      <c r="E136" s="186">
        <v>42620</v>
      </c>
    </row>
    <row r="137" spans="1:5" x14ac:dyDescent="0.2">
      <c r="A137" s="83" t="s">
        <v>990</v>
      </c>
      <c r="B137" s="83" t="s">
        <v>993</v>
      </c>
      <c r="C137" s="187" t="str">
        <f t="shared" si="2"/>
        <v>F714531404261/RU39</v>
      </c>
      <c r="D137" s="185" t="s">
        <v>960</v>
      </c>
      <c r="E137" s="186">
        <v>40860</v>
      </c>
    </row>
    <row r="138" spans="1:5" x14ac:dyDescent="0.2">
      <c r="A138" s="83" t="s">
        <v>990</v>
      </c>
      <c r="B138" s="83" t="s">
        <v>615</v>
      </c>
      <c r="C138" s="187" t="str">
        <f t="shared" si="2"/>
        <v>F714531254361/RU39</v>
      </c>
      <c r="D138" s="185" t="s">
        <v>866</v>
      </c>
      <c r="E138" s="186">
        <v>38570</v>
      </c>
    </row>
    <row r="139" spans="1:5" x14ac:dyDescent="0.2">
      <c r="A139" s="83" t="s">
        <v>990</v>
      </c>
      <c r="B139" s="83" t="s">
        <v>994</v>
      </c>
      <c r="C139" s="187" t="str">
        <f t="shared" si="2"/>
        <v>F714531404361/RU39</v>
      </c>
      <c r="D139" s="185" t="s">
        <v>866</v>
      </c>
      <c r="E139" s="186">
        <v>38250</v>
      </c>
    </row>
    <row r="140" spans="1:5" x14ac:dyDescent="0.2">
      <c r="A140" s="83" t="s">
        <v>990</v>
      </c>
      <c r="B140" s="83" t="s">
        <v>263</v>
      </c>
      <c r="C140" s="187" t="str">
        <f t="shared" si="2"/>
        <v>F714411254102/RU39</v>
      </c>
      <c r="D140" s="185" t="s">
        <v>867</v>
      </c>
      <c r="E140" s="186">
        <v>59460</v>
      </c>
    </row>
    <row r="141" spans="1:5" x14ac:dyDescent="0.2">
      <c r="A141" s="83" t="s">
        <v>2</v>
      </c>
      <c r="B141" s="83" t="s">
        <v>871</v>
      </c>
      <c r="C141" s="187" t="str">
        <f t="shared" si="2"/>
        <v>F712301404767/RU10</v>
      </c>
      <c r="D141" s="185" t="s">
        <v>937</v>
      </c>
      <c r="E141" s="186">
        <v>85160</v>
      </c>
    </row>
    <row r="142" spans="1:5" x14ac:dyDescent="0.2">
      <c r="A142" s="206" t="s">
        <v>223</v>
      </c>
      <c r="B142" s="206" t="s">
        <v>594</v>
      </c>
      <c r="C142" s="206"/>
      <c r="D142" s="207" t="s">
        <v>832</v>
      </c>
      <c r="E142" s="208">
        <v>0</v>
      </c>
    </row>
    <row r="143" spans="1:5" x14ac:dyDescent="0.2">
      <c r="A143" s="83" t="s">
        <v>2</v>
      </c>
      <c r="B143" s="83" t="s">
        <v>66</v>
      </c>
      <c r="C143" s="187" t="str">
        <f t="shared" ref="C143:C158" si="3">CONCATENATE(B143,"/",A143)</f>
        <v>F712301257329/RU10</v>
      </c>
      <c r="D143" s="185" t="s">
        <v>963</v>
      </c>
      <c r="E143" s="186">
        <v>51050</v>
      </c>
    </row>
    <row r="144" spans="1:5" x14ac:dyDescent="0.2">
      <c r="A144" s="83" t="s">
        <v>990</v>
      </c>
      <c r="B144" s="83" t="s">
        <v>66</v>
      </c>
      <c r="C144" s="187" t="str">
        <f t="shared" si="3"/>
        <v>F712301257329/RU39</v>
      </c>
      <c r="D144" s="185" t="s">
        <v>963</v>
      </c>
      <c r="E144" s="186">
        <v>51550</v>
      </c>
    </row>
    <row r="145" spans="1:5" x14ac:dyDescent="0.2">
      <c r="A145" s="83" t="s">
        <v>99</v>
      </c>
      <c r="B145" s="83" t="s">
        <v>66</v>
      </c>
      <c r="C145" s="187" t="str">
        <f t="shared" si="3"/>
        <v>F712301257329/RU12</v>
      </c>
      <c r="D145" s="185" t="s">
        <v>963</v>
      </c>
      <c r="E145" s="186">
        <v>51550</v>
      </c>
    </row>
    <row r="146" spans="1:5" x14ac:dyDescent="0.2">
      <c r="A146" s="83" t="s">
        <v>99</v>
      </c>
      <c r="B146" s="83" t="s">
        <v>619</v>
      </c>
      <c r="C146" s="187" t="str">
        <f t="shared" si="3"/>
        <v>F714451407109/RU12</v>
      </c>
      <c r="D146" s="185" t="s">
        <v>869</v>
      </c>
      <c r="E146" s="186">
        <v>37570</v>
      </c>
    </row>
    <row r="147" spans="1:5" x14ac:dyDescent="0.2">
      <c r="A147" s="83" t="s">
        <v>2</v>
      </c>
      <c r="B147" s="83" t="s">
        <v>619</v>
      </c>
      <c r="C147" s="187" t="str">
        <f t="shared" si="3"/>
        <v>F714451407109/RU10</v>
      </c>
      <c r="D147" s="185" t="s">
        <v>869</v>
      </c>
      <c r="E147" s="186">
        <v>41690</v>
      </c>
    </row>
    <row r="148" spans="1:5" x14ac:dyDescent="0.2">
      <c r="A148" s="83" t="s">
        <v>2</v>
      </c>
      <c r="B148" s="83" t="s">
        <v>65</v>
      </c>
      <c r="C148" s="187" t="str">
        <f t="shared" si="3"/>
        <v>F712301257129/RU10</v>
      </c>
      <c r="D148" s="185" t="s">
        <v>964</v>
      </c>
      <c r="E148" s="186">
        <v>87140</v>
      </c>
    </row>
    <row r="149" spans="1:5" x14ac:dyDescent="0.2">
      <c r="A149" s="83" t="s">
        <v>990</v>
      </c>
      <c r="B149" s="83" t="s">
        <v>65</v>
      </c>
      <c r="C149" s="187" t="str">
        <f t="shared" si="3"/>
        <v>F712301257129/RU39</v>
      </c>
      <c r="D149" s="185" t="s">
        <v>964</v>
      </c>
      <c r="E149" s="186">
        <v>87640</v>
      </c>
    </row>
    <row r="150" spans="1:5" x14ac:dyDescent="0.2">
      <c r="A150" s="83" t="s">
        <v>2</v>
      </c>
      <c r="B150" s="83" t="s">
        <v>140</v>
      </c>
      <c r="C150" s="187" t="str">
        <f t="shared" si="3"/>
        <v>F712301257489/RU10</v>
      </c>
      <c r="D150" s="185" t="s">
        <v>965</v>
      </c>
      <c r="E150" s="186">
        <v>51490</v>
      </c>
    </row>
    <row r="151" spans="1:5" x14ac:dyDescent="0.2">
      <c r="A151" s="83" t="s">
        <v>2</v>
      </c>
      <c r="B151" s="83" t="s">
        <v>196</v>
      </c>
      <c r="C151" s="187" t="str">
        <f t="shared" si="3"/>
        <v>F714451257109/RU10</v>
      </c>
      <c r="D151" s="185" t="s">
        <v>869</v>
      </c>
      <c r="E151" s="186">
        <v>42010</v>
      </c>
    </row>
    <row r="152" spans="1:5" x14ac:dyDescent="0.2">
      <c r="A152" s="83" t="s">
        <v>99</v>
      </c>
      <c r="B152" s="83" t="s">
        <v>237</v>
      </c>
      <c r="C152" s="187" t="str">
        <f t="shared" si="3"/>
        <v>F714551407369/RU12</v>
      </c>
      <c r="D152" s="185" t="s">
        <v>870</v>
      </c>
      <c r="E152" s="186">
        <v>24850</v>
      </c>
    </row>
    <row r="153" spans="1:5" x14ac:dyDescent="0.2">
      <c r="A153" s="83" t="s">
        <v>99</v>
      </c>
      <c r="B153" s="83" t="s">
        <v>181</v>
      </c>
      <c r="C153" s="187" t="str">
        <f t="shared" si="3"/>
        <v>F714551407450/RU12</v>
      </c>
      <c r="D153" s="185" t="s">
        <v>966</v>
      </c>
      <c r="E153" s="186">
        <v>28200</v>
      </c>
    </row>
    <row r="154" spans="1:5" x14ac:dyDescent="0.2">
      <c r="A154" s="83" t="s">
        <v>99</v>
      </c>
      <c r="B154" s="83" t="s">
        <v>140</v>
      </c>
      <c r="C154" s="187" t="str">
        <f t="shared" si="3"/>
        <v>F712301257489/RU12</v>
      </c>
      <c r="D154" s="185" t="s">
        <v>965</v>
      </c>
      <c r="E154" s="186">
        <v>51990</v>
      </c>
    </row>
    <row r="155" spans="1:5" x14ac:dyDescent="0.2">
      <c r="A155" s="83" t="s">
        <v>990</v>
      </c>
      <c r="B155" s="83" t="s">
        <v>140</v>
      </c>
      <c r="C155" s="187" t="str">
        <f t="shared" si="3"/>
        <v>F712301257489/RU39</v>
      </c>
      <c r="D155" s="185" t="s">
        <v>965</v>
      </c>
      <c r="E155" s="186">
        <v>51990</v>
      </c>
    </row>
    <row r="156" spans="1:5" x14ac:dyDescent="0.2">
      <c r="A156" s="83" t="s">
        <v>99</v>
      </c>
      <c r="B156" s="83" t="s">
        <v>65</v>
      </c>
      <c r="C156" s="187" t="str">
        <f t="shared" si="3"/>
        <v>F712301257129/RU12</v>
      </c>
      <c r="D156" s="185" t="s">
        <v>964</v>
      </c>
      <c r="E156" s="186">
        <v>87640</v>
      </c>
    </row>
    <row r="157" spans="1:5" x14ac:dyDescent="0.2">
      <c r="A157" s="83" t="s">
        <v>990</v>
      </c>
      <c r="B157" s="198" t="s">
        <v>181</v>
      </c>
      <c r="C157" s="187" t="str">
        <f t="shared" si="3"/>
        <v>F714551407450/RU39</v>
      </c>
      <c r="D157" s="185" t="s">
        <v>966</v>
      </c>
      <c r="E157" s="186">
        <v>28700</v>
      </c>
    </row>
    <row r="158" spans="1:5" x14ac:dyDescent="0.2">
      <c r="A158" s="83" t="s">
        <v>990</v>
      </c>
      <c r="B158" s="83" t="s">
        <v>619</v>
      </c>
      <c r="C158" s="187" t="str">
        <f t="shared" si="3"/>
        <v>F714451407109/RU39</v>
      </c>
      <c r="D158" s="185" t="s">
        <v>869</v>
      </c>
      <c r="E158" s="186">
        <v>42790</v>
      </c>
    </row>
    <row r="159" spans="1:5" x14ac:dyDescent="0.2">
      <c r="A159" s="206" t="s">
        <v>223</v>
      </c>
      <c r="B159" s="206" t="s">
        <v>594</v>
      </c>
      <c r="C159" s="206"/>
      <c r="D159" s="207" t="s">
        <v>833</v>
      </c>
      <c r="E159" s="208">
        <v>0</v>
      </c>
    </row>
    <row r="160" spans="1:5" x14ac:dyDescent="0.2">
      <c r="A160" s="83" t="s">
        <v>990</v>
      </c>
      <c r="B160" s="83" t="s">
        <v>627</v>
      </c>
      <c r="C160" s="187" t="str">
        <f t="shared" ref="C160:C165" si="4">CONCATENATE(B160,"/",A160)</f>
        <v>F714431256169/RU39</v>
      </c>
      <c r="D160" s="185" t="s">
        <v>967</v>
      </c>
      <c r="E160" s="186">
        <v>33990</v>
      </c>
    </row>
    <row r="161" spans="1:5" x14ac:dyDescent="0.2">
      <c r="A161" s="83" t="s">
        <v>990</v>
      </c>
      <c r="B161" s="83" t="s">
        <v>628</v>
      </c>
      <c r="C161" s="187" t="str">
        <f t="shared" si="4"/>
        <v>F714531256469/RU39</v>
      </c>
      <c r="D161" s="185" t="s">
        <v>968</v>
      </c>
      <c r="E161" s="186">
        <v>27780</v>
      </c>
    </row>
    <row r="162" spans="1:5" x14ac:dyDescent="0.2">
      <c r="A162" s="83" t="s">
        <v>99</v>
      </c>
      <c r="B162" s="83" t="s">
        <v>627</v>
      </c>
      <c r="C162" s="187" t="str">
        <f t="shared" si="4"/>
        <v>F714431256169/RU12</v>
      </c>
      <c r="D162" s="185" t="s">
        <v>967</v>
      </c>
      <c r="E162" s="186">
        <v>33490</v>
      </c>
    </row>
    <row r="163" spans="1:5" x14ac:dyDescent="0.2">
      <c r="A163" s="83" t="s">
        <v>99</v>
      </c>
      <c r="B163" s="83" t="s">
        <v>628</v>
      </c>
      <c r="C163" s="187" t="str">
        <f t="shared" si="4"/>
        <v>F714531256469/RU12</v>
      </c>
      <c r="D163" s="185" t="s">
        <v>968</v>
      </c>
      <c r="E163" s="186">
        <v>27280</v>
      </c>
    </row>
    <row r="164" spans="1:5" x14ac:dyDescent="0.2">
      <c r="A164" s="83" t="s">
        <v>2</v>
      </c>
      <c r="B164" s="83" t="s">
        <v>628</v>
      </c>
      <c r="C164" s="187" t="str">
        <f t="shared" si="4"/>
        <v>F714531256469/RU10</v>
      </c>
      <c r="D164" s="185" t="s">
        <v>968</v>
      </c>
      <c r="E164" s="186">
        <v>27780</v>
      </c>
    </row>
    <row r="165" spans="1:5" x14ac:dyDescent="0.2">
      <c r="A165" s="83" t="s">
        <v>2</v>
      </c>
      <c r="B165" s="83" t="s">
        <v>627</v>
      </c>
      <c r="C165" s="187" t="str">
        <f t="shared" si="4"/>
        <v>F714431256169/RU10</v>
      </c>
      <c r="D165" s="185" t="s">
        <v>967</v>
      </c>
      <c r="E165" s="186">
        <v>33990</v>
      </c>
    </row>
    <row r="166" spans="1:5" x14ac:dyDescent="0.2">
      <c r="A166" s="206" t="s">
        <v>223</v>
      </c>
      <c r="B166" s="206" t="s">
        <v>594</v>
      </c>
      <c r="C166" s="206"/>
      <c r="D166" s="207" t="s">
        <v>834</v>
      </c>
      <c r="E166" s="208">
        <v>0</v>
      </c>
    </row>
    <row r="167" spans="1:5" x14ac:dyDescent="0.2">
      <c r="A167" s="83" t="s">
        <v>2</v>
      </c>
      <c r="B167" s="83" t="s">
        <v>713</v>
      </c>
      <c r="C167" s="187" t="str">
        <f t="shared" ref="C167:C186" si="5">CONCATENATE(B167,"/",A167)</f>
        <v>F712541259217/RU10</v>
      </c>
      <c r="D167" s="185" t="s">
        <v>944</v>
      </c>
      <c r="E167" s="186">
        <v>28860</v>
      </c>
    </row>
    <row r="168" spans="1:5" x14ac:dyDescent="0.2">
      <c r="A168" s="83" t="s">
        <v>99</v>
      </c>
      <c r="B168" s="83" t="s">
        <v>714</v>
      </c>
      <c r="C168" s="187" t="str">
        <f t="shared" si="5"/>
        <v>F714541259217/RU12</v>
      </c>
      <c r="D168" s="185" t="s">
        <v>944</v>
      </c>
      <c r="E168" s="186">
        <v>27660</v>
      </c>
    </row>
    <row r="169" spans="1:5" x14ac:dyDescent="0.2">
      <c r="A169" s="83" t="s">
        <v>990</v>
      </c>
      <c r="B169" s="83" t="s">
        <v>714</v>
      </c>
      <c r="C169" s="187" t="str">
        <f t="shared" si="5"/>
        <v>F714541259217/RU39</v>
      </c>
      <c r="D169" s="185" t="s">
        <v>944</v>
      </c>
      <c r="E169" s="186">
        <v>29960</v>
      </c>
    </row>
    <row r="170" spans="1:5" x14ac:dyDescent="0.2">
      <c r="A170" s="83" t="s">
        <v>990</v>
      </c>
      <c r="B170" s="83" t="s">
        <v>713</v>
      </c>
      <c r="C170" s="187" t="str">
        <f t="shared" si="5"/>
        <v>F712541259217/RU39</v>
      </c>
      <c r="D170" s="185" t="s">
        <v>944</v>
      </c>
      <c r="E170" s="186">
        <v>29960</v>
      </c>
    </row>
    <row r="171" spans="1:5" x14ac:dyDescent="0.2">
      <c r="A171" s="83" t="s">
        <v>2</v>
      </c>
      <c r="B171" s="83" t="s">
        <v>819</v>
      </c>
      <c r="C171" s="187" t="str">
        <f t="shared" si="5"/>
        <v>F712541109206/RU10</v>
      </c>
      <c r="D171" s="185" t="s">
        <v>822</v>
      </c>
      <c r="E171" s="186">
        <v>33750</v>
      </c>
    </row>
    <row r="172" spans="1:5" x14ac:dyDescent="0.2">
      <c r="A172" s="83" t="s">
        <v>990</v>
      </c>
      <c r="B172" s="83" t="s">
        <v>995</v>
      </c>
      <c r="C172" s="187" t="str">
        <f t="shared" si="5"/>
        <v>F714541109206/RU39</v>
      </c>
      <c r="D172" s="185" t="s">
        <v>822</v>
      </c>
      <c r="E172" s="186">
        <v>34850</v>
      </c>
    </row>
    <row r="173" spans="1:5" x14ac:dyDescent="0.2">
      <c r="A173" s="83" t="s">
        <v>990</v>
      </c>
      <c r="B173" s="83" t="s">
        <v>621</v>
      </c>
      <c r="C173" s="187" t="str">
        <f t="shared" si="5"/>
        <v>F714541259206/RU39</v>
      </c>
      <c r="D173" s="185" t="s">
        <v>822</v>
      </c>
      <c r="E173" s="186">
        <v>34250</v>
      </c>
    </row>
    <row r="174" spans="1:5" x14ac:dyDescent="0.2">
      <c r="A174" s="83" t="s">
        <v>99</v>
      </c>
      <c r="B174" s="83" t="s">
        <v>995</v>
      </c>
      <c r="C174" s="187" t="str">
        <f t="shared" si="5"/>
        <v>F714541109206/RU12</v>
      </c>
      <c r="D174" s="185" t="s">
        <v>822</v>
      </c>
      <c r="E174" s="186">
        <v>32900</v>
      </c>
    </row>
    <row r="175" spans="1:5" x14ac:dyDescent="0.2">
      <c r="A175" s="83" t="s">
        <v>99</v>
      </c>
      <c r="B175" s="83" t="s">
        <v>621</v>
      </c>
      <c r="C175" s="187" t="str">
        <f t="shared" si="5"/>
        <v>F714541259206/RU12</v>
      </c>
      <c r="D175" s="185" t="s">
        <v>822</v>
      </c>
      <c r="E175" s="186">
        <v>32300</v>
      </c>
    </row>
    <row r="176" spans="1:5" x14ac:dyDescent="0.2">
      <c r="A176" s="83" t="s">
        <v>2</v>
      </c>
      <c r="B176" s="83" t="s">
        <v>820</v>
      </c>
      <c r="C176" s="187" t="str">
        <f t="shared" si="5"/>
        <v>F712541409206/RU10</v>
      </c>
      <c r="D176" s="185" t="s">
        <v>822</v>
      </c>
      <c r="E176" s="186">
        <v>32830</v>
      </c>
    </row>
    <row r="177" spans="1:5" x14ac:dyDescent="0.2">
      <c r="A177" s="83" t="s">
        <v>2</v>
      </c>
      <c r="B177" s="83" t="s">
        <v>821</v>
      </c>
      <c r="C177" s="187" t="str">
        <f t="shared" si="5"/>
        <v>F712541259206/RU10</v>
      </c>
      <c r="D177" s="185" t="s">
        <v>822</v>
      </c>
      <c r="E177" s="186">
        <v>33150</v>
      </c>
    </row>
    <row r="178" spans="1:5" x14ac:dyDescent="0.2">
      <c r="A178" s="83" t="s">
        <v>99</v>
      </c>
      <c r="B178" s="185" t="s">
        <v>852</v>
      </c>
      <c r="C178" s="187" t="str">
        <f t="shared" si="5"/>
        <v>F714541259426/RU12</v>
      </c>
      <c r="D178" s="185" t="s">
        <v>846</v>
      </c>
      <c r="E178" s="186">
        <v>31560</v>
      </c>
    </row>
    <row r="179" spans="1:5" x14ac:dyDescent="0.2">
      <c r="A179" s="83" t="s">
        <v>2</v>
      </c>
      <c r="B179" s="185" t="s">
        <v>837</v>
      </c>
      <c r="C179" s="187" t="str">
        <f t="shared" si="5"/>
        <v>F712541109426/RU10</v>
      </c>
      <c r="D179" s="185" t="s">
        <v>846</v>
      </c>
      <c r="E179" s="186">
        <v>33330</v>
      </c>
    </row>
    <row r="180" spans="1:5" x14ac:dyDescent="0.2">
      <c r="A180" s="83" t="s">
        <v>2</v>
      </c>
      <c r="B180" s="185" t="s">
        <v>838</v>
      </c>
      <c r="C180" s="187" t="str">
        <f t="shared" si="5"/>
        <v>F712541409426/RU10</v>
      </c>
      <c r="D180" s="185" t="s">
        <v>846</v>
      </c>
      <c r="E180" s="186">
        <v>32410</v>
      </c>
    </row>
    <row r="181" spans="1:5" x14ac:dyDescent="0.2">
      <c r="A181" s="83" t="s">
        <v>2</v>
      </c>
      <c r="B181" s="185" t="s">
        <v>839</v>
      </c>
      <c r="C181" s="187" t="str">
        <f t="shared" si="5"/>
        <v>F712541109226/RU10</v>
      </c>
      <c r="D181" s="185" t="s">
        <v>876</v>
      </c>
      <c r="E181" s="186">
        <v>33480</v>
      </c>
    </row>
    <row r="182" spans="1:5" x14ac:dyDescent="0.2">
      <c r="A182" s="83" t="s">
        <v>2</v>
      </c>
      <c r="B182" s="185" t="s">
        <v>840</v>
      </c>
      <c r="C182" s="187" t="str">
        <f t="shared" si="5"/>
        <v>F712541409226/RU10</v>
      </c>
      <c r="D182" s="185" t="s">
        <v>876</v>
      </c>
      <c r="E182" s="186">
        <v>32560</v>
      </c>
    </row>
    <row r="183" spans="1:5" x14ac:dyDescent="0.2">
      <c r="A183" s="83" t="s">
        <v>2</v>
      </c>
      <c r="B183" s="185" t="s">
        <v>842</v>
      </c>
      <c r="C183" s="187" t="str">
        <f t="shared" si="5"/>
        <v>F712541259226/RU10</v>
      </c>
      <c r="D183" s="185" t="s">
        <v>876</v>
      </c>
      <c r="E183" s="186">
        <v>32880</v>
      </c>
    </row>
    <row r="184" spans="1:5" x14ac:dyDescent="0.2">
      <c r="A184" s="83" t="s">
        <v>2</v>
      </c>
      <c r="B184" s="185" t="s">
        <v>841</v>
      </c>
      <c r="C184" s="187" t="str">
        <f t="shared" si="5"/>
        <v>F712541259426/RU10</v>
      </c>
      <c r="D184" s="185" t="s">
        <v>846</v>
      </c>
      <c r="E184" s="186">
        <v>32730</v>
      </c>
    </row>
    <row r="185" spans="1:5" x14ac:dyDescent="0.2">
      <c r="A185" s="206" t="s">
        <v>223</v>
      </c>
      <c r="B185" s="206" t="s">
        <v>594</v>
      </c>
      <c r="C185" s="206"/>
      <c r="D185" s="207" t="s">
        <v>946</v>
      </c>
      <c r="E185" s="208">
        <v>0</v>
      </c>
    </row>
    <row r="186" spans="1:5" x14ac:dyDescent="0.2">
      <c r="A186" s="83" t="s">
        <v>99</v>
      </c>
      <c r="B186" s="83" t="s">
        <v>945</v>
      </c>
      <c r="C186" s="187" t="str">
        <f t="shared" si="5"/>
        <v>F714541250104/RU12</v>
      </c>
      <c r="D186" s="185" t="s">
        <v>970</v>
      </c>
      <c r="E186" s="186">
        <v>52430</v>
      </c>
    </row>
    <row r="187" spans="1:5" x14ac:dyDescent="0.2">
      <c r="E187" s="30"/>
    </row>
    <row r="188" spans="1:5" x14ac:dyDescent="0.2">
      <c r="E188" s="30"/>
    </row>
    <row r="189" spans="1:5" x14ac:dyDescent="0.2">
      <c r="E189" s="30"/>
    </row>
    <row r="190" spans="1:5" x14ac:dyDescent="0.2">
      <c r="E190" s="30"/>
    </row>
    <row r="191" spans="1:5" x14ac:dyDescent="0.2">
      <c r="E191" s="30"/>
    </row>
  </sheetData>
  <autoFilter ref="A1:E186" xr:uid="{2B3332E1-0FF1-405C-B3D8-53BA5D85F186}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F863A-2A7A-4F07-BA5C-D0CA46213076}">
  <dimension ref="A1:E183"/>
  <sheetViews>
    <sheetView workbookViewId="0">
      <selection sqref="A1:E1048576"/>
    </sheetView>
  </sheetViews>
  <sheetFormatPr baseColWidth="10" defaultColWidth="8.83203125" defaultRowHeight="15" x14ac:dyDescent="0.2"/>
  <cols>
    <col min="2" max="2" width="13.83203125" bestFit="1" customWidth="1"/>
    <col min="3" max="3" width="19.1640625" customWidth="1"/>
    <col min="4" max="4" width="39.6640625" bestFit="1" customWidth="1"/>
    <col min="5" max="5" width="12.83203125" bestFit="1" customWidth="1"/>
  </cols>
  <sheetData>
    <row r="1" spans="1:5" x14ac:dyDescent="0.2">
      <c r="A1" s="202" t="s">
        <v>223</v>
      </c>
      <c r="B1" s="202" t="s">
        <v>594</v>
      </c>
      <c r="C1" s="202" t="s">
        <v>595</v>
      </c>
      <c r="D1" s="203" t="s">
        <v>596</v>
      </c>
      <c r="E1" s="203" t="s">
        <v>598</v>
      </c>
    </row>
    <row r="2" spans="1:5" x14ac:dyDescent="0.2">
      <c r="A2" s="204"/>
      <c r="B2" s="204"/>
      <c r="C2" s="204"/>
      <c r="D2" s="205">
        <v>44682</v>
      </c>
      <c r="E2" s="202" t="s">
        <v>597</v>
      </c>
    </row>
    <row r="3" spans="1:5" x14ac:dyDescent="0.2">
      <c r="A3" s="206" t="s">
        <v>223</v>
      </c>
      <c r="B3" s="206" t="s">
        <v>594</v>
      </c>
      <c r="C3" s="206"/>
      <c r="D3" s="207" t="s">
        <v>828</v>
      </c>
      <c r="E3" s="208"/>
    </row>
    <row r="4" spans="1:5" x14ac:dyDescent="0.2">
      <c r="A4" s="83" t="s">
        <v>2</v>
      </c>
      <c r="B4" s="83" t="s">
        <v>802</v>
      </c>
      <c r="C4" s="187" t="str">
        <f t="shared" ref="C4:C70" si="0">CONCATENATE(B4,"/",A4)</f>
        <v>F712431251129/RU10</v>
      </c>
      <c r="D4" s="185" t="s">
        <v>853</v>
      </c>
      <c r="E4" s="186">
        <v>54160</v>
      </c>
    </row>
    <row r="5" spans="1:5" x14ac:dyDescent="0.2">
      <c r="A5" s="83" t="s">
        <v>2</v>
      </c>
      <c r="B5" s="83" t="s">
        <v>58</v>
      </c>
      <c r="C5" s="187" t="str">
        <f t="shared" si="0"/>
        <v>F712301251189/RU10</v>
      </c>
      <c r="D5" s="185" t="s">
        <v>948</v>
      </c>
      <c r="E5" s="186">
        <v>106040</v>
      </c>
    </row>
    <row r="6" spans="1:5" x14ac:dyDescent="0.2">
      <c r="A6" s="83" t="s">
        <v>2</v>
      </c>
      <c r="B6" s="83" t="s">
        <v>59</v>
      </c>
      <c r="C6" s="187" t="str">
        <f t="shared" si="0"/>
        <v>F712301251285/RU10</v>
      </c>
      <c r="D6" s="185" t="s">
        <v>949</v>
      </c>
      <c r="E6" s="186">
        <v>91050</v>
      </c>
    </row>
    <row r="7" spans="1:5" x14ac:dyDescent="0.2">
      <c r="A7" s="83" t="s">
        <v>2</v>
      </c>
      <c r="B7" s="83" t="s">
        <v>16</v>
      </c>
      <c r="C7" s="187" t="str">
        <f t="shared" si="0"/>
        <v>F712421251056/RU10</v>
      </c>
      <c r="D7" s="185" t="s">
        <v>855</v>
      </c>
      <c r="E7" s="186">
        <v>73190</v>
      </c>
    </row>
    <row r="8" spans="1:5" x14ac:dyDescent="0.2">
      <c r="A8" s="83" t="s">
        <v>990</v>
      </c>
      <c r="B8" s="83" t="s">
        <v>58</v>
      </c>
      <c r="C8" s="187" t="str">
        <f t="shared" si="0"/>
        <v>F712301251189/RU39</v>
      </c>
      <c r="D8" s="185" t="s">
        <v>948</v>
      </c>
      <c r="E8" s="186">
        <v>106540</v>
      </c>
    </row>
    <row r="9" spans="1:5" x14ac:dyDescent="0.2">
      <c r="A9" s="83" t="s">
        <v>990</v>
      </c>
      <c r="B9" s="83" t="s">
        <v>59</v>
      </c>
      <c r="C9" s="187" t="str">
        <f t="shared" si="0"/>
        <v>F712301251285/RU39</v>
      </c>
      <c r="D9" s="185" t="s">
        <v>949</v>
      </c>
      <c r="E9" s="186">
        <v>91550</v>
      </c>
    </row>
    <row r="10" spans="1:5" x14ac:dyDescent="0.2">
      <c r="A10" s="83" t="s">
        <v>99</v>
      </c>
      <c r="B10" s="83" t="s">
        <v>58</v>
      </c>
      <c r="C10" s="187" t="str">
        <f t="shared" si="0"/>
        <v>F712301251189/RU12</v>
      </c>
      <c r="D10" s="185" t="s">
        <v>948</v>
      </c>
      <c r="E10" s="186">
        <v>106540</v>
      </c>
    </row>
    <row r="11" spans="1:5" x14ac:dyDescent="0.2">
      <c r="A11" s="83" t="s">
        <v>99</v>
      </c>
      <c r="B11" s="83" t="s">
        <v>59</v>
      </c>
      <c r="C11" s="187" t="str">
        <f t="shared" si="0"/>
        <v>F712301251285/RU12</v>
      </c>
      <c r="D11" s="185" t="s">
        <v>949</v>
      </c>
      <c r="E11" s="186">
        <v>91550</v>
      </c>
    </row>
    <row r="12" spans="1:5" x14ac:dyDescent="0.2">
      <c r="A12" s="83" t="s">
        <v>2</v>
      </c>
      <c r="B12" s="83" t="s">
        <v>142</v>
      </c>
      <c r="C12" s="187" t="str">
        <f t="shared" si="0"/>
        <v>F712301251485/RU10</v>
      </c>
      <c r="D12" s="185" t="s">
        <v>943</v>
      </c>
      <c r="E12" s="186">
        <v>95440</v>
      </c>
    </row>
    <row r="13" spans="1:5" x14ac:dyDescent="0.2">
      <c r="A13" s="83" t="s">
        <v>990</v>
      </c>
      <c r="B13" s="83" t="s">
        <v>802</v>
      </c>
      <c r="C13" s="187" t="str">
        <f t="shared" si="0"/>
        <v>F712431251129/RU39</v>
      </c>
      <c r="D13" s="185" t="s">
        <v>853</v>
      </c>
      <c r="E13" s="186">
        <v>55260</v>
      </c>
    </row>
    <row r="14" spans="1:5" x14ac:dyDescent="0.2">
      <c r="A14" s="83" t="s">
        <v>990</v>
      </c>
      <c r="B14" s="83" t="s">
        <v>142</v>
      </c>
      <c r="C14" s="187" t="str">
        <f t="shared" si="0"/>
        <v>F712301251485/RU39</v>
      </c>
      <c r="D14" s="185" t="s">
        <v>943</v>
      </c>
      <c r="E14" s="186">
        <v>95940</v>
      </c>
    </row>
    <row r="15" spans="1:5" x14ac:dyDescent="0.2">
      <c r="A15" s="83" t="s">
        <v>990</v>
      </c>
      <c r="B15" s="83" t="s">
        <v>16</v>
      </c>
      <c r="C15" s="187" t="str">
        <f t="shared" si="0"/>
        <v>F712421251056/RU39</v>
      </c>
      <c r="D15" s="185" t="s">
        <v>855</v>
      </c>
      <c r="E15" s="186">
        <v>74290</v>
      </c>
    </row>
    <row r="16" spans="1:5" x14ac:dyDescent="0.2">
      <c r="A16" s="83" t="s">
        <v>99</v>
      </c>
      <c r="B16" s="83" t="s">
        <v>16</v>
      </c>
      <c r="C16" s="187" t="str">
        <f t="shared" si="0"/>
        <v>F712421251056/RU12</v>
      </c>
      <c r="D16" s="185" t="s">
        <v>855</v>
      </c>
      <c r="E16" s="186">
        <v>73690</v>
      </c>
    </row>
    <row r="17" spans="1:5" x14ac:dyDescent="0.2">
      <c r="A17" s="83" t="s">
        <v>99</v>
      </c>
      <c r="B17" s="83" t="s">
        <v>802</v>
      </c>
      <c r="C17" s="187" t="str">
        <f t="shared" si="0"/>
        <v>F712431251129/RU12</v>
      </c>
      <c r="D17" s="185" t="s">
        <v>853</v>
      </c>
      <c r="E17" s="186">
        <v>54660</v>
      </c>
    </row>
    <row r="18" spans="1:5" x14ac:dyDescent="0.2">
      <c r="A18" s="206" t="s">
        <v>223</v>
      </c>
      <c r="B18" s="206" t="s">
        <v>594</v>
      </c>
      <c r="C18" s="209"/>
      <c r="D18" s="207" t="s">
        <v>829</v>
      </c>
      <c r="E18" s="208"/>
    </row>
    <row r="19" spans="1:5" x14ac:dyDescent="0.2">
      <c r="A19" s="83" t="s">
        <v>2</v>
      </c>
      <c r="B19" s="83" t="s">
        <v>60</v>
      </c>
      <c r="C19" s="187" t="str">
        <f t="shared" si="0"/>
        <v>F712301252525/RU10</v>
      </c>
      <c r="D19" s="185" t="s">
        <v>952</v>
      </c>
      <c r="E19" s="186">
        <v>91120</v>
      </c>
    </row>
    <row r="20" spans="1:5" x14ac:dyDescent="0.2">
      <c r="A20" s="83" t="s">
        <v>2</v>
      </c>
      <c r="B20" s="83" t="s">
        <v>61</v>
      </c>
      <c r="C20" s="187" t="str">
        <f t="shared" si="0"/>
        <v>F712301252632/RU10</v>
      </c>
      <c r="D20" s="185" t="s">
        <v>953</v>
      </c>
      <c r="E20" s="186">
        <v>55090</v>
      </c>
    </row>
    <row r="21" spans="1:5" x14ac:dyDescent="0.2">
      <c r="A21" s="83" t="s">
        <v>990</v>
      </c>
      <c r="B21" s="83" t="s">
        <v>60</v>
      </c>
      <c r="C21" s="187" t="str">
        <f t="shared" si="0"/>
        <v>F712301252525/RU39</v>
      </c>
      <c r="D21" s="185" t="s">
        <v>952</v>
      </c>
      <c r="E21" s="186">
        <v>91620</v>
      </c>
    </row>
    <row r="22" spans="1:5" x14ac:dyDescent="0.2">
      <c r="A22" s="83" t="s">
        <v>99</v>
      </c>
      <c r="B22" s="83" t="s">
        <v>60</v>
      </c>
      <c r="C22" s="187" t="str">
        <f t="shared" si="0"/>
        <v>F712301252525/RU12</v>
      </c>
      <c r="D22" s="185" t="s">
        <v>952</v>
      </c>
      <c r="E22" s="186">
        <v>91620</v>
      </c>
    </row>
    <row r="23" spans="1:5" x14ac:dyDescent="0.2">
      <c r="A23" s="83" t="s">
        <v>990</v>
      </c>
      <c r="B23" s="83" t="s">
        <v>61</v>
      </c>
      <c r="C23" s="187" t="str">
        <f t="shared" si="0"/>
        <v>F712301252632/RU39</v>
      </c>
      <c r="D23" s="185" t="s">
        <v>953</v>
      </c>
      <c r="E23" s="186">
        <v>55590</v>
      </c>
    </row>
    <row r="24" spans="1:5" x14ac:dyDescent="0.2">
      <c r="A24" s="83" t="s">
        <v>2</v>
      </c>
      <c r="B24" s="83" t="s">
        <v>559</v>
      </c>
      <c r="C24" s="187" t="str">
        <f t="shared" si="0"/>
        <v>F712301102632/RU10</v>
      </c>
      <c r="D24" s="185" t="s">
        <v>953</v>
      </c>
      <c r="E24" s="186">
        <v>55690</v>
      </c>
    </row>
    <row r="25" spans="1:5" x14ac:dyDescent="0.2">
      <c r="A25" s="83" t="s">
        <v>99</v>
      </c>
      <c r="B25" s="83" t="s">
        <v>559</v>
      </c>
      <c r="C25" s="187" t="str">
        <f t="shared" si="0"/>
        <v>F712301102632/RU12</v>
      </c>
      <c r="D25" s="185" t="s">
        <v>953</v>
      </c>
      <c r="E25" s="186">
        <v>56190</v>
      </c>
    </row>
    <row r="26" spans="1:5" x14ac:dyDescent="0.2">
      <c r="A26" s="83" t="s">
        <v>990</v>
      </c>
      <c r="B26" s="83" t="s">
        <v>559</v>
      </c>
      <c r="C26" s="187" t="str">
        <f t="shared" si="0"/>
        <v>F712301102632/RU39</v>
      </c>
      <c r="D26" s="185" t="s">
        <v>953</v>
      </c>
      <c r="E26" s="186">
        <v>56190</v>
      </c>
    </row>
    <row r="27" spans="1:5" x14ac:dyDescent="0.2">
      <c r="A27" s="83" t="s">
        <v>99</v>
      </c>
      <c r="B27" s="83" t="s">
        <v>61</v>
      </c>
      <c r="C27" s="187" t="str">
        <f t="shared" si="0"/>
        <v>F712301252632/RU12</v>
      </c>
      <c r="D27" s="185" t="s">
        <v>953</v>
      </c>
      <c r="E27" s="186">
        <v>55590</v>
      </c>
    </row>
    <row r="28" spans="1:5" x14ac:dyDescent="0.2">
      <c r="A28" s="83" t="s">
        <v>2</v>
      </c>
      <c r="B28" s="83" t="s">
        <v>742</v>
      </c>
      <c r="C28" s="187" t="str">
        <f t="shared" si="0"/>
        <v>F712531252455/RU10</v>
      </c>
      <c r="D28" s="185" t="s">
        <v>794</v>
      </c>
      <c r="E28" s="186">
        <v>30940</v>
      </c>
    </row>
    <row r="29" spans="1:5" x14ac:dyDescent="0.2">
      <c r="A29" s="83" t="s">
        <v>2</v>
      </c>
      <c r="B29" s="83" t="s">
        <v>743</v>
      </c>
      <c r="C29" s="187" t="str">
        <f t="shared" si="0"/>
        <v>F712531252654/RU10</v>
      </c>
      <c r="D29" s="185" t="s">
        <v>795</v>
      </c>
      <c r="E29" s="186">
        <v>29460</v>
      </c>
    </row>
    <row r="30" spans="1:5" x14ac:dyDescent="0.2">
      <c r="A30" s="83" t="s">
        <v>99</v>
      </c>
      <c r="B30" s="83" t="s">
        <v>797</v>
      </c>
      <c r="C30" s="187" t="str">
        <f t="shared" si="0"/>
        <v>F714421252154/RU12</v>
      </c>
      <c r="D30" s="185" t="s">
        <v>858</v>
      </c>
      <c r="E30" s="186">
        <v>41580</v>
      </c>
    </row>
    <row r="31" spans="1:5" x14ac:dyDescent="0.2">
      <c r="A31" s="83" t="s">
        <v>990</v>
      </c>
      <c r="B31" s="83" t="s">
        <v>798</v>
      </c>
      <c r="C31" s="187" t="str">
        <f t="shared" si="0"/>
        <v>F714531252455/RU39</v>
      </c>
      <c r="D31" s="185" t="s">
        <v>794</v>
      </c>
      <c r="E31" s="186">
        <v>32040</v>
      </c>
    </row>
    <row r="32" spans="1:5" x14ac:dyDescent="0.2">
      <c r="A32" s="83" t="s">
        <v>99</v>
      </c>
      <c r="B32" s="83" t="s">
        <v>798</v>
      </c>
      <c r="C32" s="187" t="str">
        <f t="shared" si="0"/>
        <v>F714531252455/RU12</v>
      </c>
      <c r="D32" s="185" t="s">
        <v>954</v>
      </c>
      <c r="E32" s="186">
        <v>31160</v>
      </c>
    </row>
    <row r="33" spans="1:5" x14ac:dyDescent="0.2">
      <c r="A33" s="83" t="s">
        <v>99</v>
      </c>
      <c r="B33" s="83" t="s">
        <v>799</v>
      </c>
      <c r="C33" s="187" t="str">
        <f t="shared" si="0"/>
        <v>F714531252654/RU12</v>
      </c>
      <c r="D33" s="185" t="s">
        <v>955</v>
      </c>
      <c r="E33" s="186">
        <v>27770</v>
      </c>
    </row>
    <row r="34" spans="1:5" x14ac:dyDescent="0.2">
      <c r="A34" s="83" t="s">
        <v>2</v>
      </c>
      <c r="B34" s="83" t="s">
        <v>741</v>
      </c>
      <c r="C34" s="187" t="str">
        <f t="shared" si="0"/>
        <v>F712421252154/RU10</v>
      </c>
      <c r="D34" s="185" t="s">
        <v>858</v>
      </c>
      <c r="E34" s="186">
        <v>39470</v>
      </c>
    </row>
    <row r="35" spans="1:5" x14ac:dyDescent="0.2">
      <c r="A35" s="83" t="s">
        <v>990</v>
      </c>
      <c r="B35" s="83" t="s">
        <v>797</v>
      </c>
      <c r="C35" s="187" t="str">
        <f t="shared" si="0"/>
        <v>F714421252154/RU39</v>
      </c>
      <c r="D35" s="185" t="s">
        <v>858</v>
      </c>
      <c r="E35" s="186">
        <v>40570</v>
      </c>
    </row>
    <row r="36" spans="1:5" x14ac:dyDescent="0.2">
      <c r="A36" s="83" t="s">
        <v>990</v>
      </c>
      <c r="B36" s="83" t="s">
        <v>799</v>
      </c>
      <c r="C36" s="187" t="str">
        <f t="shared" si="0"/>
        <v>F714531252654/RU39</v>
      </c>
      <c r="D36" s="185" t="s">
        <v>795</v>
      </c>
      <c r="E36" s="186">
        <v>30560</v>
      </c>
    </row>
    <row r="37" spans="1:5" x14ac:dyDescent="0.2">
      <c r="A37" s="83" t="s">
        <v>2</v>
      </c>
      <c r="B37" s="83" t="s">
        <v>896</v>
      </c>
      <c r="C37" s="187" t="str">
        <f t="shared" si="0"/>
        <v>F712421252119/RU10</v>
      </c>
      <c r="D37" s="185" t="s">
        <v>975</v>
      </c>
      <c r="E37" s="186">
        <v>44120</v>
      </c>
    </row>
    <row r="38" spans="1:5" x14ac:dyDescent="0.2">
      <c r="A38" s="83" t="s">
        <v>2</v>
      </c>
      <c r="B38" s="83" t="s">
        <v>877</v>
      </c>
      <c r="C38" s="187" t="str">
        <f t="shared" si="0"/>
        <v>F712421402119/RU10</v>
      </c>
      <c r="D38" s="185" t="s">
        <v>975</v>
      </c>
      <c r="E38" s="186">
        <v>43800</v>
      </c>
    </row>
    <row r="39" spans="1:5" x14ac:dyDescent="0.2">
      <c r="A39" s="83" t="s">
        <v>2</v>
      </c>
      <c r="B39" s="83" t="s">
        <v>878</v>
      </c>
      <c r="C39" s="187" t="str">
        <f t="shared" si="0"/>
        <v>F712531402419/RU10</v>
      </c>
      <c r="D39" s="185" t="s">
        <v>976</v>
      </c>
      <c r="E39" s="186">
        <v>34760</v>
      </c>
    </row>
    <row r="40" spans="1:5" x14ac:dyDescent="0.2">
      <c r="A40" s="83" t="s">
        <v>2</v>
      </c>
      <c r="B40" s="83" t="s">
        <v>879</v>
      </c>
      <c r="C40" s="187" t="str">
        <f t="shared" si="0"/>
        <v>F712531402619/RU10</v>
      </c>
      <c r="D40" s="185" t="s">
        <v>981</v>
      </c>
      <c r="E40" s="186">
        <v>31780</v>
      </c>
    </row>
    <row r="41" spans="1:5" x14ac:dyDescent="0.2">
      <c r="A41" s="83" t="s">
        <v>990</v>
      </c>
      <c r="B41" s="83" t="s">
        <v>896</v>
      </c>
      <c r="C41" s="187" t="str">
        <f t="shared" si="0"/>
        <v>F712421252119/RU39</v>
      </c>
      <c r="D41" s="185" t="s">
        <v>975</v>
      </c>
      <c r="E41" s="186">
        <v>45220</v>
      </c>
    </row>
    <row r="42" spans="1:5" x14ac:dyDescent="0.2">
      <c r="A42" s="83" t="s">
        <v>99</v>
      </c>
      <c r="B42" s="83" t="s">
        <v>880</v>
      </c>
      <c r="C42" s="187" t="str">
        <f t="shared" si="0"/>
        <v>F714421252119/RU12</v>
      </c>
      <c r="D42" s="185" t="s">
        <v>975</v>
      </c>
      <c r="E42" s="186">
        <v>44280</v>
      </c>
    </row>
    <row r="43" spans="1:5" x14ac:dyDescent="0.2">
      <c r="A43" s="83" t="s">
        <v>2</v>
      </c>
      <c r="B43" s="83" t="s">
        <v>899</v>
      </c>
      <c r="C43" s="187" t="str">
        <f t="shared" si="0"/>
        <v>F712531252419/RU10</v>
      </c>
      <c r="D43" s="185" t="s">
        <v>976</v>
      </c>
      <c r="E43" s="186">
        <v>35080</v>
      </c>
    </row>
    <row r="44" spans="1:5" x14ac:dyDescent="0.2">
      <c r="A44" s="83" t="s">
        <v>2</v>
      </c>
      <c r="B44" s="83" t="s">
        <v>898</v>
      </c>
      <c r="C44" s="187" t="str">
        <f t="shared" si="0"/>
        <v>F712531102419/RU10</v>
      </c>
      <c r="D44" s="185" t="s">
        <v>976</v>
      </c>
      <c r="E44" s="186">
        <v>35680</v>
      </c>
    </row>
    <row r="45" spans="1:5" x14ac:dyDescent="0.2">
      <c r="A45" s="83" t="s">
        <v>99</v>
      </c>
      <c r="B45" s="83" t="s">
        <v>881</v>
      </c>
      <c r="C45" s="187" t="str">
        <f t="shared" si="0"/>
        <v>F714531252419/RU12</v>
      </c>
      <c r="D45" s="185" t="s">
        <v>976</v>
      </c>
      <c r="E45" s="186">
        <v>35010</v>
      </c>
    </row>
    <row r="46" spans="1:5" x14ac:dyDescent="0.2">
      <c r="A46" s="83" t="s">
        <v>99</v>
      </c>
      <c r="B46" s="83" t="s">
        <v>903</v>
      </c>
      <c r="C46" s="187" t="str">
        <f t="shared" si="0"/>
        <v>F714531402619/RU12</v>
      </c>
      <c r="D46" s="185" t="s">
        <v>981</v>
      </c>
      <c r="E46" s="186">
        <v>30520</v>
      </c>
    </row>
    <row r="47" spans="1:5" x14ac:dyDescent="0.2">
      <c r="A47" s="83" t="s">
        <v>99</v>
      </c>
      <c r="B47" s="83" t="s">
        <v>882</v>
      </c>
      <c r="C47" s="187" t="str">
        <f t="shared" si="0"/>
        <v>F714531252619/RU12</v>
      </c>
      <c r="D47" s="185" t="s">
        <v>981</v>
      </c>
      <c r="E47" s="186">
        <v>30840</v>
      </c>
    </row>
    <row r="48" spans="1:5" x14ac:dyDescent="0.2">
      <c r="A48" s="83" t="s">
        <v>990</v>
      </c>
      <c r="B48" s="83" t="s">
        <v>903</v>
      </c>
      <c r="C48" s="187" t="str">
        <f t="shared" si="0"/>
        <v>F714531402619/RU39</v>
      </c>
      <c r="D48" s="185" t="s">
        <v>981</v>
      </c>
      <c r="E48" s="186">
        <v>32880</v>
      </c>
    </row>
    <row r="49" spans="1:5" x14ac:dyDescent="0.2">
      <c r="A49" s="83" t="s">
        <v>2</v>
      </c>
      <c r="B49" s="83" t="s">
        <v>902</v>
      </c>
      <c r="C49" s="187" t="str">
        <f t="shared" si="0"/>
        <v>F712531252619/RU10</v>
      </c>
      <c r="D49" s="185" t="s">
        <v>981</v>
      </c>
      <c r="E49" s="186">
        <v>32100</v>
      </c>
    </row>
    <row r="50" spans="1:5" x14ac:dyDescent="0.2">
      <c r="A50" s="83" t="s">
        <v>2</v>
      </c>
      <c r="B50" s="83" t="s">
        <v>901</v>
      </c>
      <c r="C50" s="187" t="str">
        <f t="shared" si="0"/>
        <v>F712531102619/RU10</v>
      </c>
      <c r="D50" s="185" t="s">
        <v>981</v>
      </c>
      <c r="E50" s="186">
        <v>32700</v>
      </c>
    </row>
    <row r="51" spans="1:5" x14ac:dyDescent="0.2">
      <c r="A51" s="83" t="s">
        <v>990</v>
      </c>
      <c r="B51" s="83" t="s">
        <v>882</v>
      </c>
      <c r="C51" s="187" t="str">
        <f t="shared" si="0"/>
        <v>F714531252619/RU39</v>
      </c>
      <c r="D51" s="185" t="s">
        <v>981</v>
      </c>
      <c r="E51" s="186">
        <v>33200</v>
      </c>
    </row>
    <row r="52" spans="1:5" x14ac:dyDescent="0.2">
      <c r="A52" s="83" t="s">
        <v>990</v>
      </c>
      <c r="B52" s="83" t="s">
        <v>991</v>
      </c>
      <c r="C52" s="187" t="str">
        <f t="shared" si="0"/>
        <v>F714531102619/RU39</v>
      </c>
      <c r="D52" s="185" t="s">
        <v>981</v>
      </c>
      <c r="E52" s="186">
        <v>33800</v>
      </c>
    </row>
    <row r="53" spans="1:5" x14ac:dyDescent="0.2">
      <c r="A53" s="83" t="s">
        <v>990</v>
      </c>
      <c r="B53" s="83" t="s">
        <v>880</v>
      </c>
      <c r="C53" s="187" t="str">
        <f t="shared" si="0"/>
        <v>F714421252119/RU39</v>
      </c>
      <c r="D53" s="185" t="s">
        <v>975</v>
      </c>
      <c r="E53" s="186">
        <v>45220</v>
      </c>
    </row>
    <row r="54" spans="1:5" x14ac:dyDescent="0.2">
      <c r="A54" s="83" t="s">
        <v>990</v>
      </c>
      <c r="B54" s="83" t="s">
        <v>898</v>
      </c>
      <c r="C54" s="187" t="str">
        <f t="shared" ref="C54" si="1">CONCATENATE(B54,"/",A54)</f>
        <v>F712531102419/RU39</v>
      </c>
      <c r="D54" s="185" t="s">
        <v>976</v>
      </c>
      <c r="E54" s="186">
        <v>36780</v>
      </c>
    </row>
    <row r="55" spans="1:5" x14ac:dyDescent="0.2">
      <c r="A55" s="83" t="s">
        <v>990</v>
      </c>
      <c r="B55" s="83" t="s">
        <v>881</v>
      </c>
      <c r="C55" s="187" t="str">
        <f t="shared" si="0"/>
        <v>F714531252419/RU39</v>
      </c>
      <c r="D55" s="185" t="s">
        <v>976</v>
      </c>
      <c r="E55" s="186">
        <v>36180</v>
      </c>
    </row>
    <row r="56" spans="1:5" x14ac:dyDescent="0.2">
      <c r="A56" s="83" t="s">
        <v>990</v>
      </c>
      <c r="B56" s="83" t="s">
        <v>986</v>
      </c>
      <c r="C56" s="187" t="str">
        <f t="shared" ref="C56" si="2">CONCATENATE(B56,"/",A56)</f>
        <v>F714421102119/RU39</v>
      </c>
      <c r="D56" s="185" t="s">
        <v>975</v>
      </c>
      <c r="E56" s="186">
        <v>45820</v>
      </c>
    </row>
    <row r="57" spans="1:5" x14ac:dyDescent="0.2">
      <c r="A57" s="83" t="s">
        <v>2</v>
      </c>
      <c r="B57" s="83" t="s">
        <v>895</v>
      </c>
      <c r="C57" s="187" t="str">
        <f t="shared" si="0"/>
        <v>F712421102119/RU10</v>
      </c>
      <c r="D57" s="185" t="s">
        <v>975</v>
      </c>
      <c r="E57" s="186">
        <v>44720</v>
      </c>
    </row>
    <row r="58" spans="1:5" x14ac:dyDescent="0.2">
      <c r="A58" s="83" t="s">
        <v>99</v>
      </c>
      <c r="B58" s="83" t="s">
        <v>986</v>
      </c>
      <c r="C58" s="187" t="str">
        <f t="shared" si="0"/>
        <v>F714421102119/RU12</v>
      </c>
      <c r="D58" s="185" t="s">
        <v>975</v>
      </c>
      <c r="E58" s="186">
        <v>44880</v>
      </c>
    </row>
    <row r="59" spans="1:5" x14ac:dyDescent="0.2">
      <c r="A59" s="83" t="s">
        <v>99</v>
      </c>
      <c r="B59" s="83" t="s">
        <v>991</v>
      </c>
      <c r="C59" s="187" t="str">
        <f t="shared" si="0"/>
        <v>F714531102619/RU12</v>
      </c>
      <c r="D59" s="185" t="s">
        <v>981</v>
      </c>
      <c r="E59" s="186">
        <v>31440</v>
      </c>
    </row>
    <row r="60" spans="1:5" x14ac:dyDescent="0.2">
      <c r="A60" s="83" t="s">
        <v>2</v>
      </c>
      <c r="B60" s="83" t="s">
        <v>531</v>
      </c>
      <c r="C60" s="187" t="str">
        <f t="shared" ref="C60" si="3">CONCATENATE(B60,"/",A60)</f>
        <v>F712301102525/RU10</v>
      </c>
      <c r="D60" s="185" t="s">
        <v>952</v>
      </c>
      <c r="E60" s="186">
        <v>91720</v>
      </c>
    </row>
    <row r="61" spans="1:5" x14ac:dyDescent="0.2">
      <c r="A61" s="83" t="s">
        <v>990</v>
      </c>
      <c r="B61" s="83" t="s">
        <v>531</v>
      </c>
      <c r="C61" s="187" t="str">
        <f t="shared" si="0"/>
        <v>F712301102525/RU39</v>
      </c>
      <c r="D61" s="185" t="s">
        <v>952</v>
      </c>
      <c r="E61" s="186">
        <v>92220</v>
      </c>
    </row>
    <row r="62" spans="1:5" x14ac:dyDescent="0.2">
      <c r="A62" s="206" t="s">
        <v>223</v>
      </c>
      <c r="B62" s="206" t="s">
        <v>594</v>
      </c>
      <c r="C62" s="206"/>
      <c r="D62" s="207" t="s">
        <v>830</v>
      </c>
      <c r="E62" s="208"/>
    </row>
    <row r="63" spans="1:5" x14ac:dyDescent="0.2">
      <c r="A63" s="83" t="s">
        <v>2</v>
      </c>
      <c r="B63" s="83" t="s">
        <v>643</v>
      </c>
      <c r="C63" s="187" t="str">
        <f t="shared" si="0"/>
        <v>F712421253166/RU10</v>
      </c>
      <c r="D63" s="185" t="s">
        <v>859</v>
      </c>
      <c r="E63" s="186">
        <v>47520</v>
      </c>
    </row>
    <row r="64" spans="1:5" x14ac:dyDescent="0.2">
      <c r="A64" s="83" t="s">
        <v>99</v>
      </c>
      <c r="B64" s="83" t="s">
        <v>659</v>
      </c>
      <c r="C64" s="187" t="str">
        <f t="shared" si="0"/>
        <v>F714421253166/RU12</v>
      </c>
      <c r="D64" s="185" t="s">
        <v>859</v>
      </c>
      <c r="E64" s="186">
        <v>48300</v>
      </c>
    </row>
    <row r="65" spans="1:5" x14ac:dyDescent="0.2">
      <c r="A65" s="83" t="s">
        <v>2</v>
      </c>
      <c r="B65" s="83" t="s">
        <v>644</v>
      </c>
      <c r="C65" s="187" t="str">
        <f t="shared" si="0"/>
        <v>F712531253366/RU10</v>
      </c>
      <c r="D65" s="185" t="s">
        <v>864</v>
      </c>
      <c r="E65" s="186">
        <v>38490</v>
      </c>
    </row>
    <row r="66" spans="1:5" x14ac:dyDescent="0.2">
      <c r="A66" s="83" t="s">
        <v>2</v>
      </c>
      <c r="B66" s="83" t="s">
        <v>646</v>
      </c>
      <c r="C66" s="187" t="str">
        <f t="shared" si="0"/>
        <v>F712421253178/RU10</v>
      </c>
      <c r="D66" s="185" t="s">
        <v>860</v>
      </c>
      <c r="E66" s="186">
        <v>43380</v>
      </c>
    </row>
    <row r="67" spans="1:5" x14ac:dyDescent="0.2">
      <c r="A67" s="83" t="s">
        <v>2</v>
      </c>
      <c r="B67" s="83" t="s">
        <v>648</v>
      </c>
      <c r="C67" s="187" t="str">
        <f t="shared" si="0"/>
        <v>F712531253398/RU10</v>
      </c>
      <c r="D67" s="185" t="s">
        <v>862</v>
      </c>
      <c r="E67" s="186">
        <v>34590</v>
      </c>
    </row>
    <row r="68" spans="1:5" x14ac:dyDescent="0.2">
      <c r="A68" s="83" t="s">
        <v>2</v>
      </c>
      <c r="B68" s="83" t="s">
        <v>649</v>
      </c>
      <c r="C68" s="187" t="str">
        <f t="shared" si="0"/>
        <v>F712531403366/RU10</v>
      </c>
      <c r="D68" s="185" t="s">
        <v>864</v>
      </c>
      <c r="E68" s="186">
        <v>38170</v>
      </c>
    </row>
    <row r="69" spans="1:5" x14ac:dyDescent="0.2">
      <c r="A69" s="83" t="s">
        <v>2</v>
      </c>
      <c r="B69" s="83" t="s">
        <v>650</v>
      </c>
      <c r="C69" s="187" t="str">
        <f t="shared" si="0"/>
        <v>F712421403166/RU10</v>
      </c>
      <c r="D69" s="185" t="s">
        <v>859</v>
      </c>
      <c r="E69" s="186">
        <v>47200</v>
      </c>
    </row>
    <row r="70" spans="1:5" x14ac:dyDescent="0.2">
      <c r="A70" s="83" t="s">
        <v>2</v>
      </c>
      <c r="B70" s="83" t="s">
        <v>652</v>
      </c>
      <c r="C70" s="187" t="str">
        <f t="shared" si="0"/>
        <v>F712421403130/RU10</v>
      </c>
      <c r="D70" s="185" t="s">
        <v>875</v>
      </c>
      <c r="E70" s="186">
        <v>43530</v>
      </c>
    </row>
    <row r="71" spans="1:5" x14ac:dyDescent="0.2">
      <c r="A71" s="83" t="s">
        <v>2</v>
      </c>
      <c r="B71" s="83" t="s">
        <v>653</v>
      </c>
      <c r="C71" s="187" t="str">
        <f t="shared" ref="C71:C107" si="4">CONCATENATE(B71,"/",A71)</f>
        <v>F712531403230/RU10</v>
      </c>
      <c r="D71" s="185" t="s">
        <v>916</v>
      </c>
      <c r="E71" s="186">
        <v>39790</v>
      </c>
    </row>
    <row r="72" spans="1:5" x14ac:dyDescent="0.2">
      <c r="A72" s="83" t="s">
        <v>2</v>
      </c>
      <c r="B72" s="83" t="s">
        <v>655</v>
      </c>
      <c r="C72" s="187" t="str">
        <f t="shared" si="4"/>
        <v>F712531403340/RU10</v>
      </c>
      <c r="D72" s="185" t="s">
        <v>918</v>
      </c>
      <c r="E72" s="186">
        <v>35660</v>
      </c>
    </row>
    <row r="73" spans="1:5" x14ac:dyDescent="0.2">
      <c r="A73" s="83" t="s">
        <v>99</v>
      </c>
      <c r="B73" s="83" t="s">
        <v>656</v>
      </c>
      <c r="C73" s="187" t="str">
        <f t="shared" si="4"/>
        <v>F714421253178/RU12</v>
      </c>
      <c r="D73" s="185" t="s">
        <v>860</v>
      </c>
      <c r="E73" s="186">
        <v>43810</v>
      </c>
    </row>
    <row r="74" spans="1:5" x14ac:dyDescent="0.2">
      <c r="A74" s="83" t="s">
        <v>99</v>
      </c>
      <c r="B74" s="83" t="s">
        <v>657</v>
      </c>
      <c r="C74" s="187" t="str">
        <f t="shared" si="4"/>
        <v>F714521253278/RU12</v>
      </c>
      <c r="D74" s="185" t="s">
        <v>861</v>
      </c>
      <c r="E74" s="186">
        <v>36920</v>
      </c>
    </row>
    <row r="75" spans="1:5" x14ac:dyDescent="0.2">
      <c r="A75" s="83" t="s">
        <v>99</v>
      </c>
      <c r="B75" s="83" t="s">
        <v>658</v>
      </c>
      <c r="C75" s="187" t="str">
        <f t="shared" si="4"/>
        <v>F714531253398/RU12</v>
      </c>
      <c r="D75" s="185" t="s">
        <v>862</v>
      </c>
      <c r="E75" s="186">
        <v>33980</v>
      </c>
    </row>
    <row r="76" spans="1:5" x14ac:dyDescent="0.2">
      <c r="A76" s="83" t="s">
        <v>99</v>
      </c>
      <c r="B76" s="83" t="s">
        <v>660</v>
      </c>
      <c r="C76" s="187" t="str">
        <f t="shared" si="4"/>
        <v>F714521253266/RU12</v>
      </c>
      <c r="D76" s="185" t="s">
        <v>863</v>
      </c>
      <c r="E76" s="186">
        <v>41010</v>
      </c>
    </row>
    <row r="77" spans="1:5" x14ac:dyDescent="0.2">
      <c r="A77" s="83" t="s">
        <v>99</v>
      </c>
      <c r="B77" s="83" t="s">
        <v>661</v>
      </c>
      <c r="C77" s="187" t="str">
        <f t="shared" si="4"/>
        <v>F714531253366/RU12</v>
      </c>
      <c r="D77" s="185" t="s">
        <v>864</v>
      </c>
      <c r="E77" s="186">
        <v>37850</v>
      </c>
    </row>
    <row r="78" spans="1:5" x14ac:dyDescent="0.2">
      <c r="A78" s="83" t="s">
        <v>2</v>
      </c>
      <c r="B78" s="198" t="s">
        <v>662</v>
      </c>
      <c r="C78" s="187" t="str">
        <f t="shared" si="4"/>
        <v>F712421103166/RU10</v>
      </c>
      <c r="D78" s="185" t="s">
        <v>859</v>
      </c>
      <c r="E78" s="186">
        <v>48120</v>
      </c>
    </row>
    <row r="79" spans="1:5" x14ac:dyDescent="0.2">
      <c r="A79" s="83" t="s">
        <v>99</v>
      </c>
      <c r="B79" s="198" t="s">
        <v>996</v>
      </c>
      <c r="C79" s="187" t="str">
        <f t="shared" si="4"/>
        <v>F714421103166/RU12</v>
      </c>
      <c r="D79" s="185" t="s">
        <v>859</v>
      </c>
      <c r="E79" s="186">
        <v>48900</v>
      </c>
    </row>
    <row r="80" spans="1:5" x14ac:dyDescent="0.2">
      <c r="A80" s="83" t="s">
        <v>990</v>
      </c>
      <c r="B80" s="198" t="s">
        <v>326</v>
      </c>
      <c r="C80" s="187" t="str">
        <f t="shared" si="4"/>
        <v>F712301253285/RU39</v>
      </c>
      <c r="D80" s="185" t="s">
        <v>748</v>
      </c>
      <c r="E80" s="186">
        <v>89930</v>
      </c>
    </row>
    <row r="81" spans="1:5" x14ac:dyDescent="0.2">
      <c r="A81" s="198" t="s">
        <v>2</v>
      </c>
      <c r="B81" s="198" t="s">
        <v>326</v>
      </c>
      <c r="C81" s="187" t="str">
        <f t="shared" si="4"/>
        <v>F712301253285/RU10</v>
      </c>
      <c r="D81" s="185" t="s">
        <v>748</v>
      </c>
      <c r="E81" s="186">
        <v>89430</v>
      </c>
    </row>
    <row r="82" spans="1:5" x14ac:dyDescent="0.2">
      <c r="A82" s="83" t="s">
        <v>99</v>
      </c>
      <c r="B82" s="198" t="s">
        <v>326</v>
      </c>
      <c r="C82" s="187" t="str">
        <f t="shared" si="4"/>
        <v>F712301253285/RU12</v>
      </c>
      <c r="D82" s="185" t="s">
        <v>748</v>
      </c>
      <c r="E82" s="186">
        <v>89930</v>
      </c>
    </row>
    <row r="83" spans="1:5" x14ac:dyDescent="0.2">
      <c r="A83" s="198" t="s">
        <v>2</v>
      </c>
      <c r="B83" s="198" t="s">
        <v>562</v>
      </c>
      <c r="C83" s="187" t="str">
        <f t="shared" si="4"/>
        <v>F712301103285/RU10</v>
      </c>
      <c r="D83" s="185" t="s">
        <v>748</v>
      </c>
      <c r="E83" s="186">
        <v>90030</v>
      </c>
    </row>
    <row r="84" spans="1:5" x14ac:dyDescent="0.2">
      <c r="A84" s="198" t="s">
        <v>99</v>
      </c>
      <c r="B84" s="198" t="s">
        <v>562</v>
      </c>
      <c r="C84" s="187" t="str">
        <f t="shared" si="4"/>
        <v>F712301103285/RU12</v>
      </c>
      <c r="D84" s="185" t="s">
        <v>748</v>
      </c>
      <c r="E84" s="186">
        <v>90530</v>
      </c>
    </row>
    <row r="85" spans="1:5" x14ac:dyDescent="0.2">
      <c r="A85" s="83" t="s">
        <v>2</v>
      </c>
      <c r="B85" s="83" t="s">
        <v>694</v>
      </c>
      <c r="C85" s="187" t="str">
        <f t="shared" si="4"/>
        <v>F712531253266/RU10</v>
      </c>
      <c r="D85" s="185" t="s">
        <v>863</v>
      </c>
      <c r="E85" s="186">
        <v>40700</v>
      </c>
    </row>
    <row r="86" spans="1:5" x14ac:dyDescent="0.2">
      <c r="A86" s="83" t="s">
        <v>2</v>
      </c>
      <c r="B86" s="83" t="s">
        <v>695</v>
      </c>
      <c r="C86" s="187" t="str">
        <f t="shared" si="4"/>
        <v>F712531253278/RU10</v>
      </c>
      <c r="D86" s="185" t="s">
        <v>861</v>
      </c>
      <c r="E86" s="186">
        <v>37280</v>
      </c>
    </row>
    <row r="87" spans="1:5" x14ac:dyDescent="0.2">
      <c r="A87" s="198" t="s">
        <v>2</v>
      </c>
      <c r="B87" s="198" t="s">
        <v>696</v>
      </c>
      <c r="C87" s="187" t="str">
        <f t="shared" si="4"/>
        <v>F712531403266/RU10</v>
      </c>
      <c r="D87" s="185" t="s">
        <v>863</v>
      </c>
      <c r="E87" s="186">
        <v>40380</v>
      </c>
    </row>
    <row r="88" spans="1:5" x14ac:dyDescent="0.2">
      <c r="A88" s="198" t="s">
        <v>2</v>
      </c>
      <c r="B88" s="198" t="s">
        <v>811</v>
      </c>
      <c r="C88" s="187" t="str">
        <f t="shared" si="4"/>
        <v>F712301403301/RU10</v>
      </c>
      <c r="D88" s="185" t="s">
        <v>957</v>
      </c>
      <c r="E88" s="186">
        <v>90350</v>
      </c>
    </row>
    <row r="89" spans="1:5" x14ac:dyDescent="0.2">
      <c r="A89" s="198" t="s">
        <v>990</v>
      </c>
      <c r="B89" s="198" t="s">
        <v>811</v>
      </c>
      <c r="C89" s="187" t="str">
        <f t="shared" si="4"/>
        <v>F712301403301/RU39</v>
      </c>
      <c r="D89" s="185" t="s">
        <v>957</v>
      </c>
      <c r="E89" s="186">
        <v>90850</v>
      </c>
    </row>
    <row r="90" spans="1:5" x14ac:dyDescent="0.2">
      <c r="A90" s="198" t="s">
        <v>2</v>
      </c>
      <c r="B90" s="198" t="s">
        <v>812</v>
      </c>
      <c r="C90" s="187" t="str">
        <f t="shared" si="4"/>
        <v>F712301403117/RU10</v>
      </c>
      <c r="D90" s="185" t="s">
        <v>958</v>
      </c>
      <c r="E90" s="186">
        <v>105490</v>
      </c>
    </row>
    <row r="91" spans="1:5" x14ac:dyDescent="0.2">
      <c r="A91" s="198" t="s">
        <v>990</v>
      </c>
      <c r="B91" s="198" t="s">
        <v>812</v>
      </c>
      <c r="C91" s="187" t="str">
        <f t="shared" si="4"/>
        <v>F712301403117/RU39</v>
      </c>
      <c r="D91" s="185" t="s">
        <v>958</v>
      </c>
      <c r="E91" s="186">
        <v>105990</v>
      </c>
    </row>
    <row r="92" spans="1:5" x14ac:dyDescent="0.2">
      <c r="A92" s="83" t="s">
        <v>99</v>
      </c>
      <c r="B92" s="198" t="s">
        <v>872</v>
      </c>
      <c r="C92" s="187" t="str">
        <f t="shared" si="4"/>
        <v>F714421253065/RU12</v>
      </c>
      <c r="D92" s="185" t="s">
        <v>874</v>
      </c>
      <c r="E92" s="186">
        <v>54030</v>
      </c>
    </row>
    <row r="93" spans="1:5" x14ac:dyDescent="0.2">
      <c r="A93" s="83" t="s">
        <v>990</v>
      </c>
      <c r="B93" s="83" t="s">
        <v>562</v>
      </c>
      <c r="C93" s="187" t="str">
        <f t="shared" si="4"/>
        <v>F712301103285/RU39</v>
      </c>
      <c r="D93" s="185" t="s">
        <v>748</v>
      </c>
      <c r="E93" s="186">
        <v>90530</v>
      </c>
    </row>
    <row r="94" spans="1:5" x14ac:dyDescent="0.2">
      <c r="A94" s="83" t="s">
        <v>990</v>
      </c>
      <c r="B94" s="198" t="s">
        <v>872</v>
      </c>
      <c r="C94" s="187" t="str">
        <f t="shared" si="4"/>
        <v>F714421253065/RU39</v>
      </c>
      <c r="D94" s="185" t="s">
        <v>874</v>
      </c>
      <c r="E94" s="186">
        <v>53290</v>
      </c>
    </row>
    <row r="95" spans="1:5" x14ac:dyDescent="0.2">
      <c r="A95" s="83" t="s">
        <v>2</v>
      </c>
      <c r="B95" s="83" t="s">
        <v>835</v>
      </c>
      <c r="C95" s="187" t="str">
        <f t="shared" si="4"/>
        <v>F712421253065/RU10</v>
      </c>
      <c r="D95" s="185" t="s">
        <v>874</v>
      </c>
      <c r="E95" s="186">
        <v>52190</v>
      </c>
    </row>
    <row r="96" spans="1:5" x14ac:dyDescent="0.2">
      <c r="A96" s="83" t="s">
        <v>990</v>
      </c>
      <c r="B96" s="83" t="s">
        <v>659</v>
      </c>
      <c r="C96" s="187" t="str">
        <f t="shared" si="4"/>
        <v>F714421253166/RU39</v>
      </c>
      <c r="D96" s="185" t="s">
        <v>859</v>
      </c>
      <c r="E96" s="186">
        <v>48620</v>
      </c>
    </row>
    <row r="97" spans="1:5" x14ac:dyDescent="0.2">
      <c r="A97" s="83" t="s">
        <v>990</v>
      </c>
      <c r="B97" s="83" t="s">
        <v>996</v>
      </c>
      <c r="C97" s="187" t="str">
        <f t="shared" si="4"/>
        <v>F714421103166/RU39</v>
      </c>
      <c r="D97" s="185" t="s">
        <v>859</v>
      </c>
      <c r="E97" s="186">
        <v>49220</v>
      </c>
    </row>
    <row r="98" spans="1:5" x14ac:dyDescent="0.2">
      <c r="A98" s="83" t="s">
        <v>990</v>
      </c>
      <c r="B98" s="83" t="s">
        <v>661</v>
      </c>
      <c r="C98" s="187" t="str">
        <f t="shared" si="4"/>
        <v>F714531253366/RU39</v>
      </c>
      <c r="D98" s="185" t="s">
        <v>864</v>
      </c>
      <c r="E98" s="186">
        <v>39590</v>
      </c>
    </row>
    <row r="99" spans="1:5" x14ac:dyDescent="0.2">
      <c r="A99" s="83" t="s">
        <v>990</v>
      </c>
      <c r="B99" s="83" t="s">
        <v>656</v>
      </c>
      <c r="C99" s="187" t="str">
        <f t="shared" si="4"/>
        <v>F714421253178/RU39</v>
      </c>
      <c r="D99" s="185" t="s">
        <v>860</v>
      </c>
      <c r="E99" s="186">
        <v>44480</v>
      </c>
    </row>
    <row r="100" spans="1:5" x14ac:dyDescent="0.2">
      <c r="A100" s="83" t="s">
        <v>990</v>
      </c>
      <c r="B100" s="83" t="s">
        <v>658</v>
      </c>
      <c r="C100" s="187" t="str">
        <f t="shared" si="4"/>
        <v>F714531253398/RU39</v>
      </c>
      <c r="D100" s="185" t="s">
        <v>862</v>
      </c>
      <c r="E100" s="186">
        <v>35690</v>
      </c>
    </row>
    <row r="101" spans="1:5" x14ac:dyDescent="0.2">
      <c r="A101" s="198" t="s">
        <v>2</v>
      </c>
      <c r="B101" s="198" t="s">
        <v>735</v>
      </c>
      <c r="C101" s="187" t="str">
        <f t="shared" si="4"/>
        <v>F712531103266/RU10</v>
      </c>
      <c r="D101" s="185" t="s">
        <v>863</v>
      </c>
      <c r="E101" s="186">
        <v>41300</v>
      </c>
    </row>
    <row r="102" spans="1:5" x14ac:dyDescent="0.2">
      <c r="A102" s="83" t="s">
        <v>990</v>
      </c>
      <c r="B102" s="83" t="s">
        <v>660</v>
      </c>
      <c r="C102" s="187" t="str">
        <f t="shared" si="4"/>
        <v>F714521253266/RU39</v>
      </c>
      <c r="D102" s="185" t="s">
        <v>863</v>
      </c>
      <c r="E102" s="186">
        <v>41800</v>
      </c>
    </row>
    <row r="103" spans="1:5" x14ac:dyDescent="0.2">
      <c r="A103" s="83" t="s">
        <v>990</v>
      </c>
      <c r="B103" s="83" t="s">
        <v>657</v>
      </c>
      <c r="C103" s="187" t="str">
        <f t="shared" si="4"/>
        <v>F714521253278/RU39</v>
      </c>
      <c r="D103" s="185" t="s">
        <v>861</v>
      </c>
      <c r="E103" s="186">
        <v>38380</v>
      </c>
    </row>
    <row r="104" spans="1:5" x14ac:dyDescent="0.2">
      <c r="A104" s="198" t="s">
        <v>2</v>
      </c>
      <c r="B104" s="83" t="s">
        <v>654</v>
      </c>
      <c r="C104" s="187" t="str">
        <f t="shared" si="4"/>
        <v>F712531403330/RU10</v>
      </c>
      <c r="D104" s="185" t="s">
        <v>917</v>
      </c>
      <c r="E104" s="186">
        <v>38750</v>
      </c>
    </row>
    <row r="105" spans="1:5" x14ac:dyDescent="0.2">
      <c r="A105" s="198" t="s">
        <v>990</v>
      </c>
      <c r="B105" s="83" t="s">
        <v>849</v>
      </c>
      <c r="C105" s="187" t="str">
        <f t="shared" si="4"/>
        <v>F714531253367/RU39</v>
      </c>
      <c r="D105" s="185" t="s">
        <v>929</v>
      </c>
      <c r="E105" s="186">
        <v>40390</v>
      </c>
    </row>
    <row r="106" spans="1:5" x14ac:dyDescent="0.2">
      <c r="A106" s="198" t="s">
        <v>99</v>
      </c>
      <c r="B106" s="83" t="s">
        <v>849</v>
      </c>
      <c r="C106" s="187" t="str">
        <f t="shared" si="4"/>
        <v>F714531253367/RU12</v>
      </c>
      <c r="D106" s="185" t="s">
        <v>929</v>
      </c>
      <c r="E106" s="186">
        <v>38220</v>
      </c>
    </row>
    <row r="107" spans="1:5" x14ac:dyDescent="0.2">
      <c r="A107" s="198" t="s">
        <v>2</v>
      </c>
      <c r="B107" s="83" t="s">
        <v>926</v>
      </c>
      <c r="C107" s="187" t="str">
        <f t="shared" si="4"/>
        <v>F712531403367/RU10</v>
      </c>
      <c r="D107" s="185" t="s">
        <v>929</v>
      </c>
      <c r="E107" s="186">
        <v>38970</v>
      </c>
    </row>
    <row r="108" spans="1:5" x14ac:dyDescent="0.2">
      <c r="A108" s="206" t="s">
        <v>223</v>
      </c>
      <c r="B108" s="206" t="s">
        <v>594</v>
      </c>
      <c r="C108" s="206"/>
      <c r="D108" s="207" t="s">
        <v>831</v>
      </c>
      <c r="E108" s="208"/>
    </row>
    <row r="109" spans="1:5" x14ac:dyDescent="0.2">
      <c r="A109" s="83" t="s">
        <v>2</v>
      </c>
      <c r="B109" s="83" t="s">
        <v>332</v>
      </c>
      <c r="C109" s="187" t="str">
        <f t="shared" ref="C109:C141" si="5">CONCATENATE(B109,"/",A109)</f>
        <v>F712421254161/RU10</v>
      </c>
      <c r="D109" s="185" t="s">
        <v>959</v>
      </c>
      <c r="E109" s="186">
        <v>51900</v>
      </c>
    </row>
    <row r="110" spans="1:5" x14ac:dyDescent="0.2">
      <c r="A110" s="83" t="s">
        <v>2</v>
      </c>
      <c r="B110" s="83" t="s">
        <v>629</v>
      </c>
      <c r="C110" s="187" t="str">
        <f t="shared" si="5"/>
        <v>F712421254151/RU10</v>
      </c>
      <c r="D110" s="185" t="s">
        <v>930</v>
      </c>
      <c r="E110" s="186">
        <v>41090</v>
      </c>
    </row>
    <row r="111" spans="1:5" x14ac:dyDescent="0.2">
      <c r="A111" s="83" t="s">
        <v>99</v>
      </c>
      <c r="B111" s="83" t="s">
        <v>617</v>
      </c>
      <c r="C111" s="187" t="str">
        <f t="shared" si="5"/>
        <v>F714531254261/RU12</v>
      </c>
      <c r="D111" s="185" t="s">
        <v>960</v>
      </c>
      <c r="E111" s="186">
        <v>40360</v>
      </c>
    </row>
    <row r="112" spans="1:5" x14ac:dyDescent="0.2">
      <c r="A112" s="83" t="s">
        <v>2</v>
      </c>
      <c r="B112" s="83" t="s">
        <v>691</v>
      </c>
      <c r="C112" s="187" t="str">
        <f t="shared" si="5"/>
        <v>F712421104151/RU10</v>
      </c>
      <c r="D112" s="185" t="s">
        <v>930</v>
      </c>
      <c r="E112" s="186">
        <v>41690</v>
      </c>
    </row>
    <row r="113" spans="1:5" x14ac:dyDescent="0.2">
      <c r="A113" s="198" t="s">
        <v>99</v>
      </c>
      <c r="B113" s="83" t="s">
        <v>299</v>
      </c>
      <c r="C113" s="187" t="str">
        <f t="shared" si="5"/>
        <v>F714411254151/RU12</v>
      </c>
      <c r="D113" s="185" t="s">
        <v>930</v>
      </c>
      <c r="E113" s="186">
        <v>46090</v>
      </c>
    </row>
    <row r="114" spans="1:5" x14ac:dyDescent="0.2">
      <c r="A114" s="83" t="s">
        <v>99</v>
      </c>
      <c r="B114" s="83" t="s">
        <v>615</v>
      </c>
      <c r="C114" s="187" t="str">
        <f t="shared" si="5"/>
        <v>F714531254361/RU12</v>
      </c>
      <c r="D114" s="185" t="s">
        <v>866</v>
      </c>
      <c r="E114" s="186">
        <v>36380</v>
      </c>
    </row>
    <row r="115" spans="1:5" x14ac:dyDescent="0.2">
      <c r="A115" s="83" t="s">
        <v>2</v>
      </c>
      <c r="B115" s="83" t="s">
        <v>982</v>
      </c>
      <c r="C115" s="187" t="str">
        <f t="shared" si="5"/>
        <v>F712521254552/RU10</v>
      </c>
      <c r="D115" s="185" t="s">
        <v>323</v>
      </c>
      <c r="E115" s="186">
        <v>40900</v>
      </c>
    </row>
    <row r="116" spans="1:5" x14ac:dyDescent="0.2">
      <c r="A116" s="83" t="s">
        <v>2</v>
      </c>
      <c r="B116" s="83" t="s">
        <v>983</v>
      </c>
      <c r="C116" s="187" t="str">
        <f t="shared" si="5"/>
        <v>F712521404552/RU10</v>
      </c>
      <c r="D116" s="185" t="s">
        <v>323</v>
      </c>
      <c r="E116" s="186">
        <v>40580</v>
      </c>
    </row>
    <row r="117" spans="1:5" x14ac:dyDescent="0.2">
      <c r="A117" s="83" t="s">
        <v>2</v>
      </c>
      <c r="B117" s="83" t="s">
        <v>699</v>
      </c>
      <c r="C117" s="187" t="str">
        <f t="shared" si="5"/>
        <v>F712421254102/RU10</v>
      </c>
      <c r="D117" s="185" t="s">
        <v>867</v>
      </c>
      <c r="E117" s="186">
        <v>57360</v>
      </c>
    </row>
    <row r="118" spans="1:5" x14ac:dyDescent="0.2">
      <c r="A118" s="83" t="s">
        <v>2</v>
      </c>
      <c r="B118" s="83" t="s">
        <v>810</v>
      </c>
      <c r="C118" s="187" t="str">
        <f t="shared" si="5"/>
        <v>F712421104102/RU10</v>
      </c>
      <c r="D118" s="185" t="s">
        <v>867</v>
      </c>
      <c r="E118" s="186">
        <v>57960</v>
      </c>
    </row>
    <row r="119" spans="1:5" x14ac:dyDescent="0.2">
      <c r="A119" s="83" t="s">
        <v>99</v>
      </c>
      <c r="B119" s="83" t="s">
        <v>810</v>
      </c>
      <c r="C119" s="187" t="str">
        <f t="shared" si="5"/>
        <v>F712421104102/RU12</v>
      </c>
      <c r="D119" s="185" t="s">
        <v>867</v>
      </c>
      <c r="E119" s="186">
        <v>59760</v>
      </c>
    </row>
    <row r="120" spans="1:5" x14ac:dyDescent="0.2">
      <c r="A120" s="83" t="s">
        <v>990</v>
      </c>
      <c r="B120" s="83" t="s">
        <v>810</v>
      </c>
      <c r="C120" s="187" t="str">
        <f t="shared" si="5"/>
        <v>F712421104102/RU39</v>
      </c>
      <c r="D120" s="185" t="s">
        <v>867</v>
      </c>
      <c r="E120" s="186">
        <v>59060</v>
      </c>
    </row>
    <row r="121" spans="1:5" x14ac:dyDescent="0.2">
      <c r="A121" s="83" t="s">
        <v>99</v>
      </c>
      <c r="B121" s="83" t="s">
        <v>263</v>
      </c>
      <c r="C121" s="187" t="str">
        <f t="shared" si="5"/>
        <v>F714411254102/RU12</v>
      </c>
      <c r="D121" s="185" t="s">
        <v>867</v>
      </c>
      <c r="E121" s="186">
        <v>59160</v>
      </c>
    </row>
    <row r="122" spans="1:5" x14ac:dyDescent="0.2">
      <c r="A122" s="83" t="s">
        <v>2</v>
      </c>
      <c r="B122" s="83" t="s">
        <v>282</v>
      </c>
      <c r="C122" s="187" t="str">
        <f t="shared" si="5"/>
        <v>F712531404351/RU10</v>
      </c>
      <c r="D122" s="185" t="s">
        <v>868</v>
      </c>
      <c r="E122" s="186">
        <v>36520</v>
      </c>
    </row>
    <row r="123" spans="1:5" x14ac:dyDescent="0.2">
      <c r="A123" s="83" t="s">
        <v>2</v>
      </c>
      <c r="B123" s="83" t="s">
        <v>284</v>
      </c>
      <c r="C123" s="187" t="str">
        <f t="shared" si="5"/>
        <v>F712421404161/RU10</v>
      </c>
      <c r="D123" s="185" t="s">
        <v>959</v>
      </c>
      <c r="E123" s="186">
        <v>51580</v>
      </c>
    </row>
    <row r="124" spans="1:5" x14ac:dyDescent="0.2">
      <c r="A124" s="83" t="s">
        <v>2</v>
      </c>
      <c r="B124" s="83" t="s">
        <v>287</v>
      </c>
      <c r="C124" s="187" t="str">
        <f t="shared" si="5"/>
        <v>F712531404361/RU10</v>
      </c>
      <c r="D124" s="185" t="s">
        <v>866</v>
      </c>
      <c r="E124" s="186">
        <v>36560</v>
      </c>
    </row>
    <row r="125" spans="1:5" x14ac:dyDescent="0.2">
      <c r="A125" s="83" t="s">
        <v>990</v>
      </c>
      <c r="B125" s="83" t="s">
        <v>299</v>
      </c>
      <c r="C125" s="187" t="str">
        <f t="shared" si="5"/>
        <v>F714411254151/RU39</v>
      </c>
      <c r="D125" s="185" t="s">
        <v>930</v>
      </c>
      <c r="E125" s="186">
        <v>42190</v>
      </c>
    </row>
    <row r="126" spans="1:5" x14ac:dyDescent="0.2">
      <c r="A126" s="83" t="s">
        <v>2</v>
      </c>
      <c r="B126" s="83" t="s">
        <v>286</v>
      </c>
      <c r="C126" s="187" t="str">
        <f t="shared" si="5"/>
        <v>F712421404151/RU10</v>
      </c>
      <c r="D126" s="185" t="s">
        <v>930</v>
      </c>
      <c r="E126" s="186">
        <v>40770</v>
      </c>
    </row>
    <row r="127" spans="1:5" x14ac:dyDescent="0.2">
      <c r="A127" s="83" t="s">
        <v>990</v>
      </c>
      <c r="B127" s="83" t="s">
        <v>617</v>
      </c>
      <c r="C127" s="187" t="str">
        <f t="shared" si="5"/>
        <v>F714531254261/RU39</v>
      </c>
      <c r="D127" s="185" t="s">
        <v>960</v>
      </c>
      <c r="E127" s="186">
        <v>40520</v>
      </c>
    </row>
    <row r="128" spans="1:5" x14ac:dyDescent="0.2">
      <c r="A128" s="83" t="s">
        <v>2</v>
      </c>
      <c r="B128" s="83" t="s">
        <v>555</v>
      </c>
      <c r="C128" s="187" t="str">
        <f t="shared" si="5"/>
        <v>F712531404261/RU10</v>
      </c>
      <c r="D128" s="185" t="s">
        <v>960</v>
      </c>
      <c r="E128" s="186">
        <v>39100</v>
      </c>
    </row>
    <row r="129" spans="1:5" x14ac:dyDescent="0.2">
      <c r="A129" s="83" t="s">
        <v>2</v>
      </c>
      <c r="B129" s="83" t="s">
        <v>313</v>
      </c>
      <c r="C129" s="187" t="str">
        <f t="shared" si="5"/>
        <v>F712421104161/RU10</v>
      </c>
      <c r="D129" s="185" t="s">
        <v>959</v>
      </c>
      <c r="E129" s="186">
        <v>52500</v>
      </c>
    </row>
    <row r="130" spans="1:5" x14ac:dyDescent="0.2">
      <c r="A130" s="83" t="s">
        <v>99</v>
      </c>
      <c r="B130" s="83" t="s">
        <v>39</v>
      </c>
      <c r="C130" s="187" t="str">
        <f t="shared" si="5"/>
        <v>F714411254161/RU12</v>
      </c>
      <c r="D130" s="185" t="s">
        <v>959</v>
      </c>
      <c r="E130" s="186">
        <v>52350</v>
      </c>
    </row>
    <row r="131" spans="1:5" x14ac:dyDescent="0.2">
      <c r="A131" s="83" t="s">
        <v>990</v>
      </c>
      <c r="B131" s="83" t="s">
        <v>616</v>
      </c>
      <c r="C131" s="187" t="str">
        <f t="shared" si="5"/>
        <v>F714531254351/RU39</v>
      </c>
      <c r="D131" s="185" t="s">
        <v>868</v>
      </c>
      <c r="E131" s="186">
        <v>37940</v>
      </c>
    </row>
    <row r="132" spans="1:5" x14ac:dyDescent="0.2">
      <c r="A132" s="83" t="s">
        <v>99</v>
      </c>
      <c r="B132" s="83" t="s">
        <v>616</v>
      </c>
      <c r="C132" s="187" t="str">
        <f t="shared" si="5"/>
        <v>F714531254351/RU12</v>
      </c>
      <c r="D132" s="185" t="s">
        <v>868</v>
      </c>
      <c r="E132" s="186">
        <v>35880</v>
      </c>
    </row>
    <row r="133" spans="1:5" x14ac:dyDescent="0.2">
      <c r="A133" s="83" t="s">
        <v>2</v>
      </c>
      <c r="B133" s="83" t="s">
        <v>921</v>
      </c>
      <c r="C133" s="187" t="str">
        <f t="shared" si="5"/>
        <v>F712421404181/RU10</v>
      </c>
      <c r="D133" s="185" t="s">
        <v>922</v>
      </c>
      <c r="E133" s="186">
        <v>34660</v>
      </c>
    </row>
    <row r="134" spans="1:5" x14ac:dyDescent="0.2">
      <c r="A134" s="83" t="s">
        <v>990</v>
      </c>
      <c r="B134" s="83" t="s">
        <v>39</v>
      </c>
      <c r="C134" s="187" t="str">
        <f t="shared" si="5"/>
        <v>F714411254161/RU39</v>
      </c>
      <c r="D134" s="185" t="s">
        <v>959</v>
      </c>
      <c r="E134" s="186">
        <v>53000</v>
      </c>
    </row>
    <row r="135" spans="1:5" x14ac:dyDescent="0.2">
      <c r="A135" s="83" t="s">
        <v>99</v>
      </c>
      <c r="B135" s="83" t="s">
        <v>973</v>
      </c>
      <c r="C135" s="187" t="str">
        <f t="shared" si="5"/>
        <v>F714521254552/RU12</v>
      </c>
      <c r="D135" s="185" t="s">
        <v>961</v>
      </c>
      <c r="E135" s="186">
        <v>38730</v>
      </c>
    </row>
    <row r="136" spans="1:5" x14ac:dyDescent="0.2">
      <c r="A136" s="83" t="s">
        <v>990</v>
      </c>
      <c r="B136" s="83" t="s">
        <v>973</v>
      </c>
      <c r="C136" s="187" t="str">
        <f t="shared" si="5"/>
        <v>F714521254552/RU39</v>
      </c>
      <c r="D136" s="185" t="s">
        <v>961</v>
      </c>
      <c r="E136" s="186">
        <v>42000</v>
      </c>
    </row>
    <row r="137" spans="1:5" x14ac:dyDescent="0.2">
      <c r="A137" s="83" t="s">
        <v>990</v>
      </c>
      <c r="B137" s="83" t="s">
        <v>993</v>
      </c>
      <c r="C137" s="187" t="str">
        <f t="shared" si="5"/>
        <v>F714531404261/RU39</v>
      </c>
      <c r="D137" s="185" t="s">
        <v>960</v>
      </c>
      <c r="E137" s="186">
        <v>40200</v>
      </c>
    </row>
    <row r="138" spans="1:5" x14ac:dyDescent="0.2">
      <c r="A138" s="83" t="s">
        <v>990</v>
      </c>
      <c r="B138" s="83" t="s">
        <v>615</v>
      </c>
      <c r="C138" s="187" t="str">
        <f t="shared" si="5"/>
        <v>F714531254361/RU39</v>
      </c>
      <c r="D138" s="185" t="s">
        <v>866</v>
      </c>
      <c r="E138" s="186">
        <v>37980</v>
      </c>
    </row>
    <row r="139" spans="1:5" x14ac:dyDescent="0.2">
      <c r="A139" s="83" t="s">
        <v>990</v>
      </c>
      <c r="B139" s="83" t="s">
        <v>994</v>
      </c>
      <c r="C139" s="187" t="str">
        <f t="shared" si="5"/>
        <v>F714531404361/RU39</v>
      </c>
      <c r="D139" s="185" t="s">
        <v>866</v>
      </c>
      <c r="E139" s="186">
        <v>37660</v>
      </c>
    </row>
    <row r="140" spans="1:5" x14ac:dyDescent="0.2">
      <c r="A140" s="83" t="s">
        <v>990</v>
      </c>
      <c r="B140" s="83" t="s">
        <v>263</v>
      </c>
      <c r="C140" s="187" t="str">
        <f t="shared" si="5"/>
        <v>F714411254102/RU39</v>
      </c>
      <c r="D140" s="185" t="s">
        <v>867</v>
      </c>
      <c r="E140" s="186">
        <v>58460</v>
      </c>
    </row>
    <row r="141" spans="1:5" x14ac:dyDescent="0.2">
      <c r="A141" s="83" t="s">
        <v>2</v>
      </c>
      <c r="B141" s="83" t="s">
        <v>871</v>
      </c>
      <c r="C141" s="187" t="str">
        <f t="shared" si="5"/>
        <v>F712301404767/RU10</v>
      </c>
      <c r="D141" s="185" t="s">
        <v>937</v>
      </c>
      <c r="E141" s="186">
        <v>82820</v>
      </c>
    </row>
    <row r="142" spans="1:5" x14ac:dyDescent="0.2">
      <c r="A142" s="206" t="s">
        <v>223</v>
      </c>
      <c r="B142" s="206" t="s">
        <v>594</v>
      </c>
      <c r="C142" s="206"/>
      <c r="D142" s="207" t="s">
        <v>832</v>
      </c>
      <c r="E142" s="208"/>
    </row>
    <row r="143" spans="1:5" x14ac:dyDescent="0.2">
      <c r="A143" s="83" t="s">
        <v>2</v>
      </c>
      <c r="B143" s="83" t="s">
        <v>66</v>
      </c>
      <c r="C143" s="187" t="str">
        <f t="shared" ref="C143:C157" si="6">CONCATENATE(B143,"/",A143)</f>
        <v>F712301257329/RU10</v>
      </c>
      <c r="D143" s="185" t="s">
        <v>963</v>
      </c>
      <c r="E143" s="186">
        <v>51890</v>
      </c>
    </row>
    <row r="144" spans="1:5" x14ac:dyDescent="0.2">
      <c r="A144" s="83" t="s">
        <v>990</v>
      </c>
      <c r="B144" s="83" t="s">
        <v>66</v>
      </c>
      <c r="C144" s="187" t="str">
        <f t="shared" si="6"/>
        <v>F712301257329/RU39</v>
      </c>
      <c r="D144" s="185" t="s">
        <v>963</v>
      </c>
      <c r="E144" s="186">
        <v>52390</v>
      </c>
    </row>
    <row r="145" spans="1:5" x14ac:dyDescent="0.2">
      <c r="A145" s="83" t="s">
        <v>99</v>
      </c>
      <c r="B145" s="83" t="s">
        <v>66</v>
      </c>
      <c r="C145" s="187" t="str">
        <f t="shared" si="6"/>
        <v>F712301257329/RU12</v>
      </c>
      <c r="D145" s="185" t="s">
        <v>963</v>
      </c>
      <c r="E145" s="186">
        <v>52390</v>
      </c>
    </row>
    <row r="146" spans="1:5" x14ac:dyDescent="0.2">
      <c r="A146" s="83" t="s">
        <v>99</v>
      </c>
      <c r="B146" s="83" t="s">
        <v>619</v>
      </c>
      <c r="C146" s="187" t="str">
        <f t="shared" si="6"/>
        <v>F714451407109/RU12</v>
      </c>
      <c r="D146" s="185" t="s">
        <v>869</v>
      </c>
      <c r="E146" s="186">
        <v>37570</v>
      </c>
    </row>
    <row r="147" spans="1:5" x14ac:dyDescent="0.2">
      <c r="A147" s="83" t="s">
        <v>2</v>
      </c>
      <c r="B147" s="83" t="s">
        <v>619</v>
      </c>
      <c r="C147" s="187" t="str">
        <f t="shared" si="6"/>
        <v>F714451407109/RU10</v>
      </c>
      <c r="D147" s="185" t="s">
        <v>869</v>
      </c>
      <c r="E147" s="186">
        <v>41690</v>
      </c>
    </row>
    <row r="148" spans="1:5" x14ac:dyDescent="0.2">
      <c r="A148" s="83" t="s">
        <v>2</v>
      </c>
      <c r="B148" s="83" t="s">
        <v>65</v>
      </c>
      <c r="C148" s="187" t="str">
        <f t="shared" si="6"/>
        <v>F712301257129/RU10</v>
      </c>
      <c r="D148" s="185" t="s">
        <v>964</v>
      </c>
      <c r="E148" s="186">
        <v>85710</v>
      </c>
    </row>
    <row r="149" spans="1:5" x14ac:dyDescent="0.2">
      <c r="A149" s="83" t="s">
        <v>990</v>
      </c>
      <c r="B149" s="83" t="s">
        <v>65</v>
      </c>
      <c r="C149" s="187" t="str">
        <f t="shared" si="6"/>
        <v>F712301257129/RU39</v>
      </c>
      <c r="D149" s="185" t="s">
        <v>964</v>
      </c>
      <c r="E149" s="186">
        <v>86210</v>
      </c>
    </row>
    <row r="150" spans="1:5" x14ac:dyDescent="0.2">
      <c r="A150" s="83" t="s">
        <v>2</v>
      </c>
      <c r="B150" s="83" t="s">
        <v>140</v>
      </c>
      <c r="C150" s="187" t="str">
        <f t="shared" si="6"/>
        <v>F712301257489/RU10</v>
      </c>
      <c r="D150" s="185" t="s">
        <v>965</v>
      </c>
      <c r="E150" s="186">
        <v>53290</v>
      </c>
    </row>
    <row r="151" spans="1:5" x14ac:dyDescent="0.2">
      <c r="A151" s="83" t="s">
        <v>99</v>
      </c>
      <c r="B151" s="83" t="s">
        <v>237</v>
      </c>
      <c r="C151" s="187" t="str">
        <f t="shared" si="6"/>
        <v>F714551407369/RU12</v>
      </c>
      <c r="D151" s="185" t="s">
        <v>870</v>
      </c>
      <c r="E151" s="186">
        <v>24850</v>
      </c>
    </row>
    <row r="152" spans="1:5" x14ac:dyDescent="0.2">
      <c r="A152" s="83" t="s">
        <v>99</v>
      </c>
      <c r="B152" s="83" t="s">
        <v>181</v>
      </c>
      <c r="C152" s="187" t="str">
        <f t="shared" si="6"/>
        <v>F714551407450/RU12</v>
      </c>
      <c r="D152" s="185" t="s">
        <v>966</v>
      </c>
      <c r="E152" s="186">
        <v>28200</v>
      </c>
    </row>
    <row r="153" spans="1:5" x14ac:dyDescent="0.2">
      <c r="A153" s="83" t="s">
        <v>99</v>
      </c>
      <c r="B153" s="83" t="s">
        <v>140</v>
      </c>
      <c r="C153" s="187" t="str">
        <f t="shared" si="6"/>
        <v>F712301257489/RU12</v>
      </c>
      <c r="D153" s="185" t="s">
        <v>965</v>
      </c>
      <c r="E153" s="186">
        <v>53790</v>
      </c>
    </row>
    <row r="154" spans="1:5" x14ac:dyDescent="0.2">
      <c r="A154" s="83" t="s">
        <v>990</v>
      </c>
      <c r="B154" s="83" t="s">
        <v>140</v>
      </c>
      <c r="C154" s="187" t="str">
        <f t="shared" si="6"/>
        <v>F712301257489/RU39</v>
      </c>
      <c r="D154" s="185" t="s">
        <v>965</v>
      </c>
      <c r="E154" s="186">
        <v>53790</v>
      </c>
    </row>
    <row r="155" spans="1:5" x14ac:dyDescent="0.2">
      <c r="A155" s="83" t="s">
        <v>99</v>
      </c>
      <c r="B155" s="83" t="s">
        <v>65</v>
      </c>
      <c r="C155" s="187" t="str">
        <f t="shared" si="6"/>
        <v>F712301257129/RU12</v>
      </c>
      <c r="D155" s="185" t="s">
        <v>964</v>
      </c>
      <c r="E155" s="186">
        <v>86210</v>
      </c>
    </row>
    <row r="156" spans="1:5" x14ac:dyDescent="0.2">
      <c r="A156" s="83" t="s">
        <v>990</v>
      </c>
      <c r="B156" s="198" t="s">
        <v>181</v>
      </c>
      <c r="C156" s="187" t="str">
        <f t="shared" si="6"/>
        <v>F714551407450/RU39</v>
      </c>
      <c r="D156" s="185" t="s">
        <v>966</v>
      </c>
      <c r="E156" s="186">
        <v>28700</v>
      </c>
    </row>
    <row r="157" spans="1:5" x14ac:dyDescent="0.2">
      <c r="A157" s="83" t="s">
        <v>990</v>
      </c>
      <c r="B157" s="83" t="s">
        <v>619</v>
      </c>
      <c r="C157" s="187" t="str">
        <f t="shared" si="6"/>
        <v>F714451407109/RU39</v>
      </c>
      <c r="D157" s="185" t="s">
        <v>869</v>
      </c>
      <c r="E157" s="186">
        <v>42790</v>
      </c>
    </row>
    <row r="158" spans="1:5" x14ac:dyDescent="0.2">
      <c r="A158" s="206" t="s">
        <v>223</v>
      </c>
      <c r="B158" s="206" t="s">
        <v>594</v>
      </c>
      <c r="C158" s="206"/>
      <c r="D158" s="207" t="s">
        <v>833</v>
      </c>
      <c r="E158" s="208"/>
    </row>
    <row r="159" spans="1:5" x14ac:dyDescent="0.2">
      <c r="A159" s="83" t="s">
        <v>990</v>
      </c>
      <c r="B159" s="83" t="s">
        <v>627</v>
      </c>
      <c r="C159" s="187" t="str">
        <f t="shared" ref="C159:C164" si="7">CONCATENATE(B159,"/",A159)</f>
        <v>F714431256169/RU39</v>
      </c>
      <c r="D159" s="185" t="s">
        <v>967</v>
      </c>
      <c r="E159" s="186">
        <v>33990</v>
      </c>
    </row>
    <row r="160" spans="1:5" x14ac:dyDescent="0.2">
      <c r="A160" s="83" t="s">
        <v>990</v>
      </c>
      <c r="B160" s="83" t="s">
        <v>628</v>
      </c>
      <c r="C160" s="187" t="str">
        <f t="shared" si="7"/>
        <v>F714531256469/RU39</v>
      </c>
      <c r="D160" s="185" t="s">
        <v>968</v>
      </c>
      <c r="E160" s="186">
        <v>28440</v>
      </c>
    </row>
    <row r="161" spans="1:5" x14ac:dyDescent="0.2">
      <c r="A161" s="83" t="s">
        <v>99</v>
      </c>
      <c r="B161" s="83" t="s">
        <v>627</v>
      </c>
      <c r="C161" s="187" t="str">
        <f t="shared" si="7"/>
        <v>F714431256169/RU12</v>
      </c>
      <c r="D161" s="185" t="s">
        <v>967</v>
      </c>
      <c r="E161" s="186">
        <v>33490</v>
      </c>
    </row>
    <row r="162" spans="1:5" x14ac:dyDescent="0.2">
      <c r="A162" s="83" t="s">
        <v>99</v>
      </c>
      <c r="B162" s="83" t="s">
        <v>628</v>
      </c>
      <c r="C162" s="187" t="str">
        <f t="shared" si="7"/>
        <v>F714531256469/RU12</v>
      </c>
      <c r="D162" s="185" t="s">
        <v>968</v>
      </c>
      <c r="E162" s="186">
        <v>27940</v>
      </c>
    </row>
    <row r="163" spans="1:5" x14ac:dyDescent="0.2">
      <c r="A163" s="83" t="s">
        <v>2</v>
      </c>
      <c r="B163" s="83" t="s">
        <v>628</v>
      </c>
      <c r="C163" s="187" t="str">
        <f t="shared" si="7"/>
        <v>F714531256469/RU10</v>
      </c>
      <c r="D163" s="185" t="s">
        <v>968</v>
      </c>
      <c r="E163" s="186">
        <v>28440</v>
      </c>
    </row>
    <row r="164" spans="1:5" x14ac:dyDescent="0.2">
      <c r="A164" s="83" t="s">
        <v>2</v>
      </c>
      <c r="B164" s="83" t="s">
        <v>627</v>
      </c>
      <c r="C164" s="187" t="str">
        <f t="shared" si="7"/>
        <v>F714431256169/RU10</v>
      </c>
      <c r="D164" s="185" t="s">
        <v>967</v>
      </c>
      <c r="E164" s="186">
        <v>33990</v>
      </c>
    </row>
    <row r="165" spans="1:5" x14ac:dyDescent="0.2">
      <c r="A165" s="206" t="s">
        <v>223</v>
      </c>
      <c r="B165" s="206" t="s">
        <v>594</v>
      </c>
      <c r="C165" s="206"/>
      <c r="D165" s="207" t="s">
        <v>834</v>
      </c>
      <c r="E165" s="208"/>
    </row>
    <row r="166" spans="1:5" x14ac:dyDescent="0.2">
      <c r="A166" s="83" t="s">
        <v>2</v>
      </c>
      <c r="B166" s="83" t="s">
        <v>713</v>
      </c>
      <c r="C166" s="187" t="str">
        <f t="shared" ref="C166:C178" si="8">CONCATENATE(B166,"/",A166)</f>
        <v>F712541259217/RU10</v>
      </c>
      <c r="D166" s="185" t="s">
        <v>944</v>
      </c>
      <c r="E166" s="186">
        <v>29610</v>
      </c>
    </row>
    <row r="167" spans="1:5" x14ac:dyDescent="0.2">
      <c r="A167" s="83" t="s">
        <v>99</v>
      </c>
      <c r="B167" s="83" t="s">
        <v>714</v>
      </c>
      <c r="C167" s="187" t="str">
        <f t="shared" si="8"/>
        <v>F714541259217/RU12</v>
      </c>
      <c r="D167" s="185" t="s">
        <v>944</v>
      </c>
      <c r="E167" s="186">
        <v>28320</v>
      </c>
    </row>
    <row r="168" spans="1:5" x14ac:dyDescent="0.2">
      <c r="A168" s="83" t="s">
        <v>990</v>
      </c>
      <c r="B168" s="83" t="s">
        <v>714</v>
      </c>
      <c r="C168" s="187" t="str">
        <f t="shared" si="8"/>
        <v>F714541259217/RU39</v>
      </c>
      <c r="D168" s="185" t="s">
        <v>944</v>
      </c>
      <c r="E168" s="186">
        <v>30710</v>
      </c>
    </row>
    <row r="169" spans="1:5" x14ac:dyDescent="0.2">
      <c r="A169" s="83" t="s">
        <v>990</v>
      </c>
      <c r="B169" s="83" t="s">
        <v>713</v>
      </c>
      <c r="C169" s="187" t="str">
        <f t="shared" si="8"/>
        <v>F712541259217/RU39</v>
      </c>
      <c r="D169" s="185" t="s">
        <v>944</v>
      </c>
      <c r="E169" s="186">
        <v>30710</v>
      </c>
    </row>
    <row r="170" spans="1:5" x14ac:dyDescent="0.2">
      <c r="A170" s="83" t="s">
        <v>2</v>
      </c>
      <c r="B170" s="83" t="s">
        <v>819</v>
      </c>
      <c r="C170" s="187" t="str">
        <f t="shared" si="8"/>
        <v>F712541109206/RU10</v>
      </c>
      <c r="D170" s="185" t="s">
        <v>822</v>
      </c>
      <c r="E170" s="186">
        <v>34980</v>
      </c>
    </row>
    <row r="171" spans="1:5" x14ac:dyDescent="0.2">
      <c r="A171" s="83" t="s">
        <v>990</v>
      </c>
      <c r="B171" s="83" t="s">
        <v>995</v>
      </c>
      <c r="C171" s="187" t="str">
        <f t="shared" si="8"/>
        <v>F714541109206/RU39</v>
      </c>
      <c r="D171" s="185" t="s">
        <v>822</v>
      </c>
      <c r="E171" s="186">
        <v>36080</v>
      </c>
    </row>
    <row r="172" spans="1:5" x14ac:dyDescent="0.2">
      <c r="A172" s="83" t="s">
        <v>990</v>
      </c>
      <c r="B172" s="83" t="s">
        <v>621</v>
      </c>
      <c r="C172" s="187" t="str">
        <f t="shared" si="8"/>
        <v>F714541259206/RU39</v>
      </c>
      <c r="D172" s="185" t="s">
        <v>822</v>
      </c>
      <c r="E172" s="186">
        <v>35480</v>
      </c>
    </row>
    <row r="173" spans="1:5" x14ac:dyDescent="0.2">
      <c r="A173" s="83" t="s">
        <v>99</v>
      </c>
      <c r="B173" s="83" t="s">
        <v>995</v>
      </c>
      <c r="C173" s="187" t="str">
        <f t="shared" si="8"/>
        <v>F714541109206/RU12</v>
      </c>
      <c r="D173" s="185" t="s">
        <v>822</v>
      </c>
      <c r="E173" s="186">
        <v>33630</v>
      </c>
    </row>
    <row r="174" spans="1:5" x14ac:dyDescent="0.2">
      <c r="A174" s="83" t="s">
        <v>99</v>
      </c>
      <c r="B174" s="83" t="s">
        <v>621</v>
      </c>
      <c r="C174" s="187" t="str">
        <f t="shared" si="8"/>
        <v>F714541259206/RU12</v>
      </c>
      <c r="D174" s="185" t="s">
        <v>822</v>
      </c>
      <c r="E174" s="186">
        <v>33030</v>
      </c>
    </row>
    <row r="175" spans="1:5" x14ac:dyDescent="0.2">
      <c r="A175" s="83" t="s">
        <v>2</v>
      </c>
      <c r="B175" s="83" t="s">
        <v>820</v>
      </c>
      <c r="C175" s="187" t="str">
        <f t="shared" si="8"/>
        <v>F712541409206/RU10</v>
      </c>
      <c r="D175" s="185" t="s">
        <v>822</v>
      </c>
      <c r="E175" s="186">
        <v>34060</v>
      </c>
    </row>
    <row r="176" spans="1:5" x14ac:dyDescent="0.2">
      <c r="A176" s="83" t="s">
        <v>2</v>
      </c>
      <c r="B176" s="83" t="s">
        <v>821</v>
      </c>
      <c r="C176" s="187" t="str">
        <f t="shared" si="8"/>
        <v>F712541259206/RU10</v>
      </c>
      <c r="D176" s="185" t="s">
        <v>822</v>
      </c>
      <c r="E176" s="186">
        <v>34380</v>
      </c>
    </row>
    <row r="177" spans="1:5" x14ac:dyDescent="0.2">
      <c r="A177" s="206" t="s">
        <v>223</v>
      </c>
      <c r="B177" s="206" t="s">
        <v>594</v>
      </c>
      <c r="C177" s="206"/>
      <c r="D177" s="207" t="s">
        <v>946</v>
      </c>
      <c r="E177" s="208"/>
    </row>
    <row r="178" spans="1:5" x14ac:dyDescent="0.2">
      <c r="A178" s="83" t="s">
        <v>99</v>
      </c>
      <c r="B178" s="83" t="s">
        <v>945</v>
      </c>
      <c r="C178" s="187" t="str">
        <f t="shared" si="8"/>
        <v>F714541250104/RU12</v>
      </c>
      <c r="D178" s="185" t="s">
        <v>970</v>
      </c>
      <c r="E178" s="186">
        <v>52430</v>
      </c>
    </row>
    <row r="179" spans="1:5" x14ac:dyDescent="0.2">
      <c r="E179" s="30"/>
    </row>
    <row r="180" spans="1:5" x14ac:dyDescent="0.2">
      <c r="E180" s="30"/>
    </row>
    <row r="181" spans="1:5" x14ac:dyDescent="0.2">
      <c r="E181" s="30"/>
    </row>
    <row r="182" spans="1:5" x14ac:dyDescent="0.2">
      <c r="E182" s="30"/>
    </row>
    <row r="183" spans="1:5" x14ac:dyDescent="0.2">
      <c r="E183" s="30"/>
    </row>
  </sheetData>
  <autoFilter ref="A1:E178" xr:uid="{639F863A-2A7A-4F07-BA5C-D0CA46213076}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F16A-4D24-40B6-90B3-AE9BD531CFA3}">
  <dimension ref="A1:Q122"/>
  <sheetViews>
    <sheetView tabSelected="1" view="pageBreakPreview" topLeftCell="A95" zoomScale="60" zoomScaleNormal="80" workbookViewId="0">
      <selection activeCell="I109" sqref="I109:L109"/>
    </sheetView>
  </sheetViews>
  <sheetFormatPr baseColWidth="10" defaultColWidth="8.83203125" defaultRowHeight="15" x14ac:dyDescent="0.2"/>
  <cols>
    <col min="2" max="2" width="9.6640625" customWidth="1"/>
    <col min="3" max="3" width="19.1640625" hidden="1" customWidth="1"/>
    <col min="4" max="4" width="49.1640625" customWidth="1"/>
    <col min="5" max="6" width="12" customWidth="1"/>
    <col min="7" max="8" width="12.33203125" customWidth="1"/>
    <col min="9" max="10" width="12.5" customWidth="1"/>
    <col min="11" max="11" width="12.33203125" customWidth="1"/>
    <col min="12" max="12" width="11.83203125" customWidth="1"/>
    <col min="13" max="13" width="8.83203125" customWidth="1"/>
    <col min="14" max="14" width="10.5" customWidth="1"/>
  </cols>
  <sheetData>
    <row r="1" spans="1:13" ht="131" customHeight="1" x14ac:dyDescent="0.2">
      <c r="D1" s="265" t="s">
        <v>1025</v>
      </c>
      <c r="E1" s="266"/>
      <c r="F1" s="266"/>
      <c r="G1" s="266"/>
      <c r="H1" s="266"/>
      <c r="I1" s="266"/>
      <c r="J1" s="266"/>
      <c r="K1" s="266"/>
      <c r="L1" s="266"/>
    </row>
    <row r="2" spans="1:13" x14ac:dyDescent="0.2">
      <c r="A2" s="202" t="s">
        <v>1011</v>
      </c>
      <c r="B2" s="202" t="s">
        <v>1012</v>
      </c>
      <c r="C2" s="202" t="s">
        <v>595</v>
      </c>
      <c r="D2" s="215" t="s">
        <v>997</v>
      </c>
      <c r="E2" s="267" t="s">
        <v>998</v>
      </c>
      <c r="F2" s="268"/>
      <c r="G2" s="267" t="s">
        <v>999</v>
      </c>
      <c r="H2" s="268"/>
      <c r="I2" s="267" t="s">
        <v>1000</v>
      </c>
      <c r="J2" s="268"/>
      <c r="K2" s="263" t="s">
        <v>1015</v>
      </c>
      <c r="L2" s="264"/>
    </row>
    <row r="3" spans="1:13" x14ac:dyDescent="0.2">
      <c r="A3" s="204"/>
      <c r="B3" s="204"/>
      <c r="C3" s="204"/>
      <c r="D3" s="205"/>
      <c r="E3" s="213" t="s">
        <v>1013</v>
      </c>
      <c r="F3" s="213" t="s">
        <v>1014</v>
      </c>
      <c r="G3" s="213" t="s">
        <v>1013</v>
      </c>
      <c r="H3" s="213" t="s">
        <v>1014</v>
      </c>
      <c r="I3" s="213" t="s">
        <v>1013</v>
      </c>
      <c r="J3" s="213" t="s">
        <v>1014</v>
      </c>
      <c r="K3" s="213" t="s">
        <v>1013</v>
      </c>
      <c r="L3" s="213" t="s">
        <v>1014</v>
      </c>
    </row>
    <row r="4" spans="1:13" x14ac:dyDescent="0.2">
      <c r="A4" s="206"/>
      <c r="B4" s="206"/>
      <c r="C4" s="206"/>
      <c r="D4" s="207" t="s">
        <v>828</v>
      </c>
      <c r="E4" s="222"/>
      <c r="F4" s="222"/>
      <c r="G4" s="222"/>
      <c r="H4" s="222"/>
      <c r="I4" s="214"/>
      <c r="J4" s="214"/>
      <c r="K4" s="214"/>
      <c r="L4" s="214"/>
    </row>
    <row r="5" spans="1:13" x14ac:dyDescent="0.2">
      <c r="A5" s="198">
        <v>1129</v>
      </c>
      <c r="B5" s="198">
        <v>25</v>
      </c>
      <c r="C5" s="187" t="str">
        <f t="shared" ref="C5:C33" si="0">CONCATENATE(B5,"/",A5)</f>
        <v>25/1129</v>
      </c>
      <c r="D5" s="185" t="s">
        <v>853</v>
      </c>
      <c r="E5" s="219">
        <v>68.875910400000009</v>
      </c>
      <c r="F5" s="219">
        <v>1721.8977600000003</v>
      </c>
      <c r="G5" s="220">
        <v>61.570889600000008</v>
      </c>
      <c r="H5" s="220">
        <v>1539.2722400000002</v>
      </c>
      <c r="I5" s="220">
        <v>60.005528000000005</v>
      </c>
      <c r="J5" s="220">
        <v>1500.1382000000001</v>
      </c>
      <c r="K5" s="220">
        <v>58.961953600000001</v>
      </c>
      <c r="L5" s="220">
        <v>1474.0488399999999</v>
      </c>
    </row>
    <row r="6" spans="1:13" x14ac:dyDescent="0.2">
      <c r="A6" s="198">
        <v>1189</v>
      </c>
      <c r="B6" s="198">
        <v>25</v>
      </c>
      <c r="C6" s="187" t="str">
        <f t="shared" si="0"/>
        <v>25/1189</v>
      </c>
      <c r="D6" s="185" t="s">
        <v>948</v>
      </c>
      <c r="E6" s="219">
        <v>138.00563040000003</v>
      </c>
      <c r="F6" s="219">
        <v>3450.1407600000007</v>
      </c>
      <c r="G6" s="220">
        <v>123.3686696</v>
      </c>
      <c r="H6" s="220">
        <v>3084.2167400000003</v>
      </c>
      <c r="I6" s="220">
        <v>120.23217800000002</v>
      </c>
      <c r="J6" s="220">
        <v>3005.8044500000005</v>
      </c>
      <c r="K6" s="220">
        <v>118.14118360000001</v>
      </c>
      <c r="L6" s="220">
        <v>2953.5295900000001</v>
      </c>
    </row>
    <row r="7" spans="1:13" x14ac:dyDescent="0.2">
      <c r="A7" s="198">
        <v>1285</v>
      </c>
      <c r="B7" s="198">
        <v>25</v>
      </c>
      <c r="C7" s="187" t="str">
        <f t="shared" si="0"/>
        <v>25/1285</v>
      </c>
      <c r="D7" s="185" t="s">
        <v>949</v>
      </c>
      <c r="E7" s="219">
        <v>118.42221600000003</v>
      </c>
      <c r="F7" s="219">
        <v>2960.5554000000006</v>
      </c>
      <c r="G7" s="220">
        <v>105.86228400000002</v>
      </c>
      <c r="H7" s="220">
        <v>2646.5571000000004</v>
      </c>
      <c r="I7" s="220">
        <v>103.17087000000001</v>
      </c>
      <c r="J7" s="220">
        <v>2579.2717500000003</v>
      </c>
      <c r="K7" s="220">
        <v>101.37659400000001</v>
      </c>
      <c r="L7" s="220">
        <v>2534.4148500000001</v>
      </c>
    </row>
    <row r="8" spans="1:13" x14ac:dyDescent="0.2">
      <c r="A8" s="198">
        <v>1056</v>
      </c>
      <c r="B8" s="198">
        <v>25</v>
      </c>
      <c r="C8" s="187" t="str">
        <f t="shared" si="0"/>
        <v>25/1056</v>
      </c>
      <c r="D8" s="185" t="s">
        <v>855</v>
      </c>
      <c r="E8" s="219">
        <v>95.098449600000009</v>
      </c>
      <c r="F8" s="219">
        <v>2377.4612400000001</v>
      </c>
      <c r="G8" s="220">
        <v>85.012250399999985</v>
      </c>
      <c r="H8" s="220">
        <v>2125.3062599999998</v>
      </c>
      <c r="I8" s="220">
        <v>82.850921999999997</v>
      </c>
      <c r="J8" s="220">
        <v>2071.2730499999998</v>
      </c>
      <c r="K8" s="220">
        <v>81.410036399999996</v>
      </c>
      <c r="L8" s="220">
        <v>2035.25091</v>
      </c>
    </row>
    <row r="9" spans="1:13" x14ac:dyDescent="0.2">
      <c r="A9" s="198">
        <v>1485</v>
      </c>
      <c r="B9" s="198">
        <v>25</v>
      </c>
      <c r="C9" s="187" t="str">
        <f t="shared" si="0"/>
        <v>25/1485</v>
      </c>
      <c r="D9" s="185" t="s">
        <v>943</v>
      </c>
      <c r="E9" s="219">
        <v>121.97555040000002</v>
      </c>
      <c r="F9" s="219">
        <v>3049.3887600000003</v>
      </c>
      <c r="G9" s="220">
        <v>109.03874960000002</v>
      </c>
      <c r="H9" s="220">
        <v>2725.9687400000003</v>
      </c>
      <c r="I9" s="220">
        <v>106.26657800000001</v>
      </c>
      <c r="J9" s="220">
        <v>2656.6644500000002</v>
      </c>
      <c r="K9" s="220">
        <v>104.41846360000001</v>
      </c>
      <c r="L9" s="220">
        <v>2610.4615900000003</v>
      </c>
    </row>
    <row r="10" spans="1:13" s="58" customFormat="1" x14ac:dyDescent="0.2">
      <c r="A10" s="198">
        <v>1058</v>
      </c>
      <c r="B10" s="198">
        <v>25</v>
      </c>
      <c r="C10" s="216" t="str">
        <f t="shared" ref="C10:C14" si="1">CONCATENATE(B10,"/",A10)</f>
        <v>25/1058</v>
      </c>
      <c r="D10" s="217" t="s">
        <v>938</v>
      </c>
      <c r="E10" s="219">
        <v>95.919120000000007</v>
      </c>
      <c r="F10" s="219">
        <v>2397.9780000000001</v>
      </c>
      <c r="G10" s="220">
        <v>85.745879999999985</v>
      </c>
      <c r="H10" s="220">
        <v>2143.6469999999995</v>
      </c>
      <c r="I10" s="220">
        <v>83.565899999999999</v>
      </c>
      <c r="J10" s="220">
        <v>2089.1475</v>
      </c>
      <c r="K10" s="220">
        <v>82.112579999999994</v>
      </c>
      <c r="L10" s="220">
        <v>2052.8145</v>
      </c>
    </row>
    <row r="11" spans="1:13" s="58" customFormat="1" x14ac:dyDescent="0.2">
      <c r="A11" s="198">
        <v>1159</v>
      </c>
      <c r="B11" s="198">
        <v>25</v>
      </c>
      <c r="C11" s="216" t="str">
        <f t="shared" si="1"/>
        <v>25/1159</v>
      </c>
      <c r="D11" s="217" t="s">
        <v>939</v>
      </c>
      <c r="E11" s="219">
        <v>136.50252000000003</v>
      </c>
      <c r="F11" s="219">
        <v>3412.563000000001</v>
      </c>
      <c r="G11" s="220">
        <v>122.02498000000001</v>
      </c>
      <c r="H11" s="220">
        <v>3050.6245000000004</v>
      </c>
      <c r="I11" s="220">
        <v>118.92265</v>
      </c>
      <c r="J11" s="220">
        <v>2973.0662500000003</v>
      </c>
      <c r="K11" s="220">
        <v>116.85443000000001</v>
      </c>
      <c r="L11" s="220">
        <v>2921.3607500000003</v>
      </c>
    </row>
    <row r="12" spans="1:13" s="58" customFormat="1" x14ac:dyDescent="0.2">
      <c r="A12" s="198">
        <v>1251</v>
      </c>
      <c r="B12" s="198">
        <v>25</v>
      </c>
      <c r="C12" s="216" t="str">
        <f t="shared" si="1"/>
        <v>25/1251</v>
      </c>
      <c r="D12" s="217" t="s">
        <v>940</v>
      </c>
      <c r="E12" s="219">
        <v>114.49020000000002</v>
      </c>
      <c r="F12" s="219">
        <v>2862.2550000000006</v>
      </c>
      <c r="G12" s="220">
        <v>102.34729999999999</v>
      </c>
      <c r="H12" s="220">
        <v>2558.6824999999999</v>
      </c>
      <c r="I12" s="220">
        <v>99.745249999999984</v>
      </c>
      <c r="J12" s="220">
        <v>2493.6312499999995</v>
      </c>
      <c r="K12" s="220">
        <v>98.010549999999995</v>
      </c>
      <c r="L12" s="220">
        <v>2450.2637500000001</v>
      </c>
    </row>
    <row r="13" spans="1:13" s="58" customFormat="1" x14ac:dyDescent="0.2">
      <c r="A13" s="198">
        <v>1459</v>
      </c>
      <c r="B13" s="198">
        <v>25</v>
      </c>
      <c r="C13" s="216" t="str">
        <f t="shared" si="1"/>
        <v>25/1459</v>
      </c>
      <c r="D13" s="217" t="s">
        <v>941</v>
      </c>
      <c r="E13" s="219">
        <v>132.01584000000003</v>
      </c>
      <c r="F13" s="219">
        <v>3300.3960000000006</v>
      </c>
      <c r="G13" s="220">
        <v>118.01416000000002</v>
      </c>
      <c r="H13" s="220">
        <v>2950.3540000000003</v>
      </c>
      <c r="I13" s="220">
        <v>115.0138</v>
      </c>
      <c r="J13" s="220">
        <v>2875.3450000000003</v>
      </c>
      <c r="K13" s="220">
        <v>113.01356000000001</v>
      </c>
      <c r="L13" s="228">
        <v>2825.3390000000004</v>
      </c>
    </row>
    <row r="14" spans="1:13" s="58" customFormat="1" x14ac:dyDescent="0.2">
      <c r="A14" s="224">
        <v>1369</v>
      </c>
      <c r="B14" s="224">
        <v>25</v>
      </c>
      <c r="C14" s="225" t="str">
        <f t="shared" si="1"/>
        <v>25/1369</v>
      </c>
      <c r="D14" s="226" t="s">
        <v>1016</v>
      </c>
      <c r="E14" s="227" t="s">
        <v>1017</v>
      </c>
      <c r="F14" s="227" t="s">
        <v>1018</v>
      </c>
      <c r="G14" s="227" t="s">
        <v>1019</v>
      </c>
      <c r="H14" s="227" t="s">
        <v>1020</v>
      </c>
      <c r="I14" s="227" t="s">
        <v>1021</v>
      </c>
      <c r="J14" s="227" t="s">
        <v>1022</v>
      </c>
      <c r="K14" s="227" t="s">
        <v>1023</v>
      </c>
      <c r="L14" s="230" t="s">
        <v>1024</v>
      </c>
      <c r="M14" s="231"/>
    </row>
    <row r="15" spans="1:13" x14ac:dyDescent="0.2">
      <c r="A15" s="206"/>
      <c r="B15" s="206"/>
      <c r="C15" s="209"/>
      <c r="D15" s="207" t="s">
        <v>829</v>
      </c>
      <c r="E15" s="223"/>
      <c r="F15" s="223"/>
      <c r="G15" s="221"/>
      <c r="H15" s="221"/>
      <c r="I15" s="221"/>
      <c r="J15" s="221"/>
      <c r="K15" s="221"/>
      <c r="L15" s="229"/>
    </row>
    <row r="16" spans="1:13" x14ac:dyDescent="0.2">
      <c r="A16" s="198">
        <v>2525</v>
      </c>
      <c r="B16" s="198">
        <v>25</v>
      </c>
      <c r="C16" s="187" t="str">
        <f t="shared" si="0"/>
        <v>25/2525</v>
      </c>
      <c r="D16" s="185" t="s">
        <v>952</v>
      </c>
      <c r="E16" s="219">
        <v>117.20660160000003</v>
      </c>
      <c r="F16" s="219">
        <v>2930.1650400000008</v>
      </c>
      <c r="G16" s="220">
        <v>104.77559840000002</v>
      </c>
      <c r="H16" s="220">
        <v>2619.3899600000004</v>
      </c>
      <c r="I16" s="220">
        <v>102.11181200000001</v>
      </c>
      <c r="J16" s="220">
        <v>2552.7953000000002</v>
      </c>
      <c r="K16" s="220">
        <v>100.33595440000002</v>
      </c>
      <c r="L16" s="220">
        <v>2508.3988600000007</v>
      </c>
    </row>
    <row r="17" spans="1:17" x14ac:dyDescent="0.2">
      <c r="A17" s="198">
        <v>2632</v>
      </c>
      <c r="B17" s="198">
        <v>25</v>
      </c>
      <c r="C17" s="187" t="str">
        <f t="shared" si="0"/>
        <v>25/2632</v>
      </c>
      <c r="D17" s="185" t="s">
        <v>953</v>
      </c>
      <c r="E17" s="219">
        <v>71.814758400000017</v>
      </c>
      <c r="F17" s="219">
        <v>1795.3689600000005</v>
      </c>
      <c r="G17" s="220">
        <v>64.19804160000001</v>
      </c>
      <c r="H17" s="220">
        <v>1604.9510400000004</v>
      </c>
      <c r="I17" s="220">
        <v>62.565888000000008</v>
      </c>
      <c r="J17" s="220">
        <v>1564.1472000000001</v>
      </c>
      <c r="K17" s="220">
        <v>61.477785600000004</v>
      </c>
      <c r="L17" s="220">
        <v>1536.9446400000002</v>
      </c>
      <c r="N17" s="261"/>
      <c r="O17" s="261"/>
      <c r="P17" s="261"/>
      <c r="Q17" s="261"/>
    </row>
    <row r="18" spans="1:17" x14ac:dyDescent="0.2">
      <c r="A18" s="198">
        <v>2455</v>
      </c>
      <c r="B18" s="198">
        <v>25</v>
      </c>
      <c r="C18" s="187" t="str">
        <f t="shared" si="0"/>
        <v>25/2455</v>
      </c>
      <c r="D18" s="185" t="s">
        <v>794</v>
      </c>
      <c r="E18" s="219">
        <v>38.124873600000008</v>
      </c>
      <c r="F18" s="219">
        <v>953.12184000000025</v>
      </c>
      <c r="G18" s="220">
        <v>34.081326400000009</v>
      </c>
      <c r="H18" s="220">
        <v>852.03316000000018</v>
      </c>
      <c r="I18" s="220">
        <v>33.214852</v>
      </c>
      <c r="J18" s="220">
        <v>830.37130000000002</v>
      </c>
      <c r="K18" s="220">
        <v>32.6372024</v>
      </c>
      <c r="L18" s="220">
        <v>815.93006000000003</v>
      </c>
      <c r="N18" s="261"/>
      <c r="O18" s="261"/>
      <c r="P18" s="261"/>
      <c r="Q18" s="261"/>
    </row>
    <row r="19" spans="1:17" x14ac:dyDescent="0.2">
      <c r="A19" s="198">
        <v>2654</v>
      </c>
      <c r="B19" s="198">
        <v>25</v>
      </c>
      <c r="C19" s="187" t="str">
        <f t="shared" si="0"/>
        <v>25/2654</v>
      </c>
      <c r="D19" s="185" t="s">
        <v>795</v>
      </c>
      <c r="E19" s="219">
        <v>36.147830400000004</v>
      </c>
      <c r="F19" s="219">
        <v>903.69576000000006</v>
      </c>
      <c r="G19" s="220">
        <v>32.313969600000007</v>
      </c>
      <c r="H19" s="220">
        <v>807.84924000000024</v>
      </c>
      <c r="I19" s="220">
        <v>31.492428000000004</v>
      </c>
      <c r="J19" s="220">
        <v>787.31070000000011</v>
      </c>
      <c r="K19" s="220">
        <v>30.944733600000003</v>
      </c>
      <c r="L19" s="220">
        <v>773.6183400000001</v>
      </c>
      <c r="N19" s="262"/>
      <c r="O19" s="262"/>
      <c r="P19" s="262"/>
      <c r="Q19" s="262"/>
    </row>
    <row r="20" spans="1:17" x14ac:dyDescent="0.2">
      <c r="A20" s="198">
        <v>2154</v>
      </c>
      <c r="B20" s="198">
        <v>25</v>
      </c>
      <c r="C20" s="187" t="str">
        <f t="shared" si="0"/>
        <v>25/2154</v>
      </c>
      <c r="D20" s="185" t="s">
        <v>858</v>
      </c>
      <c r="E20" s="219">
        <v>49.386004800000002</v>
      </c>
      <c r="F20" s="219">
        <v>1234.65012</v>
      </c>
      <c r="G20" s="220">
        <v>44.148095199999993</v>
      </c>
      <c r="H20" s="220">
        <v>1103.7023799999997</v>
      </c>
      <c r="I20" s="220">
        <v>43.025685999999993</v>
      </c>
      <c r="J20" s="220">
        <v>1075.6421499999999</v>
      </c>
      <c r="K20" s="220">
        <v>42.277413199999998</v>
      </c>
      <c r="L20" s="220">
        <v>1056.93533</v>
      </c>
      <c r="N20" s="261"/>
      <c r="O20" s="261"/>
      <c r="P20" s="261"/>
      <c r="Q20" s="261"/>
    </row>
    <row r="21" spans="1:17" x14ac:dyDescent="0.2">
      <c r="A21" s="198">
        <v>2119</v>
      </c>
      <c r="B21" s="198">
        <v>40</v>
      </c>
      <c r="C21" s="187" t="str">
        <f t="shared" si="0"/>
        <v>40/2119</v>
      </c>
      <c r="D21" s="185" t="s">
        <v>975</v>
      </c>
      <c r="E21" s="219">
        <v>54.903024000000016</v>
      </c>
      <c r="F21" s="219">
        <v>2196.1209600000007</v>
      </c>
      <c r="G21" s="220">
        <v>49.079976000000009</v>
      </c>
      <c r="H21" s="220">
        <v>1963.1990400000004</v>
      </c>
      <c r="I21" s="220">
        <v>47.832180000000008</v>
      </c>
      <c r="J21" s="220">
        <v>1913.2872000000002</v>
      </c>
      <c r="K21" s="220">
        <v>47.000316000000005</v>
      </c>
      <c r="L21" s="220">
        <v>1880.0126400000001</v>
      </c>
    </row>
    <row r="22" spans="1:17" x14ac:dyDescent="0.2">
      <c r="A22" s="198">
        <v>2419</v>
      </c>
      <c r="B22" s="198">
        <v>40</v>
      </c>
      <c r="C22" s="187" t="str">
        <f t="shared" si="0"/>
        <v>40/2419</v>
      </c>
      <c r="D22" s="185" t="s">
        <v>976</v>
      </c>
      <c r="E22" s="219">
        <v>42.893822400000005</v>
      </c>
      <c r="F22" s="219">
        <v>1715.7528960000002</v>
      </c>
      <c r="G22" s="220">
        <v>38.344477599999998</v>
      </c>
      <c r="H22" s="220">
        <v>1533.779104</v>
      </c>
      <c r="I22" s="220">
        <v>37.369617999999996</v>
      </c>
      <c r="J22" s="220">
        <v>1494.7847199999999</v>
      </c>
      <c r="K22" s="220">
        <v>36.719711599999997</v>
      </c>
      <c r="L22" s="220">
        <v>1468.7884639999997</v>
      </c>
    </row>
    <row r="23" spans="1:17" x14ac:dyDescent="0.2">
      <c r="A23" s="198">
        <v>2619</v>
      </c>
      <c r="B23" s="198">
        <v>40</v>
      </c>
      <c r="C23" s="187" t="str">
        <f t="shared" si="0"/>
        <v>40/2619</v>
      </c>
      <c r="D23" s="185" t="s">
        <v>981</v>
      </c>
      <c r="E23" s="219">
        <v>39.781315200000002</v>
      </c>
      <c r="F23" s="219">
        <v>1591.252608</v>
      </c>
      <c r="G23" s="220">
        <v>35.562084800000001</v>
      </c>
      <c r="H23" s="220">
        <v>1422.4833920000001</v>
      </c>
      <c r="I23" s="220">
        <v>34.657964</v>
      </c>
      <c r="J23" s="220">
        <v>1386.3185599999999</v>
      </c>
      <c r="K23" s="220">
        <v>34.055216800000004</v>
      </c>
      <c r="L23" s="220">
        <v>1362.2086720000002</v>
      </c>
    </row>
    <row r="24" spans="1:17" x14ac:dyDescent="0.2">
      <c r="A24" s="198">
        <v>2419</v>
      </c>
      <c r="B24" s="198">
        <v>25</v>
      </c>
      <c r="C24" s="187" t="str">
        <f t="shared" si="0"/>
        <v>25/2419</v>
      </c>
      <c r="D24" s="185" t="s">
        <v>976</v>
      </c>
      <c r="E24" s="219">
        <v>43.321291200000005</v>
      </c>
      <c r="F24" s="219">
        <v>1083.0322800000001</v>
      </c>
      <c r="G24" s="220">
        <v>38.726608800000001</v>
      </c>
      <c r="H24" s="220">
        <v>968.16521999999998</v>
      </c>
      <c r="I24" s="220">
        <v>37.742033999999997</v>
      </c>
      <c r="J24" s="220">
        <v>943.55084999999997</v>
      </c>
      <c r="K24" s="220">
        <v>37.085650800000003</v>
      </c>
      <c r="L24" s="220">
        <v>927.14127000000008</v>
      </c>
    </row>
    <row r="25" spans="1:17" x14ac:dyDescent="0.2">
      <c r="A25" s="198">
        <v>2119</v>
      </c>
      <c r="B25" s="198">
        <v>10</v>
      </c>
      <c r="C25" s="187" t="str">
        <f t="shared" si="0"/>
        <v>10/2119</v>
      </c>
      <c r="D25" s="185" t="s">
        <v>975</v>
      </c>
      <c r="E25" s="219">
        <v>56.13199680000001</v>
      </c>
      <c r="F25" s="219">
        <v>561.31996800000013</v>
      </c>
      <c r="G25" s="220">
        <v>50.178603200000005</v>
      </c>
      <c r="H25" s="220">
        <v>501.78603200000003</v>
      </c>
      <c r="I25" s="220">
        <v>48.902876000000006</v>
      </c>
      <c r="J25" s="220">
        <v>489.02876000000003</v>
      </c>
      <c r="K25" s="220">
        <v>48.052391199999995</v>
      </c>
      <c r="L25" s="220">
        <v>480.52391199999994</v>
      </c>
    </row>
    <row r="26" spans="1:17" s="58" customFormat="1" x14ac:dyDescent="0.2">
      <c r="A26" s="198">
        <v>2507</v>
      </c>
      <c r="B26" s="198">
        <v>40</v>
      </c>
      <c r="C26" s="216" t="str">
        <f t="shared" si="0"/>
        <v>40/2507</v>
      </c>
      <c r="D26" s="217" t="s">
        <v>1001</v>
      </c>
      <c r="E26" s="219">
        <v>125.24952000000002</v>
      </c>
      <c r="F26" s="219">
        <v>5009.9808000000012</v>
      </c>
      <c r="G26" s="220">
        <v>111.96548000000001</v>
      </c>
      <c r="H26" s="220">
        <v>4478.619200000001</v>
      </c>
      <c r="I26" s="220">
        <v>109.11890000000001</v>
      </c>
      <c r="J26" s="220">
        <v>4364.7560000000003</v>
      </c>
      <c r="K26" s="220">
        <v>107.22118</v>
      </c>
      <c r="L26" s="220">
        <v>4288.8472000000002</v>
      </c>
      <c r="N26"/>
      <c r="O26"/>
      <c r="P26"/>
      <c r="Q26"/>
    </row>
    <row r="27" spans="1:17" x14ac:dyDescent="0.2">
      <c r="A27" s="206"/>
      <c r="B27" s="206"/>
      <c r="C27" s="206"/>
      <c r="D27" s="207" t="s">
        <v>830</v>
      </c>
      <c r="E27" s="223"/>
      <c r="F27" s="223"/>
      <c r="G27" s="221"/>
      <c r="H27" s="221"/>
      <c r="I27" s="221"/>
      <c r="J27" s="221"/>
      <c r="K27" s="221"/>
      <c r="L27" s="221"/>
      <c r="N27" s="58"/>
      <c r="O27" s="58"/>
      <c r="P27" s="58"/>
      <c r="Q27" s="58"/>
    </row>
    <row r="28" spans="1:17" s="259" customFormat="1" x14ac:dyDescent="0.2">
      <c r="A28" s="216">
        <v>3166</v>
      </c>
      <c r="B28" s="216">
        <v>40</v>
      </c>
      <c r="C28" s="216"/>
      <c r="D28" s="185" t="s">
        <v>859</v>
      </c>
      <c r="E28" s="258">
        <v>59.1</v>
      </c>
      <c r="F28" s="258">
        <f>E28*B28</f>
        <v>2364</v>
      </c>
      <c r="G28" s="258">
        <v>52.1</v>
      </c>
      <c r="H28" s="258">
        <f>G28*B28</f>
        <v>2084</v>
      </c>
      <c r="I28" s="258">
        <v>51.49</v>
      </c>
      <c r="J28" s="258">
        <f>I28*B28</f>
        <v>2059.6</v>
      </c>
      <c r="K28" s="258">
        <v>50.6</v>
      </c>
      <c r="L28" s="258">
        <f>K28*B28</f>
        <v>2024</v>
      </c>
      <c r="N28" s="260"/>
      <c r="O28" s="260"/>
      <c r="P28" s="260"/>
      <c r="Q28" s="260"/>
    </row>
    <row r="29" spans="1:17" x14ac:dyDescent="0.2">
      <c r="A29" s="198">
        <v>3166</v>
      </c>
      <c r="B29" s="198">
        <v>25</v>
      </c>
      <c r="C29" s="187" t="str">
        <f t="shared" si="0"/>
        <v>25/3166</v>
      </c>
      <c r="D29" s="185" t="s">
        <v>859</v>
      </c>
      <c r="E29" s="219">
        <v>59.511672000000011</v>
      </c>
      <c r="F29" s="219">
        <v>1487.7918000000002</v>
      </c>
      <c r="G29" s="220">
        <v>53.199828000000004</v>
      </c>
      <c r="H29" s="220">
        <v>1329.9957000000002</v>
      </c>
      <c r="I29" s="220">
        <v>51.847290000000001</v>
      </c>
      <c r="J29" s="220">
        <v>1296.1822500000001</v>
      </c>
      <c r="K29" s="220">
        <v>50.945597999999997</v>
      </c>
      <c r="L29" s="220">
        <v>1273.63995</v>
      </c>
    </row>
    <row r="30" spans="1:17" x14ac:dyDescent="0.2">
      <c r="A30" s="198">
        <v>3178</v>
      </c>
      <c r="B30" s="198">
        <v>25</v>
      </c>
      <c r="C30" s="187" t="str">
        <f t="shared" si="0"/>
        <v>25/3178</v>
      </c>
      <c r="D30" s="185" t="s">
        <v>860</v>
      </c>
      <c r="E30" s="219">
        <v>53.807635200000007</v>
      </c>
      <c r="F30" s="219">
        <v>1345.1908800000001</v>
      </c>
      <c r="G30" s="220">
        <v>48.1007648</v>
      </c>
      <c r="H30" s="220">
        <v>1202.5191199999999</v>
      </c>
      <c r="I30" s="220">
        <v>46.877863999999995</v>
      </c>
      <c r="J30" s="220">
        <v>1171.9466</v>
      </c>
      <c r="K30" s="220">
        <v>46.062596800000001</v>
      </c>
      <c r="L30" s="220">
        <v>1151.56492</v>
      </c>
    </row>
    <row r="31" spans="1:17" x14ac:dyDescent="0.2">
      <c r="A31" s="198">
        <v>3398</v>
      </c>
      <c r="B31" s="198">
        <v>25</v>
      </c>
      <c r="C31" s="187" t="str">
        <f t="shared" si="0"/>
        <v>25/3398</v>
      </c>
      <c r="D31" s="185" t="s">
        <v>862</v>
      </c>
      <c r="E31" s="219">
        <v>42.666729600000004</v>
      </c>
      <c r="F31" s="219">
        <v>1066.6682400000002</v>
      </c>
      <c r="G31" s="220">
        <v>38.141470399999996</v>
      </c>
      <c r="H31" s="220">
        <v>953.53675999999984</v>
      </c>
      <c r="I31" s="220">
        <v>37.171771999999997</v>
      </c>
      <c r="J31" s="220">
        <v>929.29429999999991</v>
      </c>
      <c r="K31" s="220">
        <v>36.525306399999998</v>
      </c>
      <c r="L31" s="220">
        <v>913.13265999999999</v>
      </c>
    </row>
    <row r="32" spans="1:17" x14ac:dyDescent="0.2">
      <c r="A32" s="198">
        <v>3366</v>
      </c>
      <c r="B32" s="198">
        <v>40</v>
      </c>
      <c r="C32" s="187" t="str">
        <f t="shared" si="0"/>
        <v>40/3366</v>
      </c>
      <c r="D32" s="185" t="s">
        <v>864</v>
      </c>
      <c r="E32" s="219">
        <v>47.195227199999998</v>
      </c>
      <c r="F32" s="219">
        <v>1887.809088</v>
      </c>
      <c r="G32" s="220">
        <v>42.189672799999997</v>
      </c>
      <c r="H32" s="220">
        <v>1687.5869119999998</v>
      </c>
      <c r="I32" s="220">
        <v>41.117053999999996</v>
      </c>
      <c r="J32" s="220">
        <v>1644.6821599999998</v>
      </c>
      <c r="K32" s="220">
        <v>40.401974799999998</v>
      </c>
      <c r="L32" s="220">
        <v>1616.078992</v>
      </c>
    </row>
    <row r="33" spans="1:17" s="58" customFormat="1" x14ac:dyDescent="0.2">
      <c r="A33" s="198">
        <v>3130</v>
      </c>
      <c r="B33" s="198">
        <v>40</v>
      </c>
      <c r="C33" s="187" t="str">
        <f t="shared" si="0"/>
        <v>40/3130</v>
      </c>
      <c r="D33" s="82" t="s">
        <v>875</v>
      </c>
      <c r="E33" s="219">
        <v>59.546520000000008</v>
      </c>
      <c r="F33" s="219">
        <v>2381.8608000000004</v>
      </c>
      <c r="G33" s="220">
        <v>53.230980000000002</v>
      </c>
      <c r="H33" s="220">
        <v>2129.2392</v>
      </c>
      <c r="I33" s="220">
        <v>51.877650000000003</v>
      </c>
      <c r="J33" s="220">
        <v>2075.1060000000002</v>
      </c>
      <c r="K33" s="220">
        <v>50.975430000000003</v>
      </c>
      <c r="L33" s="220">
        <v>2039.0172000000002</v>
      </c>
      <c r="N33"/>
      <c r="O33"/>
      <c r="P33"/>
      <c r="Q33"/>
    </row>
    <row r="34" spans="1:17" s="58" customFormat="1" x14ac:dyDescent="0.2">
      <c r="A34" s="198">
        <v>3230</v>
      </c>
      <c r="B34" s="198">
        <v>40</v>
      </c>
      <c r="C34" s="187" t="str">
        <f t="shared" ref="C34:C44" si="2">CONCATENATE(B34,"/",A34)</f>
        <v>40/3230</v>
      </c>
      <c r="D34" s="82" t="s">
        <v>916</v>
      </c>
      <c r="E34" s="219">
        <v>54.435480000000005</v>
      </c>
      <c r="F34" s="219">
        <v>2177.4192000000003</v>
      </c>
      <c r="G34" s="220">
        <v>48.662019999999998</v>
      </c>
      <c r="H34" s="220">
        <v>1946.4807999999998</v>
      </c>
      <c r="I34" s="220">
        <v>47.424849999999999</v>
      </c>
      <c r="J34" s="220">
        <v>1896.9939999999999</v>
      </c>
      <c r="K34" s="220">
        <v>46.600069999999995</v>
      </c>
      <c r="L34" s="220">
        <v>1864.0027999999998</v>
      </c>
    </row>
    <row r="35" spans="1:17" s="58" customFormat="1" x14ac:dyDescent="0.2">
      <c r="A35" s="198">
        <v>3340</v>
      </c>
      <c r="B35" s="198">
        <v>40</v>
      </c>
      <c r="C35" s="187" t="str">
        <f t="shared" si="2"/>
        <v>40/3340</v>
      </c>
      <c r="D35" s="82" t="s">
        <v>918</v>
      </c>
      <c r="E35" s="219">
        <v>48.148319999999998</v>
      </c>
      <c r="F35" s="219">
        <v>1925.9328</v>
      </c>
      <c r="G35" s="220">
        <v>43.041679999999999</v>
      </c>
      <c r="H35" s="220">
        <v>1721.6671999999999</v>
      </c>
      <c r="I35" s="220">
        <v>41.947399999999995</v>
      </c>
      <c r="J35" s="220">
        <v>1677.8959999999997</v>
      </c>
      <c r="K35" s="220">
        <v>41.217879999999994</v>
      </c>
      <c r="L35" s="220">
        <v>1648.7151999999996</v>
      </c>
    </row>
    <row r="36" spans="1:17" x14ac:dyDescent="0.2">
      <c r="A36" s="198">
        <v>3166</v>
      </c>
      <c r="B36" s="198">
        <v>10</v>
      </c>
      <c r="C36" s="187" t="str">
        <f t="shared" si="2"/>
        <v>10/3166</v>
      </c>
      <c r="D36" s="185" t="s">
        <v>859</v>
      </c>
      <c r="E36" s="219">
        <v>60.313176000000013</v>
      </c>
      <c r="F36" s="219">
        <v>603.1317600000001</v>
      </c>
      <c r="G36" s="220">
        <v>53.91632400000001</v>
      </c>
      <c r="H36" s="220">
        <v>539.16324000000009</v>
      </c>
      <c r="I36" s="220">
        <v>52.545570000000005</v>
      </c>
      <c r="J36" s="220">
        <v>525.45570000000009</v>
      </c>
      <c r="K36" s="220">
        <v>51.631734000000002</v>
      </c>
      <c r="L36" s="220">
        <v>516.31734000000006</v>
      </c>
      <c r="N36" s="58"/>
      <c r="O36" s="58"/>
      <c r="P36" s="58"/>
      <c r="Q36" s="58"/>
    </row>
    <row r="37" spans="1:17" x14ac:dyDescent="0.2">
      <c r="A37" s="198">
        <v>3285</v>
      </c>
      <c r="B37" s="198">
        <v>25</v>
      </c>
      <c r="C37" s="187" t="str">
        <f t="shared" si="2"/>
        <v>25/3285</v>
      </c>
      <c r="D37" s="185" t="s">
        <v>748</v>
      </c>
      <c r="E37" s="219">
        <v>114.06737760000004</v>
      </c>
      <c r="F37" s="219">
        <v>2851.6844400000009</v>
      </c>
      <c r="G37" s="220">
        <v>101.96932240000002</v>
      </c>
      <c r="H37" s="220">
        <v>2549.2330600000005</v>
      </c>
      <c r="I37" s="220">
        <v>99.376882000000009</v>
      </c>
      <c r="J37" s="220">
        <v>2484.4220500000001</v>
      </c>
      <c r="K37" s="220">
        <v>97.648588400000023</v>
      </c>
      <c r="L37" s="220">
        <v>2441.2147100000007</v>
      </c>
    </row>
    <row r="38" spans="1:17" x14ac:dyDescent="0.2">
      <c r="A38" s="198">
        <v>3266</v>
      </c>
      <c r="B38" s="198">
        <v>25</v>
      </c>
      <c r="C38" s="187" t="str">
        <f t="shared" si="2"/>
        <v>25/3266</v>
      </c>
      <c r="D38" s="185" t="s">
        <v>863</v>
      </c>
      <c r="E38" s="219">
        <v>51.630216000000004</v>
      </c>
      <c r="F38" s="219">
        <v>1290.7554</v>
      </c>
      <c r="G38" s="220">
        <v>46.154283999999997</v>
      </c>
      <c r="H38" s="220">
        <v>1153.8570999999999</v>
      </c>
      <c r="I38" s="220">
        <v>44.980870000000003</v>
      </c>
      <c r="J38" s="220">
        <v>1124.5217500000001</v>
      </c>
      <c r="K38" s="220">
        <v>44.198594</v>
      </c>
      <c r="L38" s="220">
        <v>1104.9648500000001</v>
      </c>
    </row>
    <row r="39" spans="1:17" x14ac:dyDescent="0.2">
      <c r="A39" s="198">
        <v>3278</v>
      </c>
      <c r="B39" s="198">
        <v>25</v>
      </c>
      <c r="C39" s="187" t="str">
        <f t="shared" si="2"/>
        <v>25/3278</v>
      </c>
      <c r="D39" s="185" t="s">
        <v>861</v>
      </c>
      <c r="E39" s="219">
        <v>46.326931200000004</v>
      </c>
      <c r="F39" s="219">
        <v>1158.1732800000002</v>
      </c>
      <c r="G39" s="220">
        <v>41.413468800000004</v>
      </c>
      <c r="H39" s="220">
        <v>1035.33672</v>
      </c>
      <c r="I39" s="220">
        <v>40.360584000000003</v>
      </c>
      <c r="J39" s="220">
        <v>1009.0146000000001</v>
      </c>
      <c r="K39" s="220">
        <v>39.6586608</v>
      </c>
      <c r="L39" s="220">
        <v>991.46651999999995</v>
      </c>
    </row>
    <row r="40" spans="1:17" x14ac:dyDescent="0.2">
      <c r="A40" s="198">
        <v>3266</v>
      </c>
      <c r="B40" s="198">
        <v>40</v>
      </c>
      <c r="C40" s="187" t="str">
        <f t="shared" si="2"/>
        <v>40/3266</v>
      </c>
      <c r="D40" s="185" t="s">
        <v>863</v>
      </c>
      <c r="E40" s="219">
        <v>51.202747199999997</v>
      </c>
      <c r="F40" s="219">
        <v>2048.109888</v>
      </c>
      <c r="G40" s="220">
        <v>45.772152799999994</v>
      </c>
      <c r="H40" s="220">
        <v>1830.8861119999997</v>
      </c>
      <c r="I40" s="220">
        <v>44.608453999999995</v>
      </c>
      <c r="J40" s="220">
        <v>1784.3381599999998</v>
      </c>
      <c r="K40" s="220">
        <v>43.832654799999993</v>
      </c>
      <c r="L40" s="220">
        <v>1753.3061919999998</v>
      </c>
    </row>
    <row r="41" spans="1:17" x14ac:dyDescent="0.2">
      <c r="A41" s="198">
        <v>3301</v>
      </c>
      <c r="B41" s="198">
        <v>40</v>
      </c>
      <c r="C41" s="187" t="str">
        <f t="shared" si="2"/>
        <v>40/3301</v>
      </c>
      <c r="D41" s="185" t="s">
        <v>957</v>
      </c>
      <c r="E41" s="219">
        <v>113.57311680000004</v>
      </c>
      <c r="F41" s="219">
        <v>4542.924672000001</v>
      </c>
      <c r="G41" s="220">
        <v>101.52748320000002</v>
      </c>
      <c r="H41" s="220">
        <v>4061.0993280000007</v>
      </c>
      <c r="I41" s="220">
        <v>98.946276000000012</v>
      </c>
      <c r="J41" s="220">
        <v>3957.8510400000005</v>
      </c>
      <c r="K41" s="220">
        <v>97.225471200000015</v>
      </c>
      <c r="L41" s="220">
        <v>3889.0188480000006</v>
      </c>
    </row>
    <row r="42" spans="1:17" x14ac:dyDescent="0.2">
      <c r="A42" s="198">
        <v>3266</v>
      </c>
      <c r="B42" s="198">
        <v>10</v>
      </c>
      <c r="C42" s="187" t="str">
        <f t="shared" si="2"/>
        <v>10/3266</v>
      </c>
      <c r="D42" s="185" t="s">
        <v>863</v>
      </c>
      <c r="E42" s="219">
        <v>52.431719999999999</v>
      </c>
      <c r="F42" s="219">
        <v>524.31719999999996</v>
      </c>
      <c r="G42" s="220">
        <v>46.870779999999996</v>
      </c>
      <c r="H42" s="220">
        <v>468.70779999999996</v>
      </c>
      <c r="I42" s="220">
        <v>45.679149999999993</v>
      </c>
      <c r="J42" s="220">
        <v>456.79149999999993</v>
      </c>
      <c r="K42" s="220">
        <v>44.884729999999998</v>
      </c>
      <c r="L42" s="220">
        <v>448.84729999999996</v>
      </c>
    </row>
    <row r="43" spans="1:17" s="58" customFormat="1" x14ac:dyDescent="0.2">
      <c r="A43" s="198">
        <v>3330</v>
      </c>
      <c r="B43" s="198">
        <v>40</v>
      </c>
      <c r="C43" s="187" t="str">
        <f t="shared" si="2"/>
        <v>40/3330</v>
      </c>
      <c r="D43" s="82" t="s">
        <v>917</v>
      </c>
      <c r="E43" s="219">
        <v>53.070600000000006</v>
      </c>
      <c r="F43" s="219">
        <v>2122.8240000000001</v>
      </c>
      <c r="G43" s="220">
        <v>47.441899999999997</v>
      </c>
      <c r="H43" s="220">
        <v>1897.6759999999999</v>
      </c>
      <c r="I43" s="220">
        <v>46.235750000000003</v>
      </c>
      <c r="J43" s="220">
        <v>1849.43</v>
      </c>
      <c r="K43" s="220">
        <v>45.431649999999998</v>
      </c>
      <c r="L43" s="220">
        <v>1817.2659999999998</v>
      </c>
      <c r="N43"/>
      <c r="O43"/>
      <c r="P43"/>
      <c r="Q43"/>
    </row>
    <row r="44" spans="1:17" x14ac:dyDescent="0.2">
      <c r="A44" s="198">
        <v>3367</v>
      </c>
      <c r="B44" s="198">
        <v>40</v>
      </c>
      <c r="C44" s="187" t="str">
        <f t="shared" si="2"/>
        <v>40/3367</v>
      </c>
      <c r="D44" s="185" t="s">
        <v>929</v>
      </c>
      <c r="E44" s="219">
        <v>48.985252800000005</v>
      </c>
      <c r="F44" s="219">
        <v>1959.4101120000003</v>
      </c>
      <c r="G44" s="220">
        <v>43.789847199999997</v>
      </c>
      <c r="H44" s="220">
        <v>1751.5938879999999</v>
      </c>
      <c r="I44" s="220">
        <v>42.676545999999995</v>
      </c>
      <c r="J44" s="220">
        <v>1707.0618399999998</v>
      </c>
      <c r="K44" s="220">
        <v>41.934345199999996</v>
      </c>
      <c r="L44" s="220">
        <v>1677.3738079999998</v>
      </c>
      <c r="N44" s="58"/>
      <c r="O44" s="58"/>
      <c r="P44" s="58"/>
      <c r="Q44" s="58"/>
    </row>
    <row r="45" spans="1:17" s="58" customFormat="1" x14ac:dyDescent="0.2">
      <c r="A45" s="198">
        <v>3250</v>
      </c>
      <c r="B45" s="198">
        <v>40</v>
      </c>
      <c r="C45" s="216" t="str">
        <f>CONCATENATE(B45,"/",A45)</f>
        <v>40/3250</v>
      </c>
      <c r="D45" s="217" t="s">
        <v>928</v>
      </c>
      <c r="E45" s="219">
        <v>187.14828</v>
      </c>
      <c r="F45" s="219">
        <v>7485.9312</v>
      </c>
      <c r="G45" s="220">
        <v>167.29921999999999</v>
      </c>
      <c r="H45" s="220">
        <v>6691.9687999999996</v>
      </c>
      <c r="I45" s="220">
        <v>163.04584999999997</v>
      </c>
      <c r="J45" s="220">
        <v>6521.8339999999989</v>
      </c>
      <c r="K45" s="220">
        <v>160.21026999999998</v>
      </c>
      <c r="L45" s="220">
        <v>6408.4107999999997</v>
      </c>
      <c r="N45"/>
      <c r="O45"/>
      <c r="P45"/>
      <c r="Q45"/>
    </row>
    <row r="46" spans="1:17" s="58" customFormat="1" x14ac:dyDescent="0.2">
      <c r="A46" s="198">
        <v>3265</v>
      </c>
      <c r="B46" s="198">
        <v>40</v>
      </c>
      <c r="C46" s="216" t="str">
        <f t="shared" ref="C46:C47" si="3">CONCATENATE(B46,"/",A46)</f>
        <v>40/3265</v>
      </c>
      <c r="D46" s="217" t="s">
        <v>1002</v>
      </c>
      <c r="E46" s="219">
        <v>200.65188000000001</v>
      </c>
      <c r="F46" s="219">
        <v>8026.0752000000002</v>
      </c>
      <c r="G46" s="220">
        <v>179.37062</v>
      </c>
      <c r="H46" s="220">
        <v>7174.8248000000003</v>
      </c>
      <c r="I46" s="220">
        <v>174.81034999999997</v>
      </c>
      <c r="J46" s="220">
        <v>6992.4139999999989</v>
      </c>
      <c r="K46" s="220">
        <v>171.77016999999998</v>
      </c>
      <c r="L46" s="220">
        <v>6870.8067999999994</v>
      </c>
    </row>
    <row r="47" spans="1:17" s="58" customFormat="1" x14ac:dyDescent="0.2">
      <c r="A47" s="198">
        <v>3279</v>
      </c>
      <c r="B47" s="198">
        <v>40</v>
      </c>
      <c r="C47" s="187" t="str">
        <f t="shared" si="3"/>
        <v>40/3279</v>
      </c>
      <c r="D47" s="82" t="s">
        <v>1003</v>
      </c>
      <c r="E47" s="219">
        <v>164.88912000000002</v>
      </c>
      <c r="F47" s="219">
        <v>6595.564800000001</v>
      </c>
      <c r="G47" s="220">
        <v>147.40088</v>
      </c>
      <c r="H47" s="220">
        <v>5896.0352000000003</v>
      </c>
      <c r="I47" s="220">
        <v>143.6534</v>
      </c>
      <c r="J47" s="220">
        <v>5746.1360000000004</v>
      </c>
      <c r="K47" s="220">
        <v>141.15508000000003</v>
      </c>
      <c r="L47" s="220">
        <v>5646.2032000000008</v>
      </c>
    </row>
    <row r="48" spans="1:17" x14ac:dyDescent="0.2">
      <c r="A48" s="206"/>
      <c r="B48" s="206"/>
      <c r="C48" s="206"/>
      <c r="D48" s="207" t="s">
        <v>831</v>
      </c>
      <c r="E48" s="223"/>
      <c r="F48" s="223"/>
      <c r="G48" s="221"/>
      <c r="H48" s="221"/>
      <c r="I48" s="221"/>
      <c r="J48" s="221"/>
      <c r="K48" s="221"/>
      <c r="L48" s="221"/>
      <c r="N48" s="58"/>
      <c r="O48" s="58"/>
      <c r="P48" s="58"/>
      <c r="Q48" s="58"/>
    </row>
    <row r="49" spans="1:17" x14ac:dyDescent="0.2">
      <c r="A49" s="198">
        <v>4161</v>
      </c>
      <c r="B49" s="198">
        <v>25</v>
      </c>
      <c r="C49" s="187" t="str">
        <f t="shared" ref="C49:C60" si="4">CONCATENATE(B49,"/",A49)</f>
        <v>25/4161</v>
      </c>
      <c r="D49" s="185" t="s">
        <v>959</v>
      </c>
      <c r="E49" s="219">
        <v>64.801598400000017</v>
      </c>
      <c r="F49" s="219">
        <v>1620.0399600000005</v>
      </c>
      <c r="G49" s="220">
        <v>57.928701600000011</v>
      </c>
      <c r="H49" s="220">
        <v>1448.2175400000003</v>
      </c>
      <c r="I49" s="220">
        <v>56.45593800000001</v>
      </c>
      <c r="J49" s="220">
        <v>1411.3984500000004</v>
      </c>
      <c r="K49" s="220">
        <v>55.474095600000005</v>
      </c>
      <c r="L49" s="220">
        <v>1386.8523900000002</v>
      </c>
    </row>
    <row r="50" spans="1:17" x14ac:dyDescent="0.2">
      <c r="A50" s="198">
        <v>4552</v>
      </c>
      <c r="B50" s="198">
        <v>40</v>
      </c>
      <c r="C50" s="187" t="str">
        <f t="shared" ref="C50" si="5">CONCATENATE(B50,"/",A50)</f>
        <v>40/4552</v>
      </c>
      <c r="D50" s="185" t="s">
        <v>323</v>
      </c>
      <c r="E50" s="219">
        <v>49.61</v>
      </c>
      <c r="F50" s="219">
        <f>E50*B50</f>
        <v>1984.4</v>
      </c>
      <c r="G50" s="220">
        <v>45.42</v>
      </c>
      <c r="H50" s="220">
        <f>G50*B50</f>
        <v>1816.8000000000002</v>
      </c>
      <c r="I50" s="220">
        <v>43.67</v>
      </c>
      <c r="J50" s="220">
        <v>1746.88</v>
      </c>
      <c r="K50" s="220">
        <v>42.4</v>
      </c>
      <c r="L50" s="220">
        <f>K50*B50</f>
        <v>1696</v>
      </c>
    </row>
    <row r="51" spans="1:17" x14ac:dyDescent="0.2">
      <c r="A51" s="198">
        <v>4552</v>
      </c>
      <c r="B51" s="198">
        <v>25</v>
      </c>
      <c r="C51" s="187" t="str">
        <f t="shared" si="4"/>
        <v>25/4552</v>
      </c>
      <c r="D51" s="185" t="s">
        <v>323</v>
      </c>
      <c r="E51" s="219">
        <v>50.561544000000012</v>
      </c>
      <c r="F51" s="219">
        <v>1264.0386000000003</v>
      </c>
      <c r="G51" s="220">
        <v>45.198956000000003</v>
      </c>
      <c r="H51" s="220">
        <v>1129.9739</v>
      </c>
      <c r="I51" s="220">
        <v>44.04983</v>
      </c>
      <c r="J51" s="220">
        <v>1101.24575</v>
      </c>
      <c r="K51" s="220">
        <v>43.283746000000001</v>
      </c>
      <c r="L51" s="220">
        <v>1082.09365</v>
      </c>
    </row>
    <row r="52" spans="1:17" x14ac:dyDescent="0.2">
      <c r="A52" s="198">
        <v>4102</v>
      </c>
      <c r="B52" s="198">
        <v>25</v>
      </c>
      <c r="C52" s="187" t="str">
        <f t="shared" si="4"/>
        <v>25/4102</v>
      </c>
      <c r="D52" s="185" t="s">
        <v>867</v>
      </c>
      <c r="E52" s="219">
        <v>73.85859360000002</v>
      </c>
      <c r="F52" s="219">
        <v>1846.4648400000005</v>
      </c>
      <c r="G52" s="220">
        <v>66.025106399999999</v>
      </c>
      <c r="H52" s="220">
        <v>1650.6276599999999</v>
      </c>
      <c r="I52" s="220">
        <v>64.346502000000001</v>
      </c>
      <c r="J52" s="220">
        <v>1608.66255</v>
      </c>
      <c r="K52" s="220">
        <v>63.227432400000005</v>
      </c>
      <c r="L52" s="220">
        <v>1580.6858100000002</v>
      </c>
    </row>
    <row r="53" spans="1:17" x14ac:dyDescent="0.2">
      <c r="A53" s="198">
        <v>4102</v>
      </c>
      <c r="B53" s="198">
        <v>10</v>
      </c>
      <c r="C53" s="187" t="str">
        <f t="shared" si="4"/>
        <v>10/4102</v>
      </c>
      <c r="D53" s="185" t="s">
        <v>867</v>
      </c>
      <c r="E53" s="219">
        <v>74.660097600000014</v>
      </c>
      <c r="F53" s="219">
        <v>746.60097600000017</v>
      </c>
      <c r="G53" s="220">
        <v>66.741602400000005</v>
      </c>
      <c r="H53" s="220">
        <v>667.41602400000011</v>
      </c>
      <c r="I53" s="220">
        <v>65.044782000000012</v>
      </c>
      <c r="J53" s="220">
        <v>650.44782000000009</v>
      </c>
      <c r="K53" s="220">
        <v>63.913568400000003</v>
      </c>
      <c r="L53" s="220">
        <v>639.13568400000008</v>
      </c>
    </row>
    <row r="54" spans="1:17" x14ac:dyDescent="0.2">
      <c r="A54" s="198">
        <v>4351</v>
      </c>
      <c r="B54" s="198">
        <v>40</v>
      </c>
      <c r="C54" s="187" t="str">
        <f t="shared" si="4"/>
        <v>40/4351</v>
      </c>
      <c r="D54" s="185" t="s">
        <v>868</v>
      </c>
      <c r="E54" s="219">
        <v>45.73916160000001</v>
      </c>
      <c r="F54" s="219">
        <v>1829.5664640000005</v>
      </c>
      <c r="G54" s="220">
        <v>40.888038400000006</v>
      </c>
      <c r="H54" s="220">
        <v>1635.5215360000002</v>
      </c>
      <c r="I54" s="220">
        <v>39.848511999999999</v>
      </c>
      <c r="J54" s="220">
        <v>1593.94048</v>
      </c>
      <c r="K54" s="220">
        <v>39.155494400000002</v>
      </c>
      <c r="L54" s="220">
        <v>1566.2197760000001</v>
      </c>
    </row>
    <row r="55" spans="1:17" x14ac:dyDescent="0.2">
      <c r="A55" s="198">
        <v>4161</v>
      </c>
      <c r="B55" s="198">
        <v>40</v>
      </c>
      <c r="C55" s="187" t="str">
        <f t="shared" si="4"/>
        <v>40/4161</v>
      </c>
      <c r="D55" s="185" t="s">
        <v>959</v>
      </c>
      <c r="E55" s="219">
        <v>64.374129600000003</v>
      </c>
      <c r="F55" s="219">
        <v>2574.9651840000001</v>
      </c>
      <c r="G55" s="220">
        <v>57.546570400000007</v>
      </c>
      <c r="H55" s="220">
        <v>2301.8628160000003</v>
      </c>
      <c r="I55" s="220">
        <v>56.083522000000002</v>
      </c>
      <c r="J55" s="220">
        <v>2243.3408800000002</v>
      </c>
      <c r="K55" s="220">
        <v>55.108156399999999</v>
      </c>
      <c r="L55" s="220">
        <v>2204.3262559999998</v>
      </c>
    </row>
    <row r="56" spans="1:17" x14ac:dyDescent="0.2">
      <c r="A56" s="198">
        <v>4361</v>
      </c>
      <c r="B56" s="198">
        <v>40</v>
      </c>
      <c r="C56" s="187" t="str">
        <f t="shared" si="4"/>
        <v>40/4361</v>
      </c>
      <c r="D56" s="185" t="s">
        <v>866</v>
      </c>
      <c r="E56" s="219">
        <v>45.284976</v>
      </c>
      <c r="F56" s="219">
        <v>1811.39904</v>
      </c>
      <c r="G56" s="220">
        <v>40.482024000000003</v>
      </c>
      <c r="H56" s="220">
        <v>1619.2809600000001</v>
      </c>
      <c r="I56" s="220">
        <v>39.452820000000003</v>
      </c>
      <c r="J56" s="220">
        <v>1578.1128000000001</v>
      </c>
      <c r="K56" s="220">
        <v>38.766683999999998</v>
      </c>
      <c r="L56" s="220">
        <v>1550.6673599999999</v>
      </c>
    </row>
    <row r="57" spans="1:17" x14ac:dyDescent="0.2">
      <c r="A57" s="198">
        <v>4151</v>
      </c>
      <c r="B57" s="198">
        <v>40</v>
      </c>
      <c r="C57" s="187" t="str">
        <f t="shared" si="4"/>
        <v>40/4151</v>
      </c>
      <c r="D57" s="185" t="s">
        <v>930</v>
      </c>
      <c r="E57" s="219">
        <v>50.601619200000009</v>
      </c>
      <c r="F57" s="219">
        <v>2024.0647680000004</v>
      </c>
      <c r="G57" s="220">
        <v>45.234780800000003</v>
      </c>
      <c r="H57" s="220">
        <v>1809.3912320000002</v>
      </c>
      <c r="I57" s="220">
        <v>44.084744000000001</v>
      </c>
      <c r="J57" s="220">
        <v>1763.38976</v>
      </c>
      <c r="K57" s="220">
        <v>43.318052800000004</v>
      </c>
      <c r="L57" s="220">
        <v>1732.7221120000002</v>
      </c>
    </row>
    <row r="58" spans="1:17" x14ac:dyDescent="0.2">
      <c r="A58" s="198">
        <v>4261</v>
      </c>
      <c r="B58" s="198">
        <v>40</v>
      </c>
      <c r="C58" s="187" t="str">
        <f t="shared" si="4"/>
        <v>40/4261</v>
      </c>
      <c r="D58" s="185" t="s">
        <v>960</v>
      </c>
      <c r="E58" s="219">
        <v>48.237182400000002</v>
      </c>
      <c r="F58" s="219">
        <v>1929.487296</v>
      </c>
      <c r="G58" s="220">
        <v>43.121117599999998</v>
      </c>
      <c r="H58" s="220">
        <v>1724.8447039999999</v>
      </c>
      <c r="I58" s="220">
        <v>42.024817999999996</v>
      </c>
      <c r="J58" s="220">
        <v>1680.9927199999997</v>
      </c>
      <c r="K58" s="220">
        <v>41.293951599999993</v>
      </c>
      <c r="L58" s="220">
        <v>1651.7580639999996</v>
      </c>
    </row>
    <row r="59" spans="1:17" s="58" customFormat="1" x14ac:dyDescent="0.2">
      <c r="A59" s="198">
        <v>4181</v>
      </c>
      <c r="B59" s="198">
        <v>40</v>
      </c>
      <c r="C59" s="187" t="str">
        <f t="shared" si="4"/>
        <v>40/4181</v>
      </c>
      <c r="D59" s="82" t="s">
        <v>922</v>
      </c>
      <c r="E59" s="219">
        <v>47.131920000000008</v>
      </c>
      <c r="F59" s="219">
        <v>1885.2768000000003</v>
      </c>
      <c r="G59" s="220">
        <v>42.133079999999993</v>
      </c>
      <c r="H59" s="220">
        <v>1685.3231999999998</v>
      </c>
      <c r="I59" s="220">
        <v>41.061899999999994</v>
      </c>
      <c r="J59" s="220">
        <v>1642.4759999999997</v>
      </c>
      <c r="K59" s="220">
        <v>40.34778</v>
      </c>
      <c r="L59" s="220">
        <v>1613.9112</v>
      </c>
      <c r="N59"/>
      <c r="O59"/>
      <c r="P59"/>
      <c r="Q59"/>
    </row>
    <row r="60" spans="1:17" s="58" customFormat="1" x14ac:dyDescent="0.2">
      <c r="A60" s="198">
        <v>4767</v>
      </c>
      <c r="B60" s="198">
        <v>40</v>
      </c>
      <c r="C60" s="187" t="str">
        <f t="shared" si="4"/>
        <v>40/4767</v>
      </c>
      <c r="D60" s="82" t="s">
        <v>937</v>
      </c>
      <c r="E60" s="219">
        <v>113.09627999999999</v>
      </c>
      <c r="F60" s="219">
        <v>4523.8512000000001</v>
      </c>
      <c r="G60" s="220">
        <v>101.10122</v>
      </c>
      <c r="H60" s="220">
        <v>4044.0488</v>
      </c>
      <c r="I60" s="220">
        <v>98.530849999999987</v>
      </c>
      <c r="J60" s="220">
        <v>3941.2339999999995</v>
      </c>
      <c r="K60" s="220">
        <v>96.817269999999994</v>
      </c>
      <c r="L60" s="220">
        <v>3872.6907999999999</v>
      </c>
    </row>
    <row r="61" spans="1:17" x14ac:dyDescent="0.2">
      <c r="A61" s="206"/>
      <c r="B61" s="206"/>
      <c r="C61" s="206"/>
      <c r="D61" s="207" t="s">
        <v>832</v>
      </c>
      <c r="E61" s="223"/>
      <c r="F61" s="223"/>
      <c r="G61" s="221"/>
      <c r="H61" s="221"/>
      <c r="I61" s="221"/>
      <c r="J61" s="221"/>
      <c r="K61" s="221"/>
      <c r="L61" s="221"/>
      <c r="N61" s="58"/>
      <c r="O61" s="58"/>
      <c r="P61" s="58"/>
      <c r="Q61" s="58"/>
    </row>
    <row r="62" spans="1:17" x14ac:dyDescent="0.2">
      <c r="A62" s="198">
        <v>7329</v>
      </c>
      <c r="B62" s="198">
        <v>25</v>
      </c>
      <c r="C62" s="187" t="str">
        <f t="shared" ref="C62:C65" si="6">CONCATENATE(B62,"/",A62)</f>
        <v>25/7329</v>
      </c>
      <c r="D62" s="185" t="s">
        <v>963</v>
      </c>
      <c r="E62" s="219">
        <v>64.093603200000018</v>
      </c>
      <c r="F62" s="219">
        <v>1602.3400800000004</v>
      </c>
      <c r="G62" s="220">
        <v>57.295796800000012</v>
      </c>
      <c r="H62" s="220">
        <v>1432.3949200000004</v>
      </c>
      <c r="I62" s="220">
        <v>55.839124000000005</v>
      </c>
      <c r="J62" s="220">
        <v>1395.9781</v>
      </c>
      <c r="K62" s="220">
        <v>54.868008800000005</v>
      </c>
      <c r="L62" s="220">
        <v>1371.7002200000002</v>
      </c>
    </row>
    <row r="63" spans="1:17" x14ac:dyDescent="0.2">
      <c r="A63" s="198">
        <v>7109</v>
      </c>
      <c r="B63" s="198">
        <v>40</v>
      </c>
      <c r="C63" s="187" t="str">
        <f t="shared" si="6"/>
        <v>40/7109</v>
      </c>
      <c r="D63" s="185" t="s">
        <v>869</v>
      </c>
      <c r="E63" s="219">
        <v>54.395404800000001</v>
      </c>
      <c r="F63" s="219">
        <v>2175.8161920000002</v>
      </c>
      <c r="G63" s="220">
        <v>48.626195199999998</v>
      </c>
      <c r="H63" s="220">
        <v>1945.0478079999998</v>
      </c>
      <c r="I63" s="220">
        <v>47.389935999999992</v>
      </c>
      <c r="J63" s="220">
        <v>1895.5974399999996</v>
      </c>
      <c r="K63" s="220">
        <v>46.565763199999992</v>
      </c>
      <c r="L63" s="220">
        <v>1862.6305279999997</v>
      </c>
    </row>
    <row r="64" spans="1:17" x14ac:dyDescent="0.2">
      <c r="A64" s="198">
        <v>7129</v>
      </c>
      <c r="B64" s="198">
        <v>25</v>
      </c>
      <c r="C64" s="187" t="str">
        <f t="shared" si="6"/>
        <v>25/7129</v>
      </c>
      <c r="D64" s="185" t="s">
        <v>964</v>
      </c>
      <c r="E64" s="219">
        <v>111.28883040000002</v>
      </c>
      <c r="F64" s="219">
        <v>2782.2207600000006</v>
      </c>
      <c r="G64" s="220">
        <v>99.485469600000016</v>
      </c>
      <c r="H64" s="220">
        <v>2487.1367400000004</v>
      </c>
      <c r="I64" s="220">
        <v>96.956178000000008</v>
      </c>
      <c r="J64" s="220">
        <v>2423.90445</v>
      </c>
      <c r="K64" s="220">
        <v>95.269983600000003</v>
      </c>
      <c r="L64" s="220">
        <v>2381.7495899999999</v>
      </c>
    </row>
    <row r="65" spans="1:17" x14ac:dyDescent="0.2">
      <c r="A65" s="198">
        <v>7489</v>
      </c>
      <c r="B65" s="198">
        <v>25</v>
      </c>
      <c r="C65" s="187" t="str">
        <f t="shared" si="6"/>
        <v>25/7489</v>
      </c>
      <c r="D65" s="185" t="s">
        <v>965</v>
      </c>
      <c r="E65" s="219">
        <v>64.86839040000001</v>
      </c>
      <c r="F65" s="219">
        <v>1621.7097600000002</v>
      </c>
      <c r="G65" s="220">
        <v>57.988409600000004</v>
      </c>
      <c r="H65" s="220">
        <v>1449.7102400000001</v>
      </c>
      <c r="I65" s="220">
        <v>56.514128000000007</v>
      </c>
      <c r="J65" s="220">
        <v>1412.8532000000002</v>
      </c>
      <c r="K65" s="220">
        <v>55.531273600000006</v>
      </c>
      <c r="L65" s="220">
        <v>1388.2818400000001</v>
      </c>
    </row>
    <row r="66" spans="1:17" x14ac:dyDescent="0.2">
      <c r="A66" s="206"/>
      <c r="B66" s="206"/>
      <c r="C66" s="206"/>
      <c r="D66" s="207" t="s">
        <v>833</v>
      </c>
      <c r="E66" s="223"/>
      <c r="F66" s="223"/>
      <c r="G66" s="221"/>
      <c r="H66" s="221"/>
      <c r="I66" s="221"/>
      <c r="J66" s="221"/>
      <c r="K66" s="221"/>
      <c r="L66" s="221"/>
    </row>
    <row r="67" spans="1:17" x14ac:dyDescent="0.2">
      <c r="A67" s="198">
        <v>6469</v>
      </c>
      <c r="B67" s="198">
        <v>25</v>
      </c>
      <c r="C67" s="187" t="str">
        <f t="shared" ref="C67:C68" si="7">CONCATENATE(B67,"/",A67)</f>
        <v>25/6469</v>
      </c>
      <c r="D67" s="185" t="s">
        <v>968</v>
      </c>
      <c r="E67" s="219">
        <v>37.216502400000003</v>
      </c>
      <c r="F67" s="219">
        <v>930.4125600000001</v>
      </c>
      <c r="G67" s="220">
        <v>33.269297600000009</v>
      </c>
      <c r="H67" s="220">
        <v>831.73244000000022</v>
      </c>
      <c r="I67" s="220">
        <v>32.423468</v>
      </c>
      <c r="J67" s="220">
        <v>810.58669999999995</v>
      </c>
      <c r="K67" s="220">
        <v>31.859581600000002</v>
      </c>
      <c r="L67" s="220">
        <v>796.48954000000003</v>
      </c>
    </row>
    <row r="68" spans="1:17" x14ac:dyDescent="0.2">
      <c r="A68" s="198">
        <v>6169</v>
      </c>
      <c r="B68" s="198">
        <v>25</v>
      </c>
      <c r="C68" s="187" t="str">
        <f t="shared" si="7"/>
        <v>25/6169</v>
      </c>
      <c r="D68" s="185" t="s">
        <v>967</v>
      </c>
      <c r="E68" s="219">
        <v>44.243020800000004</v>
      </c>
      <c r="F68" s="219">
        <v>1106.0755200000001</v>
      </c>
      <c r="G68" s="220">
        <v>39.550579200000001</v>
      </c>
      <c r="H68" s="220">
        <v>988.76448000000005</v>
      </c>
      <c r="I68" s="220">
        <v>38.545055999999995</v>
      </c>
      <c r="J68" s="220">
        <v>963.62639999999988</v>
      </c>
      <c r="K68" s="220">
        <v>37.874707199999996</v>
      </c>
      <c r="L68" s="220">
        <v>946.86767999999995</v>
      </c>
    </row>
    <row r="69" spans="1:17" x14ac:dyDescent="0.2">
      <c r="A69" s="206"/>
      <c r="B69" s="206"/>
      <c r="C69" s="206"/>
      <c r="D69" s="207" t="s">
        <v>1010</v>
      </c>
      <c r="E69" s="223"/>
      <c r="F69" s="223"/>
      <c r="G69" s="221"/>
      <c r="H69" s="221"/>
      <c r="I69" s="221"/>
      <c r="J69" s="221"/>
      <c r="K69" s="221"/>
      <c r="L69" s="221"/>
    </row>
    <row r="70" spans="1:17" s="58" customFormat="1" x14ac:dyDescent="0.2">
      <c r="A70" s="4">
        <v>4880</v>
      </c>
      <c r="B70" s="4">
        <v>40</v>
      </c>
      <c r="C70" s="18" t="str">
        <f>CONCATENATE(B70,"/",A70)</f>
        <v>40/4880</v>
      </c>
      <c r="D70" s="218" t="s">
        <v>1009</v>
      </c>
      <c r="E70" s="219">
        <v>42.485520000000001</v>
      </c>
      <c r="F70" s="219">
        <v>1699.4208000000001</v>
      </c>
      <c r="G70" s="220">
        <v>37.979480000000002</v>
      </c>
      <c r="H70" s="220">
        <v>1519.1792</v>
      </c>
      <c r="I70" s="220">
        <v>37.0139</v>
      </c>
      <c r="J70" s="220">
        <v>1480.556</v>
      </c>
      <c r="K70" s="220">
        <v>36.370179999999998</v>
      </c>
      <c r="L70" s="220">
        <v>1454.8072</v>
      </c>
      <c r="N70"/>
      <c r="O70"/>
      <c r="P70"/>
      <c r="Q70"/>
    </row>
    <row r="71" spans="1:17" s="58" customFormat="1" x14ac:dyDescent="0.2">
      <c r="A71" s="4">
        <v>4120</v>
      </c>
      <c r="B71" s="4">
        <v>40</v>
      </c>
      <c r="C71" s="18" t="str">
        <f>CONCATENATE(B71,"/",A71)</f>
        <v>40/4120</v>
      </c>
      <c r="D71" s="218" t="s">
        <v>1008</v>
      </c>
      <c r="E71" s="219">
        <v>52.997999999999998</v>
      </c>
      <c r="F71" s="219">
        <v>2119.92</v>
      </c>
      <c r="G71" s="220">
        <v>47.377000000000002</v>
      </c>
      <c r="H71" s="220">
        <v>1895.0800000000002</v>
      </c>
      <c r="I71" s="220">
        <v>46.172499999999999</v>
      </c>
      <c r="J71" s="220">
        <v>1846.9</v>
      </c>
      <c r="K71" s="220">
        <v>45.369499999999995</v>
      </c>
      <c r="L71" s="220">
        <v>1814.7799999999997</v>
      </c>
    </row>
    <row r="72" spans="1:17" s="58" customFormat="1" x14ac:dyDescent="0.2">
      <c r="A72" s="4">
        <v>4560</v>
      </c>
      <c r="B72" s="4">
        <v>40</v>
      </c>
      <c r="C72" s="18" t="str">
        <f>CONCATENATE(B72,"/",A72)</f>
        <v>40/4560</v>
      </c>
      <c r="D72" s="218" t="s">
        <v>1007</v>
      </c>
      <c r="E72" s="219">
        <v>43.066320000000005</v>
      </c>
      <c r="F72" s="219">
        <v>1722.6528000000003</v>
      </c>
      <c r="G72" s="220">
        <v>38.49868</v>
      </c>
      <c r="H72" s="220">
        <v>1539.9472000000001</v>
      </c>
      <c r="I72" s="220">
        <v>37.5199</v>
      </c>
      <c r="J72" s="220">
        <v>1500.796</v>
      </c>
      <c r="K72" s="220">
        <v>36.867379999999997</v>
      </c>
      <c r="L72" s="220">
        <v>1474.6951999999999</v>
      </c>
    </row>
    <row r="73" spans="1:17" x14ac:dyDescent="0.2">
      <c r="A73" s="206"/>
      <c r="B73" s="206"/>
      <c r="C73" s="206"/>
      <c r="D73" s="207" t="s">
        <v>834</v>
      </c>
      <c r="E73" s="223"/>
      <c r="F73" s="223"/>
      <c r="G73" s="221"/>
      <c r="H73" s="221"/>
      <c r="I73" s="221"/>
      <c r="J73" s="221"/>
      <c r="K73" s="221"/>
      <c r="L73" s="221"/>
      <c r="N73" s="58"/>
      <c r="O73" s="58"/>
      <c r="P73" s="58"/>
      <c r="Q73" s="58"/>
    </row>
    <row r="74" spans="1:17" x14ac:dyDescent="0.2">
      <c r="A74" s="198">
        <v>9217</v>
      </c>
      <c r="B74" s="198">
        <v>25</v>
      </c>
      <c r="C74" s="187" t="str">
        <f t="shared" ref="C74:C76" si="8">CONCATENATE(B74,"/",A74)</f>
        <v>25/9217</v>
      </c>
      <c r="D74" s="185" t="s">
        <v>944</v>
      </c>
      <c r="E74" s="219">
        <v>38.138232000000009</v>
      </c>
      <c r="F74" s="219">
        <v>953.45580000000018</v>
      </c>
      <c r="G74" s="220">
        <v>34.093268000000002</v>
      </c>
      <c r="H74" s="220">
        <v>852.33170000000007</v>
      </c>
      <c r="I74" s="220">
        <v>33.226490000000005</v>
      </c>
      <c r="J74" s="220">
        <v>830.66225000000009</v>
      </c>
      <c r="K74" s="220">
        <v>32.648638000000005</v>
      </c>
      <c r="L74" s="220">
        <v>816.21595000000013</v>
      </c>
    </row>
    <row r="75" spans="1:17" x14ac:dyDescent="0.2">
      <c r="A75" s="198">
        <v>9206</v>
      </c>
      <c r="B75" s="198">
        <v>10</v>
      </c>
      <c r="C75" s="187" t="str">
        <f t="shared" si="8"/>
        <v>10/9206</v>
      </c>
      <c r="D75" s="185" t="s">
        <v>822</v>
      </c>
      <c r="E75" s="219">
        <v>45.017808000000002</v>
      </c>
      <c r="F75" s="219">
        <v>450.17808000000002</v>
      </c>
      <c r="G75" s="220">
        <v>40.243192000000001</v>
      </c>
      <c r="H75" s="220">
        <v>402.43191999999999</v>
      </c>
      <c r="I75" s="220">
        <v>39.220059999999997</v>
      </c>
      <c r="J75" s="220">
        <v>392.20059999999995</v>
      </c>
      <c r="K75" s="220">
        <v>38.537972000000003</v>
      </c>
      <c r="L75" s="220">
        <v>385.37972000000002</v>
      </c>
    </row>
    <row r="76" spans="1:17" x14ac:dyDescent="0.2">
      <c r="A76" s="198">
        <v>9206</v>
      </c>
      <c r="B76" s="198">
        <v>40</v>
      </c>
      <c r="C76" s="187" t="str">
        <f t="shared" si="8"/>
        <v>40/9206</v>
      </c>
      <c r="D76" s="185" t="s">
        <v>822</v>
      </c>
      <c r="E76" s="219">
        <v>43.788835200000001</v>
      </c>
      <c r="F76" s="219">
        <v>1751.553408</v>
      </c>
      <c r="G76" s="220">
        <v>39.144564799999998</v>
      </c>
      <c r="H76" s="220">
        <v>1565.782592</v>
      </c>
      <c r="I76" s="220">
        <v>38.149363999999991</v>
      </c>
      <c r="J76" s="220">
        <v>1525.9745599999997</v>
      </c>
      <c r="K76" s="220">
        <v>37.485896799999992</v>
      </c>
      <c r="L76" s="220">
        <v>1499.4358719999996</v>
      </c>
    </row>
    <row r="77" spans="1:17" s="58" customFormat="1" x14ac:dyDescent="0.2">
      <c r="A77" s="4">
        <v>9304</v>
      </c>
      <c r="B77" s="4">
        <v>40</v>
      </c>
      <c r="C77" s="18" t="str">
        <f>CONCATENATE(B77,"/",A77)</f>
        <v>40/9304</v>
      </c>
      <c r="D77" s="218" t="s">
        <v>1004</v>
      </c>
      <c r="E77" s="219">
        <v>40.39464000000001</v>
      </c>
      <c r="F77" s="219">
        <v>1615.7856000000004</v>
      </c>
      <c r="G77" s="220">
        <v>36.11036</v>
      </c>
      <c r="H77" s="220">
        <v>1444.4144000000001</v>
      </c>
      <c r="I77" s="220">
        <v>35.192300000000003</v>
      </c>
      <c r="J77" s="220">
        <v>1407.692</v>
      </c>
      <c r="K77" s="220">
        <v>34.580260000000003</v>
      </c>
      <c r="L77" s="220">
        <v>1383.2104000000002</v>
      </c>
      <c r="N77"/>
      <c r="O77"/>
      <c r="P77"/>
      <c r="Q77"/>
    </row>
    <row r="78" spans="1:17" s="58" customFormat="1" ht="14" customHeight="1" x14ac:dyDescent="0.2">
      <c r="A78" s="4">
        <v>9421</v>
      </c>
      <c r="B78" s="3">
        <v>40</v>
      </c>
      <c r="C78" s="187" t="str">
        <f t="shared" ref="C78:C79" si="9">CONCATENATE(B78,"/",A78)</f>
        <v>40/9421</v>
      </c>
      <c r="D78" s="218" t="s">
        <v>1005</v>
      </c>
      <c r="E78" s="219">
        <v>40.71408000000001</v>
      </c>
      <c r="F78" s="219">
        <v>1628.5632000000005</v>
      </c>
      <c r="G78" s="220">
        <v>36.395920000000004</v>
      </c>
      <c r="H78" s="220">
        <v>1455.8368</v>
      </c>
      <c r="I78" s="220">
        <v>35.470599999999997</v>
      </c>
      <c r="J78" s="220">
        <v>1418.8239999999998</v>
      </c>
      <c r="K78" s="220">
        <v>34.853720000000003</v>
      </c>
      <c r="L78" s="220">
        <v>1394.1488000000002</v>
      </c>
    </row>
    <row r="79" spans="1:17" s="58" customFormat="1" x14ac:dyDescent="0.2">
      <c r="A79" s="198">
        <v>9324</v>
      </c>
      <c r="B79" s="198">
        <v>40</v>
      </c>
      <c r="C79" s="216" t="str">
        <f t="shared" si="9"/>
        <v>40/9324</v>
      </c>
      <c r="D79" s="218" t="s">
        <v>1006</v>
      </c>
      <c r="E79" s="219">
        <v>40.002600000000008</v>
      </c>
      <c r="F79" s="219">
        <v>1600.1040000000003</v>
      </c>
      <c r="G79" s="220">
        <v>35.759900000000002</v>
      </c>
      <c r="H79" s="220">
        <v>1430.3960000000002</v>
      </c>
      <c r="I79" s="220">
        <v>34.850749999999998</v>
      </c>
      <c r="J79" s="220">
        <v>1394.03</v>
      </c>
      <c r="K79" s="220">
        <v>34.24465</v>
      </c>
      <c r="L79" s="220">
        <v>1369.7860000000001</v>
      </c>
    </row>
    <row r="80" spans="1:17" x14ac:dyDescent="0.2">
      <c r="A80" s="214"/>
      <c r="B80" s="214"/>
      <c r="C80" s="214"/>
      <c r="D80" s="222" t="s">
        <v>1026</v>
      </c>
      <c r="E80" s="214"/>
      <c r="F80" s="214"/>
      <c r="G80" s="214"/>
      <c r="H80" s="214"/>
      <c r="I80" s="214"/>
      <c r="J80" s="214"/>
      <c r="K80" s="214"/>
      <c r="L80" s="214"/>
      <c r="N80" s="58"/>
      <c r="O80" s="58"/>
      <c r="P80" s="58"/>
      <c r="Q80" s="58"/>
    </row>
    <row r="81" spans="1:12" ht="16" x14ac:dyDescent="0.2">
      <c r="A81" s="3">
        <v>7201</v>
      </c>
      <c r="B81" s="3">
        <v>16</v>
      </c>
      <c r="C81" s="2"/>
      <c r="D81" s="237" t="s">
        <v>1027</v>
      </c>
      <c r="E81" s="238">
        <v>90</v>
      </c>
      <c r="F81" s="238">
        <v>1440</v>
      </c>
      <c r="G81" s="238">
        <v>90</v>
      </c>
      <c r="H81" s="238">
        <v>1440</v>
      </c>
      <c r="I81" s="238">
        <v>90</v>
      </c>
      <c r="J81" s="238">
        <v>1440</v>
      </c>
      <c r="K81" s="238">
        <v>90</v>
      </c>
      <c r="L81" s="238">
        <v>1440</v>
      </c>
    </row>
    <row r="82" spans="1:12" ht="16" x14ac:dyDescent="0.2">
      <c r="A82" s="3">
        <v>6348</v>
      </c>
      <c r="B82" s="3">
        <v>16</v>
      </c>
      <c r="C82" s="2"/>
      <c r="D82" s="237" t="s">
        <v>1028</v>
      </c>
      <c r="E82" s="238">
        <v>90</v>
      </c>
      <c r="F82" s="238">
        <v>1440</v>
      </c>
      <c r="G82" s="238">
        <v>90</v>
      </c>
      <c r="H82" s="238">
        <v>1440</v>
      </c>
      <c r="I82" s="238">
        <v>90</v>
      </c>
      <c r="J82" s="238">
        <v>1440</v>
      </c>
      <c r="K82" s="238">
        <v>90</v>
      </c>
      <c r="L82" s="238">
        <v>1440</v>
      </c>
    </row>
    <row r="83" spans="1:12" ht="16" x14ac:dyDescent="0.2">
      <c r="A83" s="232"/>
      <c r="B83" s="233"/>
      <c r="C83" s="2"/>
      <c r="D83" s="239" t="s">
        <v>1029</v>
      </c>
      <c r="E83" s="240"/>
      <c r="F83" s="240"/>
      <c r="G83" s="240"/>
      <c r="H83" s="240"/>
      <c r="I83" s="240"/>
      <c r="J83" s="240"/>
      <c r="K83" s="240"/>
      <c r="L83" s="240"/>
    </row>
    <row r="84" spans="1:12" ht="16" x14ac:dyDescent="0.2">
      <c r="A84" s="235">
        <v>2507</v>
      </c>
      <c r="B84" s="236">
        <v>40</v>
      </c>
      <c r="C84" s="2"/>
      <c r="D84" s="237" t="s">
        <v>1001</v>
      </c>
      <c r="E84" s="238">
        <v>157</v>
      </c>
      <c r="F84" s="238">
        <f>E84*$B$84</f>
        <v>6280</v>
      </c>
      <c r="G84" s="238">
        <v>145</v>
      </c>
      <c r="H84" s="238">
        <f>G84*$B$84</f>
        <v>5800</v>
      </c>
      <c r="I84" s="238">
        <v>133</v>
      </c>
      <c r="J84" s="238">
        <f>I84*B84</f>
        <v>5320</v>
      </c>
      <c r="K84" s="238">
        <v>122</v>
      </c>
      <c r="L84" s="238">
        <f>K84*B84</f>
        <v>4880</v>
      </c>
    </row>
    <row r="85" spans="1:12" ht="16" x14ac:dyDescent="0.2">
      <c r="A85" s="235">
        <v>3250</v>
      </c>
      <c r="B85" s="236">
        <v>40</v>
      </c>
      <c r="C85" s="2"/>
      <c r="D85" s="237" t="s">
        <v>1030</v>
      </c>
      <c r="E85" s="238">
        <v>221</v>
      </c>
      <c r="F85" s="238">
        <f t="shared" ref="F85:F87" si="10">E85*$B$84</f>
        <v>8840</v>
      </c>
      <c r="G85" s="238">
        <v>209</v>
      </c>
      <c r="H85" s="238">
        <f t="shared" ref="H85:H87" si="11">G85*$B$84</f>
        <v>8360</v>
      </c>
      <c r="I85" s="238">
        <v>198</v>
      </c>
      <c r="J85" s="238">
        <f t="shared" ref="J85:J87" si="12">I85*B85</f>
        <v>7920</v>
      </c>
      <c r="K85" s="238">
        <v>184.64</v>
      </c>
      <c r="L85" s="238">
        <f t="shared" ref="L85:L89" si="13">K85*B85</f>
        <v>7385.5999999999995</v>
      </c>
    </row>
    <row r="86" spans="1:12" ht="16" x14ac:dyDescent="0.2">
      <c r="A86" s="235">
        <v>3265</v>
      </c>
      <c r="B86" s="236">
        <v>40</v>
      </c>
      <c r="C86" s="2"/>
      <c r="D86" s="237" t="s">
        <v>1031</v>
      </c>
      <c r="E86" s="238">
        <v>228</v>
      </c>
      <c r="F86" s="238">
        <f t="shared" si="10"/>
        <v>9120</v>
      </c>
      <c r="G86" s="238">
        <v>218</v>
      </c>
      <c r="H86" s="238">
        <f t="shared" si="11"/>
        <v>8720</v>
      </c>
      <c r="I86" s="238">
        <v>209</v>
      </c>
      <c r="J86" s="238">
        <f t="shared" si="12"/>
        <v>8360</v>
      </c>
      <c r="K86" s="238">
        <v>199.61</v>
      </c>
      <c r="L86" s="238">
        <f t="shared" si="13"/>
        <v>7984.4000000000005</v>
      </c>
    </row>
    <row r="87" spans="1:12" ht="16" x14ac:dyDescent="0.2">
      <c r="A87" s="235">
        <v>3279</v>
      </c>
      <c r="B87" s="236">
        <v>40</v>
      </c>
      <c r="C87" s="2"/>
      <c r="D87" s="237" t="s">
        <v>1003</v>
      </c>
      <c r="E87" s="238">
        <v>197</v>
      </c>
      <c r="F87" s="238">
        <f t="shared" si="10"/>
        <v>7880</v>
      </c>
      <c r="G87" s="238">
        <v>189</v>
      </c>
      <c r="H87" s="238">
        <f t="shared" si="11"/>
        <v>7560</v>
      </c>
      <c r="I87" s="238">
        <v>178</v>
      </c>
      <c r="J87" s="238">
        <f t="shared" si="12"/>
        <v>7120</v>
      </c>
      <c r="K87" s="238">
        <v>167.69</v>
      </c>
      <c r="L87" s="238">
        <f t="shared" si="13"/>
        <v>6707.6</v>
      </c>
    </row>
    <row r="88" spans="1:12" ht="16" x14ac:dyDescent="0.2">
      <c r="A88" s="236">
        <v>3286</v>
      </c>
      <c r="B88" s="236">
        <v>0.5</v>
      </c>
      <c r="C88" s="2"/>
      <c r="D88" s="237" t="s">
        <v>1032</v>
      </c>
      <c r="E88" s="241" t="s">
        <v>1068</v>
      </c>
      <c r="F88" s="238">
        <v>286</v>
      </c>
      <c r="G88" s="241" t="s">
        <v>1068</v>
      </c>
      <c r="H88" s="238">
        <v>270</v>
      </c>
      <c r="I88" s="241" t="s">
        <v>1068</v>
      </c>
      <c r="J88" s="238">
        <v>260</v>
      </c>
      <c r="K88" s="241" t="s">
        <v>1068</v>
      </c>
      <c r="L88" s="238">
        <v>248</v>
      </c>
    </row>
    <row r="89" spans="1:12" ht="16" x14ac:dyDescent="0.2">
      <c r="A89" s="236">
        <v>1247</v>
      </c>
      <c r="B89" s="236">
        <v>25</v>
      </c>
      <c r="C89" s="2"/>
      <c r="D89" s="237" t="s">
        <v>1033</v>
      </c>
      <c r="E89" s="241">
        <v>182</v>
      </c>
      <c r="F89" s="238">
        <f>E89*B89</f>
        <v>4550</v>
      </c>
      <c r="G89" s="241">
        <v>171</v>
      </c>
      <c r="H89" s="238">
        <v>4275</v>
      </c>
      <c r="I89" s="241">
        <v>157</v>
      </c>
      <c r="J89" s="238">
        <v>3925</v>
      </c>
      <c r="K89" s="241">
        <v>145</v>
      </c>
      <c r="L89" s="238">
        <f t="shared" si="13"/>
        <v>3625</v>
      </c>
    </row>
    <row r="90" spans="1:12" ht="16" x14ac:dyDescent="0.2">
      <c r="A90" s="242"/>
      <c r="B90" s="243"/>
      <c r="C90" s="2"/>
      <c r="D90" s="234" t="s">
        <v>1034</v>
      </c>
      <c r="E90" s="244"/>
      <c r="F90" s="244"/>
      <c r="G90" s="244"/>
      <c r="H90" s="244"/>
      <c r="I90" s="244"/>
      <c r="J90" s="244"/>
      <c r="K90" s="244"/>
      <c r="L90" s="244"/>
    </row>
    <row r="91" spans="1:12" ht="16" x14ac:dyDescent="0.2">
      <c r="A91" s="245">
        <v>5009</v>
      </c>
      <c r="B91" s="246">
        <v>10</v>
      </c>
      <c r="C91" s="2"/>
      <c r="D91" s="247" t="s">
        <v>1035</v>
      </c>
      <c r="E91" s="246">
        <v>112</v>
      </c>
      <c r="F91" s="248">
        <v>1120</v>
      </c>
      <c r="G91" s="246">
        <v>112</v>
      </c>
      <c r="H91" s="248">
        <v>1120</v>
      </c>
      <c r="I91" s="246">
        <v>112</v>
      </c>
      <c r="J91" s="248">
        <v>1120</v>
      </c>
      <c r="K91" s="246">
        <v>112</v>
      </c>
      <c r="L91" s="248">
        <v>1120</v>
      </c>
    </row>
    <row r="92" spans="1:12" ht="16" x14ac:dyDescent="0.2">
      <c r="A92" s="249"/>
      <c r="B92" s="244"/>
      <c r="C92" s="2"/>
      <c r="D92" s="234" t="s">
        <v>1036</v>
      </c>
      <c r="E92" s="250"/>
      <c r="F92" s="251"/>
      <c r="G92" s="252"/>
      <c r="H92" s="253"/>
      <c r="I92" s="244"/>
      <c r="J92" s="254"/>
      <c r="K92" s="244"/>
      <c r="L92" s="254"/>
    </row>
    <row r="93" spans="1:12" ht="16" x14ac:dyDescent="0.2">
      <c r="A93" s="245">
        <v>5104</v>
      </c>
      <c r="B93" s="246">
        <v>2</v>
      </c>
      <c r="C93" s="2"/>
      <c r="D93" s="247" t="s">
        <v>1037</v>
      </c>
      <c r="E93" s="246">
        <v>194</v>
      </c>
      <c r="F93" s="248">
        <v>389</v>
      </c>
      <c r="G93" s="246">
        <v>187</v>
      </c>
      <c r="H93" s="248">
        <v>375</v>
      </c>
      <c r="I93" s="246">
        <v>181</v>
      </c>
      <c r="J93" s="248">
        <v>363</v>
      </c>
      <c r="K93" s="246">
        <v>178</v>
      </c>
      <c r="L93" s="248">
        <v>356</v>
      </c>
    </row>
    <row r="94" spans="1:12" ht="16" x14ac:dyDescent="0.2">
      <c r="A94" s="245">
        <v>5114</v>
      </c>
      <c r="B94" s="246">
        <v>2</v>
      </c>
      <c r="C94" s="2"/>
      <c r="D94" s="247" t="s">
        <v>1038</v>
      </c>
      <c r="E94" s="246">
        <v>225</v>
      </c>
      <c r="F94" s="248">
        <v>450</v>
      </c>
      <c r="G94" s="246">
        <v>217</v>
      </c>
      <c r="H94" s="248">
        <v>435</v>
      </c>
      <c r="I94" s="246">
        <v>212</v>
      </c>
      <c r="J94" s="248">
        <v>424</v>
      </c>
      <c r="K94" s="246">
        <v>197</v>
      </c>
      <c r="L94" s="248">
        <v>394</v>
      </c>
    </row>
    <row r="95" spans="1:12" ht="16" x14ac:dyDescent="0.2">
      <c r="A95" s="242"/>
      <c r="B95" s="243"/>
      <c r="C95" s="2"/>
      <c r="D95" s="234" t="s">
        <v>1039</v>
      </c>
      <c r="E95" s="269" t="s">
        <v>1040</v>
      </c>
      <c r="F95" s="270"/>
      <c r="G95" s="270"/>
      <c r="H95" s="271"/>
      <c r="I95" s="272" t="s">
        <v>1041</v>
      </c>
      <c r="J95" s="272"/>
      <c r="K95" s="272"/>
      <c r="L95" s="272"/>
    </row>
    <row r="96" spans="1:12" ht="16" x14ac:dyDescent="0.2">
      <c r="A96" s="255"/>
      <c r="B96" s="246">
        <v>5</v>
      </c>
      <c r="C96" s="2"/>
      <c r="D96" s="256" t="s">
        <v>1042</v>
      </c>
      <c r="E96" s="273">
        <v>260</v>
      </c>
      <c r="F96" s="274"/>
      <c r="G96" s="274"/>
      <c r="H96" s="275"/>
      <c r="I96" s="276">
        <v>230</v>
      </c>
      <c r="J96" s="276"/>
      <c r="K96" s="276"/>
      <c r="L96" s="276"/>
    </row>
    <row r="97" spans="1:12" ht="16" x14ac:dyDescent="0.2">
      <c r="A97" s="255"/>
      <c r="B97" s="246">
        <v>10</v>
      </c>
      <c r="C97" s="2"/>
      <c r="D97" s="256" t="s">
        <v>1042</v>
      </c>
      <c r="E97" s="273">
        <v>425</v>
      </c>
      <c r="F97" s="274"/>
      <c r="G97" s="274"/>
      <c r="H97" s="275"/>
      <c r="I97" s="276">
        <v>400</v>
      </c>
      <c r="J97" s="276"/>
      <c r="K97" s="276"/>
      <c r="L97" s="276"/>
    </row>
    <row r="98" spans="1:12" ht="16" x14ac:dyDescent="0.2">
      <c r="A98" s="255"/>
      <c r="B98" s="246">
        <v>5</v>
      </c>
      <c r="C98" s="2"/>
      <c r="D98" s="256" t="s">
        <v>1043</v>
      </c>
      <c r="E98" s="273">
        <v>335</v>
      </c>
      <c r="F98" s="274"/>
      <c r="G98" s="274"/>
      <c r="H98" s="275"/>
      <c r="I98" s="276">
        <v>305</v>
      </c>
      <c r="J98" s="276"/>
      <c r="K98" s="276"/>
      <c r="L98" s="276"/>
    </row>
    <row r="99" spans="1:12" ht="16" x14ac:dyDescent="0.2">
      <c r="A99" s="255"/>
      <c r="B99" s="246">
        <v>15</v>
      </c>
      <c r="C99" s="2"/>
      <c r="D99" s="256" t="s">
        <v>1043</v>
      </c>
      <c r="E99" s="273">
        <v>819</v>
      </c>
      <c r="F99" s="274"/>
      <c r="G99" s="274"/>
      <c r="H99" s="275"/>
      <c r="I99" s="276">
        <v>789</v>
      </c>
      <c r="J99" s="276"/>
      <c r="K99" s="276"/>
      <c r="L99" s="276"/>
    </row>
    <row r="100" spans="1:12" ht="16" x14ac:dyDescent="0.2">
      <c r="A100" s="255"/>
      <c r="B100" s="246">
        <v>2.5</v>
      </c>
      <c r="C100" s="2"/>
      <c r="D100" s="256" t="s">
        <v>1044</v>
      </c>
      <c r="E100" s="273">
        <v>213.75</v>
      </c>
      <c r="F100" s="274"/>
      <c r="G100" s="274"/>
      <c r="H100" s="275"/>
      <c r="I100" s="276">
        <v>183.75</v>
      </c>
      <c r="J100" s="276"/>
      <c r="K100" s="276"/>
      <c r="L100" s="276"/>
    </row>
    <row r="101" spans="1:12" ht="16" x14ac:dyDescent="0.2">
      <c r="A101" s="255"/>
      <c r="B101" s="246">
        <v>15</v>
      </c>
      <c r="C101" s="2"/>
      <c r="D101" s="256" t="s">
        <v>1044</v>
      </c>
      <c r="E101" s="273">
        <v>863</v>
      </c>
      <c r="F101" s="274"/>
      <c r="G101" s="274"/>
      <c r="H101" s="275"/>
      <c r="I101" s="276">
        <v>833</v>
      </c>
      <c r="J101" s="276"/>
      <c r="K101" s="276"/>
      <c r="L101" s="276"/>
    </row>
    <row r="102" spans="1:12" ht="16" x14ac:dyDescent="0.2">
      <c r="A102" s="242"/>
      <c r="B102" s="244"/>
      <c r="C102" s="2"/>
      <c r="D102" s="234" t="s">
        <v>1045</v>
      </c>
      <c r="E102" s="269" t="s">
        <v>1040</v>
      </c>
      <c r="F102" s="270"/>
      <c r="G102" s="270"/>
      <c r="H102" s="271"/>
      <c r="I102" s="272" t="s">
        <v>1041</v>
      </c>
      <c r="J102" s="272"/>
      <c r="K102" s="272"/>
      <c r="L102" s="272"/>
    </row>
    <row r="103" spans="1:12" ht="16" x14ac:dyDescent="0.2">
      <c r="A103" s="255"/>
      <c r="B103" s="246">
        <v>2.5</v>
      </c>
      <c r="C103" s="2"/>
      <c r="D103" s="256" t="s">
        <v>1046</v>
      </c>
      <c r="E103" s="273">
        <v>223</v>
      </c>
      <c r="F103" s="274"/>
      <c r="G103" s="274"/>
      <c r="H103" s="275"/>
      <c r="I103" s="276">
        <v>193</v>
      </c>
      <c r="J103" s="276"/>
      <c r="K103" s="276"/>
      <c r="L103" s="276"/>
    </row>
    <row r="104" spans="1:12" ht="16" x14ac:dyDescent="0.2">
      <c r="A104" s="255"/>
      <c r="B104" s="246">
        <v>15</v>
      </c>
      <c r="D104" s="256" t="s">
        <v>1047</v>
      </c>
      <c r="E104" s="273">
        <v>930</v>
      </c>
      <c r="F104" s="274"/>
      <c r="G104" s="274"/>
      <c r="H104" s="275"/>
      <c r="I104" s="276">
        <v>900</v>
      </c>
      <c r="J104" s="276"/>
      <c r="K104" s="276"/>
      <c r="L104" s="276"/>
    </row>
    <row r="105" spans="1:12" ht="34" x14ac:dyDescent="0.2">
      <c r="A105" s="255"/>
      <c r="B105" s="246">
        <v>1.8</v>
      </c>
      <c r="D105" s="257" t="s">
        <v>1048</v>
      </c>
      <c r="E105" s="273">
        <v>650</v>
      </c>
      <c r="F105" s="274"/>
      <c r="G105" s="274"/>
      <c r="H105" s="275"/>
      <c r="I105" s="276">
        <v>700</v>
      </c>
      <c r="J105" s="276"/>
      <c r="K105" s="276"/>
      <c r="L105" s="276"/>
    </row>
    <row r="106" spans="1:12" ht="16" x14ac:dyDescent="0.2">
      <c r="A106" s="242"/>
      <c r="B106" s="243"/>
      <c r="D106" s="234" t="s">
        <v>1049</v>
      </c>
      <c r="E106" s="269" t="s">
        <v>1040</v>
      </c>
      <c r="F106" s="270"/>
      <c r="G106" s="270"/>
      <c r="H106" s="271"/>
      <c r="I106" s="272" t="s">
        <v>1041</v>
      </c>
      <c r="J106" s="272"/>
      <c r="K106" s="272"/>
      <c r="L106" s="272"/>
    </row>
    <row r="107" spans="1:12" ht="16" x14ac:dyDescent="0.2">
      <c r="A107" s="255"/>
      <c r="B107" s="246">
        <v>25</v>
      </c>
      <c r="D107" s="256" t="s">
        <v>1050</v>
      </c>
      <c r="E107" s="277">
        <v>2100</v>
      </c>
      <c r="F107" s="274"/>
      <c r="G107" s="274"/>
      <c r="H107" s="275"/>
      <c r="I107" s="278">
        <v>1775</v>
      </c>
      <c r="J107" s="276"/>
      <c r="K107" s="276"/>
      <c r="L107" s="276"/>
    </row>
    <row r="108" spans="1:12" ht="16" x14ac:dyDescent="0.2">
      <c r="A108" s="255"/>
      <c r="B108" s="246">
        <v>25</v>
      </c>
      <c r="D108" s="256" t="s">
        <v>1051</v>
      </c>
      <c r="E108" s="277">
        <v>2180</v>
      </c>
      <c r="F108" s="282"/>
      <c r="G108" s="282"/>
      <c r="H108" s="283"/>
      <c r="I108" s="277">
        <v>1830</v>
      </c>
      <c r="J108" s="282"/>
      <c r="K108" s="282"/>
      <c r="L108" s="283"/>
    </row>
    <row r="109" spans="1:12" ht="16" x14ac:dyDescent="0.2">
      <c r="A109" s="255"/>
      <c r="B109" s="246">
        <v>25</v>
      </c>
      <c r="D109" s="256" t="s">
        <v>1052</v>
      </c>
      <c r="E109" s="278">
        <v>2300</v>
      </c>
      <c r="F109" s="276"/>
      <c r="G109" s="276"/>
      <c r="H109" s="276"/>
      <c r="I109" s="278">
        <v>1900</v>
      </c>
      <c r="J109" s="276"/>
      <c r="K109" s="276"/>
      <c r="L109" s="276"/>
    </row>
    <row r="110" spans="1:12" ht="16" x14ac:dyDescent="0.2">
      <c r="A110" s="255"/>
      <c r="B110" s="246">
        <v>25</v>
      </c>
      <c r="D110" s="256" t="s">
        <v>1053</v>
      </c>
      <c r="E110" s="277">
        <v>2312</v>
      </c>
      <c r="F110" s="282"/>
      <c r="G110" s="282"/>
      <c r="H110" s="283"/>
      <c r="I110" s="277">
        <v>1955</v>
      </c>
      <c r="J110" s="282"/>
      <c r="K110" s="282"/>
      <c r="L110" s="283"/>
    </row>
    <row r="111" spans="1:12" ht="16" x14ac:dyDescent="0.2">
      <c r="A111" s="255"/>
      <c r="B111" s="246">
        <v>25</v>
      </c>
      <c r="D111" s="256" t="s">
        <v>1054</v>
      </c>
      <c r="E111" s="278">
        <v>3100</v>
      </c>
      <c r="F111" s="276"/>
      <c r="G111" s="276"/>
      <c r="H111" s="276"/>
      <c r="I111" s="278">
        <v>2600</v>
      </c>
      <c r="J111" s="276"/>
      <c r="K111" s="276"/>
      <c r="L111" s="276"/>
    </row>
    <row r="112" spans="1:12" ht="16" x14ac:dyDescent="0.2">
      <c r="A112" s="256"/>
      <c r="B112" s="246">
        <v>25</v>
      </c>
      <c r="D112" s="256" t="s">
        <v>1055</v>
      </c>
      <c r="E112" s="277">
        <v>3990</v>
      </c>
      <c r="F112" s="274"/>
      <c r="G112" s="274"/>
      <c r="H112" s="275"/>
      <c r="I112" s="278">
        <v>3640</v>
      </c>
      <c r="J112" s="276"/>
      <c r="K112" s="276"/>
      <c r="L112" s="276"/>
    </row>
    <row r="113" spans="1:12" ht="16" x14ac:dyDescent="0.2">
      <c r="A113" s="243"/>
      <c r="B113" s="244"/>
      <c r="D113" s="234" t="s">
        <v>1056</v>
      </c>
      <c r="E113" s="269" t="s">
        <v>1040</v>
      </c>
      <c r="F113" s="270"/>
      <c r="G113" s="270"/>
      <c r="H113" s="271"/>
      <c r="I113" s="279" t="s">
        <v>1041</v>
      </c>
      <c r="J113" s="280"/>
      <c r="K113" s="280"/>
      <c r="L113" s="281"/>
    </row>
    <row r="114" spans="1:12" ht="16" x14ac:dyDescent="0.2">
      <c r="A114" s="256"/>
      <c r="B114" s="246">
        <v>30</v>
      </c>
      <c r="D114" s="256" t="s">
        <v>1056</v>
      </c>
      <c r="E114" s="277" t="s">
        <v>1070</v>
      </c>
      <c r="F114" s="282"/>
      <c r="G114" s="282"/>
      <c r="H114" s="283"/>
      <c r="I114" s="277" t="s">
        <v>1069</v>
      </c>
      <c r="J114" s="282"/>
      <c r="K114" s="282"/>
      <c r="L114" s="283"/>
    </row>
    <row r="115" spans="1:12" ht="16" x14ac:dyDescent="0.2">
      <c r="A115" s="243"/>
      <c r="B115" s="244"/>
      <c r="D115" s="234" t="s">
        <v>1057</v>
      </c>
      <c r="E115" s="279" t="s">
        <v>1040</v>
      </c>
      <c r="F115" s="280"/>
      <c r="G115" s="280"/>
      <c r="H115" s="281"/>
      <c r="I115" s="279" t="s">
        <v>1041</v>
      </c>
      <c r="J115" s="280"/>
      <c r="K115" s="280"/>
      <c r="L115" s="281"/>
    </row>
    <row r="116" spans="1:12" ht="16" x14ac:dyDescent="0.2">
      <c r="A116" s="256"/>
      <c r="B116" s="246">
        <v>40</v>
      </c>
      <c r="D116" s="256" t="s">
        <v>1057</v>
      </c>
      <c r="E116" s="277" t="s">
        <v>1058</v>
      </c>
      <c r="F116" s="282"/>
      <c r="G116" s="282"/>
      <c r="H116" s="283"/>
      <c r="I116" s="277" t="s">
        <v>1059</v>
      </c>
      <c r="J116" s="282"/>
      <c r="K116" s="282"/>
      <c r="L116" s="283"/>
    </row>
    <row r="117" spans="1:12" ht="16" x14ac:dyDescent="0.2">
      <c r="A117" s="242"/>
      <c r="B117" s="243"/>
      <c r="D117" s="234" t="s">
        <v>1060</v>
      </c>
      <c r="E117" s="269" t="s">
        <v>1061</v>
      </c>
      <c r="F117" s="270"/>
      <c r="G117" s="270"/>
      <c r="H117" s="271"/>
      <c r="I117" s="272" t="s">
        <v>1062</v>
      </c>
      <c r="J117" s="272"/>
      <c r="K117" s="272"/>
      <c r="L117" s="272"/>
    </row>
    <row r="118" spans="1:12" ht="16" x14ac:dyDescent="0.2">
      <c r="A118" s="256"/>
      <c r="B118" s="256"/>
      <c r="D118" s="256" t="s">
        <v>1063</v>
      </c>
      <c r="E118" s="273">
        <v>317</v>
      </c>
      <c r="F118" s="274"/>
      <c r="G118" s="274"/>
      <c r="H118" s="275"/>
      <c r="I118" s="276">
        <v>257</v>
      </c>
      <c r="J118" s="276"/>
      <c r="K118" s="276"/>
      <c r="L118" s="276"/>
    </row>
    <row r="119" spans="1:12" ht="16" x14ac:dyDescent="0.2">
      <c r="A119" s="256"/>
      <c r="B119" s="256"/>
      <c r="D119" s="256" t="s">
        <v>1064</v>
      </c>
      <c r="E119" s="273">
        <v>304</v>
      </c>
      <c r="F119" s="274"/>
      <c r="G119" s="274"/>
      <c r="H119" s="275"/>
      <c r="I119" s="276">
        <v>244</v>
      </c>
      <c r="J119" s="276"/>
      <c r="K119" s="276"/>
      <c r="L119" s="276"/>
    </row>
    <row r="120" spans="1:12" ht="16" x14ac:dyDescent="0.2">
      <c r="A120" s="256"/>
      <c r="B120" s="256"/>
      <c r="D120" s="256" t="s">
        <v>1065</v>
      </c>
      <c r="E120" s="273">
        <v>272</v>
      </c>
      <c r="F120" s="274"/>
      <c r="G120" s="274"/>
      <c r="H120" s="275"/>
      <c r="I120" s="276">
        <v>212</v>
      </c>
      <c r="J120" s="276"/>
      <c r="K120" s="276"/>
      <c r="L120" s="276"/>
    </row>
    <row r="121" spans="1:12" ht="16" x14ac:dyDescent="0.2">
      <c r="A121" s="256"/>
      <c r="B121" s="256"/>
      <c r="D121" s="256" t="s">
        <v>1066</v>
      </c>
      <c r="E121" s="276">
        <v>170</v>
      </c>
      <c r="F121" s="276"/>
      <c r="G121" s="276"/>
      <c r="H121" s="276"/>
      <c r="I121" s="276">
        <v>130</v>
      </c>
      <c r="J121" s="276"/>
      <c r="K121" s="276"/>
      <c r="L121" s="276"/>
    </row>
    <row r="122" spans="1:12" ht="16" x14ac:dyDescent="0.2">
      <c r="A122" s="256"/>
      <c r="B122" s="256"/>
      <c r="D122" s="256" t="s">
        <v>1067</v>
      </c>
      <c r="E122" s="276">
        <v>680</v>
      </c>
      <c r="F122" s="276"/>
      <c r="G122" s="276"/>
      <c r="H122" s="276"/>
      <c r="I122" s="276">
        <v>548</v>
      </c>
      <c r="J122" s="276"/>
      <c r="K122" s="276"/>
      <c r="L122" s="276"/>
    </row>
  </sheetData>
  <autoFilter ref="A2:D76" xr:uid="{325FF16A-4D24-40B6-90B3-AE9BD531CFA3}"/>
  <mergeCells count="61">
    <mergeCell ref="E95:H95"/>
    <mergeCell ref="I95:L95"/>
    <mergeCell ref="E96:H96"/>
    <mergeCell ref="I96:L96"/>
    <mergeCell ref="E97:H97"/>
    <mergeCell ref="I97:L97"/>
    <mergeCell ref="E98:H98"/>
    <mergeCell ref="I98:L98"/>
    <mergeCell ref="E99:H99"/>
    <mergeCell ref="I99:L99"/>
    <mergeCell ref="E100:H100"/>
    <mergeCell ref="I100:L100"/>
    <mergeCell ref="E101:H101"/>
    <mergeCell ref="I101:L101"/>
    <mergeCell ref="E120:H120"/>
    <mergeCell ref="I120:L120"/>
    <mergeCell ref="E121:H121"/>
    <mergeCell ref="I121:L121"/>
    <mergeCell ref="E114:H114"/>
    <mergeCell ref="I114:L114"/>
    <mergeCell ref="E115:H115"/>
    <mergeCell ref="I115:L115"/>
    <mergeCell ref="E116:H116"/>
    <mergeCell ref="I116:L116"/>
    <mergeCell ref="E111:H111"/>
    <mergeCell ref="I111:L111"/>
    <mergeCell ref="E112:H112"/>
    <mergeCell ref="I112:L112"/>
    <mergeCell ref="E122:H122"/>
    <mergeCell ref="I122:L122"/>
    <mergeCell ref="E117:H117"/>
    <mergeCell ref="I117:L117"/>
    <mergeCell ref="E118:H118"/>
    <mergeCell ref="I118:L118"/>
    <mergeCell ref="E119:H119"/>
    <mergeCell ref="I119:L119"/>
    <mergeCell ref="E113:H113"/>
    <mergeCell ref="I113:L113"/>
    <mergeCell ref="E108:H108"/>
    <mergeCell ref="I108:L108"/>
    <mergeCell ref="E109:H109"/>
    <mergeCell ref="I109:L109"/>
    <mergeCell ref="E110:H110"/>
    <mergeCell ref="I110:L110"/>
    <mergeCell ref="E105:H105"/>
    <mergeCell ref="I105:L105"/>
    <mergeCell ref="E106:H106"/>
    <mergeCell ref="I106:L106"/>
    <mergeCell ref="E107:H107"/>
    <mergeCell ref="I107:L107"/>
    <mergeCell ref="E102:H102"/>
    <mergeCell ref="I102:L102"/>
    <mergeCell ref="E103:H103"/>
    <mergeCell ref="I103:L103"/>
    <mergeCell ref="E104:H104"/>
    <mergeCell ref="I104:L104"/>
    <mergeCell ref="K2:L2"/>
    <mergeCell ref="D1:L1"/>
    <mergeCell ref="E2:F2"/>
    <mergeCell ref="G2:H2"/>
    <mergeCell ref="I2:J2"/>
  </mergeCells>
  <pageMargins left="0.7" right="0.7" top="0.75" bottom="0.75" header="0.3" footer="0.3"/>
  <pageSetup paperSize="9" scale="39" orientation="portrait" horizontalDpi="0" verticalDpi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0818-7110-4780-B40D-E89C29BC145F}">
  <dimension ref="A1:F170"/>
  <sheetViews>
    <sheetView workbookViewId="0">
      <selection activeCell="G7" sqref="G7"/>
    </sheetView>
  </sheetViews>
  <sheetFormatPr baseColWidth="10" defaultColWidth="8.83203125" defaultRowHeight="15" x14ac:dyDescent="0.2"/>
  <cols>
    <col min="1" max="1" width="9.83203125" style="8" customWidth="1"/>
    <col min="2" max="2" width="17.6640625" style="9" bestFit="1" customWidth="1"/>
    <col min="3" max="3" width="20.5" style="8" customWidth="1"/>
    <col min="4" max="4" width="51.83203125" style="8" customWidth="1"/>
    <col min="5" max="5" width="16.83203125" style="10" customWidth="1"/>
  </cols>
  <sheetData>
    <row r="1" spans="1:6" ht="15" customHeight="1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6" x14ac:dyDescent="0.2">
      <c r="A2" s="110"/>
      <c r="B2" s="110"/>
      <c r="C2" s="110"/>
      <c r="D2" s="113">
        <v>43709</v>
      </c>
      <c r="E2" s="111" t="s">
        <v>597</v>
      </c>
    </row>
    <row r="3" spans="1:6" x14ac:dyDescent="0.2">
      <c r="A3" s="114" t="s">
        <v>2</v>
      </c>
      <c r="B3" s="6" t="s">
        <v>58</v>
      </c>
      <c r="C3" s="115" t="str">
        <f>CONCATENATE(B3,"/",A3)</f>
        <v>F712301251189/RU10</v>
      </c>
      <c r="D3" s="131" t="s">
        <v>578</v>
      </c>
      <c r="E3" s="57">
        <v>72770</v>
      </c>
      <c r="F3">
        <f>VLOOKUP(C3,'Price September 19 NEW'!$C:$E,3,0)</f>
        <v>72770</v>
      </c>
    </row>
    <row r="4" spans="1:6" x14ac:dyDescent="0.2">
      <c r="A4" s="153" t="s">
        <v>2</v>
      </c>
      <c r="B4" s="6" t="s">
        <v>142</v>
      </c>
      <c r="C4" s="115" t="str">
        <f>CONCATENATE(B4,"/",A4)</f>
        <v>F712301251485/RU10</v>
      </c>
      <c r="D4" s="154" t="s">
        <v>711</v>
      </c>
      <c r="E4" s="57">
        <v>63920</v>
      </c>
      <c r="F4">
        <f>VLOOKUP(C4,'Price September 19 NEW'!$C:$E,3,0)</f>
        <v>63920</v>
      </c>
    </row>
    <row r="5" spans="1:6" x14ac:dyDescent="0.2">
      <c r="A5" s="114" t="s">
        <v>343</v>
      </c>
      <c r="B5" s="6" t="s">
        <v>16</v>
      </c>
      <c r="C5" s="115" t="str">
        <f t="shared" ref="C5:C124" si="0">CONCATENATE(B5,"/",A5)</f>
        <v>F712421251056/RU24</v>
      </c>
      <c r="D5" s="140" t="s">
        <v>580</v>
      </c>
      <c r="E5" s="57">
        <v>52040</v>
      </c>
      <c r="F5">
        <f>VLOOKUP(C5,'Price September 19 NEW'!$C:$E,3,0)</f>
        <v>51720</v>
      </c>
    </row>
    <row r="6" spans="1:6" x14ac:dyDescent="0.2">
      <c r="A6" s="151" t="s">
        <v>2</v>
      </c>
      <c r="B6" s="6" t="s">
        <v>700</v>
      </c>
      <c r="C6" s="115" t="str">
        <f t="shared" si="0"/>
        <v>F712531403306/RU10</v>
      </c>
      <c r="D6" s="152" t="s">
        <v>707</v>
      </c>
      <c r="E6" s="57">
        <v>24760</v>
      </c>
      <c r="F6">
        <f>VLOOKUP(C6,'Price September 19 NEW'!$C:$E,3,0)</f>
        <v>24480</v>
      </c>
    </row>
    <row r="7" spans="1:6" x14ac:dyDescent="0.2">
      <c r="A7" s="114" t="s">
        <v>626</v>
      </c>
      <c r="B7" s="6" t="s">
        <v>694</v>
      </c>
      <c r="C7" s="115" t="str">
        <f t="shared" si="0"/>
        <v>F712531253266/RU18</v>
      </c>
      <c r="D7" s="140" t="s">
        <v>706</v>
      </c>
      <c r="E7" s="57">
        <v>30250</v>
      </c>
      <c r="F7">
        <f>VLOOKUP(C7,'Price September 19 NEW'!$C:$E,3,0)</f>
        <v>29570</v>
      </c>
    </row>
    <row r="8" spans="1:6" x14ac:dyDescent="0.2">
      <c r="A8" s="114" t="s">
        <v>343</v>
      </c>
      <c r="B8" s="6" t="s">
        <v>697</v>
      </c>
      <c r="C8" s="115" t="str">
        <f t="shared" si="0"/>
        <v>F714541259216/RU24</v>
      </c>
      <c r="D8" s="152" t="s">
        <v>588</v>
      </c>
      <c r="E8" s="57">
        <v>23900</v>
      </c>
      <c r="F8">
        <f>VLOOKUP(C8,'Price September 19 NEW'!$C:$E,3,0)</f>
        <v>23430</v>
      </c>
    </row>
    <row r="9" spans="1:6" x14ac:dyDescent="0.2">
      <c r="A9" s="156" t="s">
        <v>626</v>
      </c>
      <c r="B9" s="6" t="s">
        <v>702</v>
      </c>
      <c r="C9" s="115" t="str">
        <f t="shared" si="0"/>
        <v>F712541109216/RU18</v>
      </c>
      <c r="D9" s="152" t="s">
        <v>588</v>
      </c>
      <c r="E9" s="57">
        <v>25460</v>
      </c>
      <c r="F9">
        <f>VLOOKUP(C9,'Price September 19 NEW'!$C:$E,3,0)</f>
        <v>24520</v>
      </c>
    </row>
    <row r="10" spans="1:6" x14ac:dyDescent="0.2">
      <c r="A10" s="114" t="s">
        <v>2</v>
      </c>
      <c r="B10" s="6" t="s">
        <v>702</v>
      </c>
      <c r="C10" s="115" t="str">
        <f t="shared" si="0"/>
        <v>F712541109216/RU10</v>
      </c>
      <c r="D10" s="152" t="s">
        <v>588</v>
      </c>
      <c r="E10" s="57">
        <v>24960</v>
      </c>
      <c r="F10">
        <f>VLOOKUP(C10,'Price September 19 NEW'!$C:$E,3,0)</f>
        <v>24020</v>
      </c>
    </row>
    <row r="11" spans="1:6" x14ac:dyDescent="0.2">
      <c r="A11" s="114" t="s">
        <v>626</v>
      </c>
      <c r="B11" s="6" t="s">
        <v>695</v>
      </c>
      <c r="C11" s="115" t="str">
        <f t="shared" si="0"/>
        <v>F712531253278/RU18</v>
      </c>
      <c r="D11" s="140" t="s">
        <v>673</v>
      </c>
      <c r="E11" s="57">
        <v>27220</v>
      </c>
      <c r="F11">
        <f>VLOOKUP(C11,'Price September 19 NEW'!$C:$E,3,0)</f>
        <v>26520</v>
      </c>
    </row>
    <row r="12" spans="1:6" x14ac:dyDescent="0.2">
      <c r="A12" s="114" t="s">
        <v>626</v>
      </c>
      <c r="B12" s="6" t="s">
        <v>699</v>
      </c>
      <c r="C12" s="115" t="str">
        <f t="shared" si="0"/>
        <v>F712421254102/RU18</v>
      </c>
      <c r="D12" s="152" t="s">
        <v>593</v>
      </c>
      <c r="E12" s="57">
        <v>36940</v>
      </c>
      <c r="F12">
        <f>VLOOKUP(C12,'Price September 19 NEW'!$C:$E,3,0)</f>
        <v>36480</v>
      </c>
    </row>
    <row r="13" spans="1:6" x14ac:dyDescent="0.2">
      <c r="A13" s="114" t="s">
        <v>626</v>
      </c>
      <c r="B13" s="6" t="s">
        <v>607</v>
      </c>
      <c r="C13" s="115" t="str">
        <f t="shared" si="0"/>
        <v>F712301403119/RU18</v>
      </c>
      <c r="D13" s="140" t="s">
        <v>618</v>
      </c>
      <c r="E13" s="57">
        <v>66770</v>
      </c>
      <c r="F13">
        <f>VLOOKUP(C13,'Price September 19 NEW'!$C:$E,3,0)</f>
        <v>66770</v>
      </c>
    </row>
    <row r="14" spans="1:6" x14ac:dyDescent="0.2">
      <c r="A14" s="114" t="s">
        <v>99</v>
      </c>
      <c r="B14" s="6" t="s">
        <v>702</v>
      </c>
      <c r="C14" s="115" t="str">
        <f t="shared" si="0"/>
        <v>F712541109216/RU12</v>
      </c>
      <c r="D14" s="7" t="s">
        <v>588</v>
      </c>
      <c r="E14" s="57">
        <v>24000</v>
      </c>
      <c r="F14">
        <f>VLOOKUP(C14,'Price September 19 NEW'!$C:$E,3,0)</f>
        <v>23530</v>
      </c>
    </row>
    <row r="15" spans="1:6" x14ac:dyDescent="0.2">
      <c r="A15" s="114" t="s">
        <v>2</v>
      </c>
      <c r="B15" s="6" t="s">
        <v>703</v>
      </c>
      <c r="C15" s="115" t="str">
        <f t="shared" si="0"/>
        <v>F712541409320/RU10</v>
      </c>
      <c r="D15" s="152" t="s">
        <v>709</v>
      </c>
      <c r="E15" s="57">
        <v>21660</v>
      </c>
      <c r="F15">
        <f>VLOOKUP(C15,'Price September 19 NEW'!$C:$E,3,0)</f>
        <v>21400</v>
      </c>
    </row>
    <row r="16" spans="1:6" x14ac:dyDescent="0.2">
      <c r="A16" s="114" t="s">
        <v>2</v>
      </c>
      <c r="B16" s="6" t="s">
        <v>704</v>
      </c>
      <c r="C16" s="115" t="str">
        <f t="shared" si="0"/>
        <v>F712541409420/RU10</v>
      </c>
      <c r="D16" s="152" t="s">
        <v>710</v>
      </c>
      <c r="E16" s="57">
        <v>21810</v>
      </c>
      <c r="F16">
        <f>VLOOKUP(C16,'Price September 19 NEW'!$C:$E,3,0)</f>
        <v>20850</v>
      </c>
    </row>
    <row r="17" spans="1:6" x14ac:dyDescent="0.2">
      <c r="A17" s="114" t="s">
        <v>2</v>
      </c>
      <c r="B17" s="6" t="s">
        <v>556</v>
      </c>
      <c r="C17" s="115" t="str">
        <f t="shared" si="0"/>
        <v>F712421102151/RU10</v>
      </c>
      <c r="D17" s="141" t="s">
        <v>538</v>
      </c>
      <c r="E17" s="57">
        <v>30010</v>
      </c>
      <c r="F17">
        <f>VLOOKUP(C17,'Price September 19 NEW'!$C:$E,3,0)</f>
        <v>29140</v>
      </c>
    </row>
    <row r="18" spans="1:6" x14ac:dyDescent="0.2">
      <c r="A18" s="114" t="s">
        <v>2</v>
      </c>
      <c r="B18" s="6" t="s">
        <v>313</v>
      </c>
      <c r="C18" s="115" t="str">
        <f t="shared" si="0"/>
        <v>F712421104161/RU10</v>
      </c>
      <c r="D18" s="141" t="s">
        <v>407</v>
      </c>
      <c r="E18" s="57">
        <v>35000</v>
      </c>
      <c r="F18">
        <f>VLOOKUP(C18,'Price September 19 NEW'!$C:$E,3,0)</f>
        <v>34150</v>
      </c>
    </row>
    <row r="19" spans="1:6" x14ac:dyDescent="0.2">
      <c r="A19" s="114" t="s">
        <v>2</v>
      </c>
      <c r="B19" s="6" t="s">
        <v>641</v>
      </c>
      <c r="C19" s="115" t="str">
        <f t="shared" si="0"/>
        <v>F712201251365/RU10</v>
      </c>
      <c r="D19" s="141" t="s">
        <v>638</v>
      </c>
      <c r="E19" s="57">
        <v>57790</v>
      </c>
      <c r="F19">
        <f>VLOOKUP(C19,'Price September 19 NEW'!$C:$E,3,0)</f>
        <v>57790</v>
      </c>
    </row>
    <row r="20" spans="1:6" x14ac:dyDescent="0.2">
      <c r="A20" s="114" t="s">
        <v>2</v>
      </c>
      <c r="B20" s="6" t="s">
        <v>640</v>
      </c>
      <c r="C20" s="115" t="str">
        <f t="shared" si="0"/>
        <v>F712301251295/RU10</v>
      </c>
      <c r="D20" s="141" t="s">
        <v>637</v>
      </c>
      <c r="E20" s="57">
        <v>63150</v>
      </c>
      <c r="F20">
        <f>VLOOKUP(C20,'Price September 19 NEW'!$C:$E,3,0)</f>
        <v>63150</v>
      </c>
    </row>
    <row r="21" spans="1:6" x14ac:dyDescent="0.2">
      <c r="A21" s="114" t="s">
        <v>2</v>
      </c>
      <c r="B21" s="6" t="s">
        <v>691</v>
      </c>
      <c r="C21" s="115" t="str">
        <f t="shared" si="0"/>
        <v>F712421104151/RU10</v>
      </c>
      <c r="D21" s="141" t="s">
        <v>583</v>
      </c>
      <c r="E21" s="57">
        <v>28890</v>
      </c>
      <c r="F21">
        <f>VLOOKUP(C21,'Price September 19 NEW'!$C:$E,3,0)</f>
        <v>27920</v>
      </c>
    </row>
    <row r="22" spans="1:6" x14ac:dyDescent="0.2">
      <c r="A22" s="114" t="s">
        <v>2</v>
      </c>
      <c r="B22" s="6" t="s">
        <v>693</v>
      </c>
      <c r="C22" s="115" t="str">
        <f t="shared" si="0"/>
        <v>F712531102451/RU10</v>
      </c>
      <c r="D22" s="141" t="s">
        <v>592</v>
      </c>
      <c r="E22" s="57">
        <v>24870</v>
      </c>
      <c r="F22">
        <f>VLOOKUP(C22,'Price September 19 NEW'!$C:$E,3,0)</f>
        <v>23920</v>
      </c>
    </row>
    <row r="23" spans="1:6" x14ac:dyDescent="0.2">
      <c r="A23" s="114" t="s">
        <v>2</v>
      </c>
      <c r="B23" s="6" t="s">
        <v>225</v>
      </c>
      <c r="C23" s="115" t="str">
        <f t="shared" si="0"/>
        <v>F712301254713/RU10</v>
      </c>
      <c r="D23" s="140" t="s">
        <v>688</v>
      </c>
      <c r="E23" s="57">
        <v>65530</v>
      </c>
      <c r="F23">
        <f>VLOOKUP(C23,'Price September 19 NEW'!$C:$E,3,0)</f>
        <v>65530</v>
      </c>
    </row>
    <row r="24" spans="1:6" x14ac:dyDescent="0.2">
      <c r="A24" s="114" t="s">
        <v>626</v>
      </c>
      <c r="B24" s="6" t="s">
        <v>225</v>
      </c>
      <c r="C24" s="115" t="str">
        <f t="shared" si="0"/>
        <v>F712301254713/RU18</v>
      </c>
      <c r="D24" s="140" t="s">
        <v>688</v>
      </c>
      <c r="E24" s="57">
        <v>66030</v>
      </c>
      <c r="F24">
        <f>VLOOKUP(C24,'Price September 19 NEW'!$C:$E,3,0)</f>
        <v>66030</v>
      </c>
    </row>
    <row r="25" spans="1:6" x14ac:dyDescent="0.2">
      <c r="A25" s="114" t="s">
        <v>343</v>
      </c>
      <c r="B25" s="6" t="s">
        <v>78</v>
      </c>
      <c r="C25" s="115" t="str">
        <f t="shared" si="0"/>
        <v>F712451251129/RU24</v>
      </c>
      <c r="D25" s="140" t="s">
        <v>552</v>
      </c>
      <c r="E25" s="57">
        <v>35420</v>
      </c>
      <c r="F25">
        <f>VLOOKUP(C25,'Price September 19 NEW'!$C:$E,3,0)</f>
        <v>34440</v>
      </c>
    </row>
    <row r="26" spans="1:6" x14ac:dyDescent="0.2">
      <c r="A26" s="147" t="s">
        <v>99</v>
      </c>
      <c r="B26" s="6" t="s">
        <v>697</v>
      </c>
      <c r="C26" s="115" t="str">
        <f t="shared" si="0"/>
        <v>F714541259216/RU12</v>
      </c>
      <c r="D26" s="152" t="s">
        <v>588</v>
      </c>
      <c r="E26" s="57">
        <v>23400</v>
      </c>
      <c r="F26">
        <f>VLOOKUP(C26,'Price September 19 NEW'!$C:$E,3,0)</f>
        <v>22930</v>
      </c>
    </row>
    <row r="27" spans="1:6" x14ac:dyDescent="0.2">
      <c r="A27" s="114" t="s">
        <v>2</v>
      </c>
      <c r="B27" s="6" t="s">
        <v>684</v>
      </c>
      <c r="C27" s="115" t="str">
        <f t="shared" si="0"/>
        <v>F712541409216/RU10</v>
      </c>
      <c r="D27" s="146" t="s">
        <v>588</v>
      </c>
      <c r="E27" s="57">
        <v>24040</v>
      </c>
      <c r="F27">
        <f>VLOOKUP(C27,'Price September 19 NEW'!$C:$E,3,0)</f>
        <v>23100</v>
      </c>
    </row>
    <row r="28" spans="1:6" x14ac:dyDescent="0.2">
      <c r="A28" s="114" t="s">
        <v>626</v>
      </c>
      <c r="B28" s="6" t="s">
        <v>627</v>
      </c>
      <c r="C28" s="115" t="str">
        <f t="shared" si="0"/>
        <v>F714431256169/RU18</v>
      </c>
      <c r="D28" s="140" t="s">
        <v>630</v>
      </c>
      <c r="E28" s="57">
        <v>23030</v>
      </c>
      <c r="F28">
        <f>VLOOKUP(C28,'Price September 19 NEW'!$C:$E,3,0)</f>
        <v>22810</v>
      </c>
    </row>
    <row r="29" spans="1:6" x14ac:dyDescent="0.2">
      <c r="A29" s="114" t="s">
        <v>626</v>
      </c>
      <c r="B29" s="6" t="s">
        <v>628</v>
      </c>
      <c r="C29" s="115" t="str">
        <f t="shared" si="0"/>
        <v>F714531256469/RU18</v>
      </c>
      <c r="D29" s="140" t="s">
        <v>631</v>
      </c>
      <c r="E29" s="57">
        <v>20000</v>
      </c>
      <c r="F29">
        <f>VLOOKUP(C29,'Price September 19 NEW'!$C:$E,3,0)</f>
        <v>19800</v>
      </c>
    </row>
    <row r="30" spans="1:6" x14ac:dyDescent="0.2">
      <c r="A30" s="114" t="s">
        <v>626</v>
      </c>
      <c r="B30" s="6" t="s">
        <v>608</v>
      </c>
      <c r="C30" s="115" t="str">
        <f t="shared" si="0"/>
        <v>F712301403319/RU18</v>
      </c>
      <c r="D30" s="140" t="s">
        <v>683</v>
      </c>
      <c r="E30" s="57">
        <v>53620</v>
      </c>
      <c r="F30">
        <f>VLOOKUP(C30,'Price September 19 NEW'!$C:$E,3,0)</f>
        <v>53620</v>
      </c>
    </row>
    <row r="31" spans="1:6" x14ac:dyDescent="0.2">
      <c r="A31" s="114" t="s">
        <v>99</v>
      </c>
      <c r="B31" s="6" t="s">
        <v>78</v>
      </c>
      <c r="C31" s="115" t="str">
        <f t="shared" si="0"/>
        <v>F712451251129/RU12</v>
      </c>
      <c r="D31" s="140" t="s">
        <v>552</v>
      </c>
      <c r="E31" s="57">
        <v>35420</v>
      </c>
      <c r="F31">
        <f>VLOOKUP(C31,'Price September 19 NEW'!$C:$E,3,0)</f>
        <v>34440</v>
      </c>
    </row>
    <row r="32" spans="1:6" x14ac:dyDescent="0.2">
      <c r="A32" s="114" t="s">
        <v>2</v>
      </c>
      <c r="B32" s="6" t="s">
        <v>685</v>
      </c>
      <c r="C32" s="115" t="str">
        <f t="shared" si="0"/>
        <v>F712531404300/RU10</v>
      </c>
      <c r="D32" s="140" t="s">
        <v>689</v>
      </c>
      <c r="E32" s="57">
        <v>24470</v>
      </c>
      <c r="F32">
        <f>VLOOKUP(C32,'Price September 19 NEW'!$C:$E,3,0)</f>
        <v>23540</v>
      </c>
    </row>
    <row r="33" spans="1:6" x14ac:dyDescent="0.2">
      <c r="A33" s="114" t="s">
        <v>2</v>
      </c>
      <c r="B33" s="6" t="s">
        <v>686</v>
      </c>
      <c r="C33" s="115" t="str">
        <f t="shared" si="0"/>
        <v>F712531404200/RU10</v>
      </c>
      <c r="D33" s="140" t="s">
        <v>690</v>
      </c>
      <c r="E33" s="57">
        <v>27710</v>
      </c>
      <c r="F33">
        <f>VLOOKUP(C33,'Price September 19 NEW'!$C:$E,3,0)</f>
        <v>27060</v>
      </c>
    </row>
    <row r="34" spans="1:6" x14ac:dyDescent="0.2">
      <c r="A34" s="114" t="s">
        <v>2</v>
      </c>
      <c r="B34" s="6" t="s">
        <v>7</v>
      </c>
      <c r="C34" s="115" t="str">
        <f t="shared" si="0"/>
        <v>F712411404101/RU10</v>
      </c>
      <c r="D34" s="140" t="s">
        <v>610</v>
      </c>
      <c r="E34" s="57">
        <v>34030</v>
      </c>
      <c r="F34">
        <f>VLOOKUP(C34,'Price September 19 NEW'!$C:$E,3,0)</f>
        <v>33500</v>
      </c>
    </row>
    <row r="35" spans="1:6" x14ac:dyDescent="0.2">
      <c r="A35" s="114" t="s">
        <v>2</v>
      </c>
      <c r="B35" s="6" t="s">
        <v>643</v>
      </c>
      <c r="C35" s="115" t="str">
        <f t="shared" si="0"/>
        <v>F712421253166/RU10</v>
      </c>
      <c r="D35" s="131" t="s">
        <v>667</v>
      </c>
      <c r="E35" s="57">
        <v>33230</v>
      </c>
      <c r="F35">
        <f>VLOOKUP(C35,'Price September 19 NEW'!$C:$E,3,0)</f>
        <v>32380</v>
      </c>
    </row>
    <row r="36" spans="1:6" x14ac:dyDescent="0.2">
      <c r="A36" s="148" t="s">
        <v>99</v>
      </c>
      <c r="B36" s="6" t="s">
        <v>659</v>
      </c>
      <c r="C36" s="115" t="str">
        <f t="shared" si="0"/>
        <v>F714421253166/RU12</v>
      </c>
      <c r="D36" s="131" t="s">
        <v>667</v>
      </c>
      <c r="E36" s="57">
        <v>33520</v>
      </c>
      <c r="F36">
        <f>VLOOKUP(C36,'Price September 19 NEW'!$C:$E,3,0)</f>
        <v>33190</v>
      </c>
    </row>
    <row r="37" spans="1:6" x14ac:dyDescent="0.2">
      <c r="A37" s="148" t="s">
        <v>343</v>
      </c>
      <c r="B37" s="6" t="s">
        <v>659</v>
      </c>
      <c r="C37" s="115" t="str">
        <f t="shared" si="0"/>
        <v>F714421253166/RU24</v>
      </c>
      <c r="D37" s="131" t="s">
        <v>667</v>
      </c>
      <c r="E37" s="57">
        <v>34020</v>
      </c>
      <c r="F37">
        <f>VLOOKUP(C37,'Price September 19 NEW'!$C:$E,3,0)</f>
        <v>33690</v>
      </c>
    </row>
    <row r="38" spans="1:6" x14ac:dyDescent="0.2">
      <c r="A38" s="114" t="s">
        <v>626</v>
      </c>
      <c r="B38" s="6" t="s">
        <v>643</v>
      </c>
      <c r="C38" s="115" t="str">
        <f t="shared" si="0"/>
        <v>F712421253166/RU18</v>
      </c>
      <c r="D38" s="131" t="s">
        <v>667</v>
      </c>
      <c r="E38" s="57">
        <v>33730</v>
      </c>
      <c r="F38">
        <f>VLOOKUP(C38,'Price September 19 NEW'!$C:$E,3,0)</f>
        <v>32880</v>
      </c>
    </row>
    <row r="39" spans="1:6" x14ac:dyDescent="0.2">
      <c r="A39" s="114" t="s">
        <v>2</v>
      </c>
      <c r="B39" s="6" t="s">
        <v>644</v>
      </c>
      <c r="C39" s="115" t="str">
        <f t="shared" si="0"/>
        <v>F712531253366/RU10</v>
      </c>
      <c r="D39" s="131" t="s">
        <v>668</v>
      </c>
      <c r="E39" s="57">
        <v>27670</v>
      </c>
      <c r="F39">
        <f>VLOOKUP(C39,'Price September 19 NEW'!$C:$E,3,0)</f>
        <v>27130</v>
      </c>
    </row>
    <row r="40" spans="1:6" x14ac:dyDescent="0.2">
      <c r="A40" s="114" t="s">
        <v>626</v>
      </c>
      <c r="B40" s="6" t="s">
        <v>644</v>
      </c>
      <c r="C40" s="115" t="str">
        <f t="shared" si="0"/>
        <v>F712531253366/RU18</v>
      </c>
      <c r="D40" s="131" t="s">
        <v>668</v>
      </c>
      <c r="E40" s="57">
        <v>28170</v>
      </c>
      <c r="F40">
        <f>VLOOKUP(C40,'Price September 19 NEW'!$C:$E,3,0)</f>
        <v>27630</v>
      </c>
    </row>
    <row r="41" spans="1:6" x14ac:dyDescent="0.2">
      <c r="A41" s="114" t="s">
        <v>2</v>
      </c>
      <c r="B41" s="6" t="s">
        <v>646</v>
      </c>
      <c r="C41" s="115" t="str">
        <f t="shared" si="0"/>
        <v>F712421253178/RU10</v>
      </c>
      <c r="D41" s="116" t="s">
        <v>665</v>
      </c>
      <c r="E41" s="57">
        <v>30970</v>
      </c>
      <c r="F41">
        <f>VLOOKUP(C41,'Price September 19 NEW'!$C:$E,3,0)</f>
        <v>30010</v>
      </c>
    </row>
    <row r="42" spans="1:6" x14ac:dyDescent="0.2">
      <c r="A42" s="114" t="s">
        <v>626</v>
      </c>
      <c r="B42" s="6" t="s">
        <v>646</v>
      </c>
      <c r="C42" s="115" t="str">
        <f t="shared" si="0"/>
        <v>F712421253178/RU18</v>
      </c>
      <c r="D42" s="116" t="s">
        <v>665</v>
      </c>
      <c r="E42" s="57">
        <v>31470</v>
      </c>
      <c r="F42">
        <f>VLOOKUP(C42,'Price September 19 NEW'!$C:$E,3,0)</f>
        <v>30510</v>
      </c>
    </row>
    <row r="43" spans="1:6" x14ac:dyDescent="0.2">
      <c r="A43" s="114" t="s">
        <v>2</v>
      </c>
      <c r="B43" s="6" t="s">
        <v>648</v>
      </c>
      <c r="C43" s="115" t="str">
        <f t="shared" si="0"/>
        <v>F712531253398/RU10</v>
      </c>
      <c r="D43" s="116" t="s">
        <v>666</v>
      </c>
      <c r="E43" s="57">
        <v>24880</v>
      </c>
      <c r="F43">
        <f>VLOOKUP(C43,'Price September 19 NEW'!$C:$E,3,0)</f>
        <v>24160</v>
      </c>
    </row>
    <row r="44" spans="1:6" x14ac:dyDescent="0.2">
      <c r="A44" s="114" t="s">
        <v>626</v>
      </c>
      <c r="B44" s="6" t="s">
        <v>648</v>
      </c>
      <c r="C44" s="115" t="str">
        <f t="shared" si="0"/>
        <v>F712531253398/RU18</v>
      </c>
      <c r="D44" s="116" t="s">
        <v>666</v>
      </c>
      <c r="E44" s="57">
        <v>25380</v>
      </c>
      <c r="F44">
        <f>VLOOKUP(C44,'Price September 19 NEW'!$C:$E,3,0)</f>
        <v>24660</v>
      </c>
    </row>
    <row r="45" spans="1:6" x14ac:dyDescent="0.2">
      <c r="A45" s="114" t="s">
        <v>2</v>
      </c>
      <c r="B45" s="6" t="s">
        <v>649</v>
      </c>
      <c r="C45" s="115" t="str">
        <f t="shared" si="0"/>
        <v>F712531403366/RU10</v>
      </c>
      <c r="D45" s="131" t="s">
        <v>668</v>
      </c>
      <c r="E45" s="57">
        <v>27350</v>
      </c>
      <c r="F45">
        <f>VLOOKUP(C45,'Price September 19 NEW'!$C:$E,3,0)</f>
        <v>26810</v>
      </c>
    </row>
    <row r="46" spans="1:6" x14ac:dyDescent="0.2">
      <c r="A46" s="114" t="s">
        <v>2</v>
      </c>
      <c r="B46" s="6" t="s">
        <v>650</v>
      </c>
      <c r="C46" s="115" t="str">
        <f t="shared" si="0"/>
        <v>F712421403166/RU10</v>
      </c>
      <c r="D46" s="131" t="s">
        <v>667</v>
      </c>
      <c r="E46" s="57">
        <v>32910</v>
      </c>
      <c r="F46">
        <f>VLOOKUP(C46,'Price September 19 NEW'!$C:$E,3,0)</f>
        <v>32060</v>
      </c>
    </row>
    <row r="47" spans="1:6" x14ac:dyDescent="0.2">
      <c r="A47" s="114" t="s">
        <v>2</v>
      </c>
      <c r="B47" s="6" t="s">
        <v>652</v>
      </c>
      <c r="C47" s="115" t="str">
        <f t="shared" si="0"/>
        <v>F712421403130/RU10</v>
      </c>
      <c r="D47" s="131" t="s">
        <v>669</v>
      </c>
      <c r="E47" s="57">
        <v>28690</v>
      </c>
      <c r="F47">
        <f>VLOOKUP(C47,'Price September 19 NEW'!$C:$E,3,0)</f>
        <v>27760</v>
      </c>
    </row>
    <row r="48" spans="1:6" x14ac:dyDescent="0.2">
      <c r="A48" s="114" t="s">
        <v>626</v>
      </c>
      <c r="B48" s="6" t="s">
        <v>652</v>
      </c>
      <c r="C48" s="115" t="str">
        <f t="shared" si="0"/>
        <v>F712421403130/RU18</v>
      </c>
      <c r="D48" s="131" t="s">
        <v>669</v>
      </c>
      <c r="E48" s="57">
        <v>31190</v>
      </c>
      <c r="F48">
        <f>VLOOKUP(C48,'Price September 19 NEW'!$C:$E,3,0)</f>
        <v>30260</v>
      </c>
    </row>
    <row r="49" spans="1:6" x14ac:dyDescent="0.2">
      <c r="A49" s="114" t="s">
        <v>2</v>
      </c>
      <c r="B49" s="6" t="s">
        <v>653</v>
      </c>
      <c r="C49" s="115" t="str">
        <f t="shared" si="0"/>
        <v>F712531403230/RU10</v>
      </c>
      <c r="D49" s="131" t="s">
        <v>670</v>
      </c>
      <c r="E49" s="57">
        <v>26560</v>
      </c>
      <c r="F49">
        <f>VLOOKUP(C49,'Price September 19 NEW'!$C:$E,3,0)</f>
        <v>25950</v>
      </c>
    </row>
    <row r="50" spans="1:6" x14ac:dyDescent="0.2">
      <c r="A50" s="114" t="s">
        <v>2</v>
      </c>
      <c r="B50" s="6" t="s">
        <v>654</v>
      </c>
      <c r="C50" s="115" t="str">
        <f t="shared" si="0"/>
        <v>F712531403330/RU10</v>
      </c>
      <c r="D50" s="131" t="s">
        <v>671</v>
      </c>
      <c r="E50" s="57">
        <v>26290</v>
      </c>
      <c r="F50">
        <f>VLOOKUP(C50,'Price September 19 NEW'!$C:$E,3,0)</f>
        <v>25580</v>
      </c>
    </row>
    <row r="51" spans="1:6" x14ac:dyDescent="0.2">
      <c r="A51" s="114" t="s">
        <v>2</v>
      </c>
      <c r="B51" s="6" t="s">
        <v>655</v>
      </c>
      <c r="C51" s="115" t="str">
        <f t="shared" si="0"/>
        <v>F712531403340/RU10</v>
      </c>
      <c r="D51" s="131" t="s">
        <v>672</v>
      </c>
      <c r="E51" s="57">
        <v>24940</v>
      </c>
      <c r="F51">
        <f>VLOOKUP(C51,'Price September 19 NEW'!$C:$E,3,0)</f>
        <v>24480</v>
      </c>
    </row>
    <row r="52" spans="1:6" x14ac:dyDescent="0.2">
      <c r="A52" s="114" t="s">
        <v>99</v>
      </c>
      <c r="B52" s="6" t="s">
        <v>656</v>
      </c>
      <c r="C52" s="115" t="str">
        <f t="shared" si="0"/>
        <v>F714421253178/RU12</v>
      </c>
      <c r="D52" s="116" t="s">
        <v>665</v>
      </c>
      <c r="E52" s="57">
        <v>30700</v>
      </c>
      <c r="F52">
        <f>VLOOKUP(C52,'Price September 19 NEW'!$C:$E,3,0)</f>
        <v>30400</v>
      </c>
    </row>
    <row r="53" spans="1:6" x14ac:dyDescent="0.2">
      <c r="A53" s="114" t="s">
        <v>343</v>
      </c>
      <c r="B53" s="6" t="s">
        <v>656</v>
      </c>
      <c r="C53" s="115" t="str">
        <f t="shared" si="0"/>
        <v>F714421253178/RU24</v>
      </c>
      <c r="D53" s="116" t="s">
        <v>665</v>
      </c>
      <c r="E53" s="57">
        <v>31200</v>
      </c>
      <c r="F53">
        <f>VLOOKUP(C53,'Price September 19 NEW'!$C:$E,3,0)</f>
        <v>30900</v>
      </c>
    </row>
    <row r="54" spans="1:6" x14ac:dyDescent="0.2">
      <c r="A54" s="114" t="s">
        <v>99</v>
      </c>
      <c r="B54" s="6" t="s">
        <v>657</v>
      </c>
      <c r="C54" s="115" t="str">
        <f t="shared" si="0"/>
        <v>F714521253278/RU12</v>
      </c>
      <c r="D54" s="131" t="s">
        <v>673</v>
      </c>
      <c r="E54" s="57">
        <v>26650</v>
      </c>
      <c r="F54">
        <f>VLOOKUP(C54,'Price September 19 NEW'!$C:$E,3,0)</f>
        <v>26390</v>
      </c>
    </row>
    <row r="55" spans="1:6" x14ac:dyDescent="0.2">
      <c r="A55" s="114" t="s">
        <v>343</v>
      </c>
      <c r="B55" s="6" t="s">
        <v>657</v>
      </c>
      <c r="C55" s="115" t="str">
        <f t="shared" si="0"/>
        <v>F714521253278/RU24</v>
      </c>
      <c r="D55" s="131" t="s">
        <v>673</v>
      </c>
      <c r="E55" s="57">
        <v>27150</v>
      </c>
      <c r="F55">
        <f>VLOOKUP(C55,'Price September 19 NEW'!$C:$E,3,0)</f>
        <v>26890</v>
      </c>
    </row>
    <row r="56" spans="1:6" x14ac:dyDescent="0.2">
      <c r="A56" s="114" t="s">
        <v>99</v>
      </c>
      <c r="B56" s="6" t="s">
        <v>658</v>
      </c>
      <c r="C56" s="115" t="str">
        <f t="shared" si="0"/>
        <v>F714531253398/RU12</v>
      </c>
      <c r="D56" s="116" t="s">
        <v>666</v>
      </c>
      <c r="E56" s="57">
        <v>24770</v>
      </c>
      <c r="F56">
        <f>VLOOKUP(C56,'Price September 19 NEW'!$C:$E,3,0)</f>
        <v>24520</v>
      </c>
    </row>
    <row r="57" spans="1:6" x14ac:dyDescent="0.2">
      <c r="A57" s="114" t="s">
        <v>343</v>
      </c>
      <c r="B57" s="6" t="s">
        <v>658</v>
      </c>
      <c r="C57" s="115" t="str">
        <f t="shared" si="0"/>
        <v>F714531253398/RU24</v>
      </c>
      <c r="D57" s="116" t="s">
        <v>666</v>
      </c>
      <c r="E57" s="57">
        <v>25270</v>
      </c>
      <c r="F57">
        <f>VLOOKUP(C57,'Price September 19 NEW'!$C:$E,3,0)</f>
        <v>25020</v>
      </c>
    </row>
    <row r="58" spans="1:6" x14ac:dyDescent="0.2">
      <c r="A58" s="114" t="s">
        <v>99</v>
      </c>
      <c r="B58" s="6" t="s">
        <v>660</v>
      </c>
      <c r="C58" s="115" t="str">
        <f>CONCATENATE(B58,"/",A58)</f>
        <v>F714521253266/RU12</v>
      </c>
      <c r="D58" s="131" t="s">
        <v>674</v>
      </c>
      <c r="E58" s="57">
        <v>29370</v>
      </c>
      <c r="F58">
        <f>VLOOKUP(C58,'Price September 19 NEW'!$C:$E,3,0)</f>
        <v>29070</v>
      </c>
    </row>
    <row r="59" spans="1:6" x14ac:dyDescent="0.2">
      <c r="A59" s="114" t="s">
        <v>343</v>
      </c>
      <c r="B59" s="6" t="s">
        <v>660</v>
      </c>
      <c r="C59" s="115" t="str">
        <f t="shared" si="0"/>
        <v>F714521253266/RU24</v>
      </c>
      <c r="D59" s="131" t="s">
        <v>674</v>
      </c>
      <c r="E59" s="57">
        <v>29870</v>
      </c>
      <c r="F59">
        <f>VLOOKUP(C59,'Price September 19 NEW'!$C:$E,3,0)</f>
        <v>29570</v>
      </c>
    </row>
    <row r="60" spans="1:6" x14ac:dyDescent="0.2">
      <c r="A60" s="114" t="s">
        <v>99</v>
      </c>
      <c r="B60" s="6" t="s">
        <v>661</v>
      </c>
      <c r="C60" s="115" t="str">
        <f t="shared" si="0"/>
        <v>F714531253366/RU12</v>
      </c>
      <c r="D60" s="131" t="s">
        <v>668</v>
      </c>
      <c r="E60" s="57">
        <v>27260</v>
      </c>
      <c r="F60">
        <f>VLOOKUP(C60,'Price September 19 NEW'!$C:$E,3,0)</f>
        <v>26990</v>
      </c>
    </row>
    <row r="61" spans="1:6" x14ac:dyDescent="0.2">
      <c r="A61" s="114" t="s">
        <v>343</v>
      </c>
      <c r="B61" s="6" t="s">
        <v>661</v>
      </c>
      <c r="C61" s="115" t="str">
        <f t="shared" si="0"/>
        <v>F714531253366/RU24</v>
      </c>
      <c r="D61" s="131" t="s">
        <v>668</v>
      </c>
      <c r="E61" s="57">
        <v>27760</v>
      </c>
      <c r="F61">
        <f>VLOOKUP(C61,'Price September 19 NEW'!$C:$E,3,0)</f>
        <v>27490</v>
      </c>
    </row>
    <row r="62" spans="1:6" x14ac:dyDescent="0.2">
      <c r="A62" s="114" t="s">
        <v>2</v>
      </c>
      <c r="B62" s="6" t="s">
        <v>662</v>
      </c>
      <c r="C62" s="115" t="str">
        <f t="shared" si="0"/>
        <v>F712421103166/RU10</v>
      </c>
      <c r="D62" s="131" t="s">
        <v>667</v>
      </c>
      <c r="E62" s="57">
        <v>33830</v>
      </c>
      <c r="F62">
        <f>VLOOKUP(C62,'Price September 19 NEW'!$C:$E,3,0)</f>
        <v>32980</v>
      </c>
    </row>
    <row r="63" spans="1:6" x14ac:dyDescent="0.2">
      <c r="A63" s="114" t="s">
        <v>626</v>
      </c>
      <c r="B63" s="6" t="s">
        <v>662</v>
      </c>
      <c r="C63" s="115" t="str">
        <f t="shared" si="0"/>
        <v>F712421103166/RU18</v>
      </c>
      <c r="D63" s="131" t="s">
        <v>667</v>
      </c>
      <c r="E63" s="57">
        <v>34330</v>
      </c>
      <c r="F63">
        <f>VLOOKUP(C63,'Price September 19 NEW'!$C:$E,3,0)</f>
        <v>33480</v>
      </c>
    </row>
    <row r="64" spans="1:6" x14ac:dyDescent="0.2">
      <c r="A64" s="114" t="s">
        <v>99</v>
      </c>
      <c r="B64" s="6" t="s">
        <v>662</v>
      </c>
      <c r="C64" s="115" t="str">
        <f t="shared" si="0"/>
        <v>F712421103166/RU12</v>
      </c>
      <c r="D64" s="7" t="s">
        <v>667</v>
      </c>
      <c r="E64" s="57">
        <v>34120</v>
      </c>
      <c r="F64">
        <f>VLOOKUP(C64,'Price September 19 NEW'!$C:$E,3,0)</f>
        <v>33790</v>
      </c>
    </row>
    <row r="65" spans="1:6" x14ac:dyDescent="0.2">
      <c r="A65" s="114" t="s">
        <v>2</v>
      </c>
      <c r="B65" s="6" t="s">
        <v>328</v>
      </c>
      <c r="C65" s="115" t="str">
        <f t="shared" si="0"/>
        <v>F712421252151/RU10</v>
      </c>
      <c r="D65" s="141" t="s">
        <v>538</v>
      </c>
      <c r="E65" s="57">
        <v>29410</v>
      </c>
      <c r="F65">
        <f>VLOOKUP(C65,'Price September 19 NEW'!$C:$E,3,0)</f>
        <v>28540</v>
      </c>
    </row>
    <row r="66" spans="1:6" x14ac:dyDescent="0.2">
      <c r="A66" s="114" t="s">
        <v>626</v>
      </c>
      <c r="B66" s="6" t="s">
        <v>328</v>
      </c>
      <c r="C66" s="115" t="str">
        <f t="shared" si="0"/>
        <v>F712421252151/RU18</v>
      </c>
      <c r="D66" s="131" t="s">
        <v>538</v>
      </c>
      <c r="E66" s="57">
        <v>29910</v>
      </c>
      <c r="F66">
        <f>VLOOKUP(C66,'Price September 19 NEW'!$C:$E,3,0)</f>
        <v>29040</v>
      </c>
    </row>
    <row r="67" spans="1:6" x14ac:dyDescent="0.2">
      <c r="A67" s="114" t="s">
        <v>626</v>
      </c>
      <c r="B67" s="6" t="s">
        <v>629</v>
      </c>
      <c r="C67" s="115" t="str">
        <f t="shared" si="0"/>
        <v>F712421254151/RU18</v>
      </c>
      <c r="D67" s="141" t="s">
        <v>583</v>
      </c>
      <c r="E67" s="57">
        <v>28790</v>
      </c>
      <c r="F67">
        <f>VLOOKUP(C67,'Price September 19 NEW'!$C:$E,3,0)</f>
        <v>27820</v>
      </c>
    </row>
    <row r="68" spans="1:6" x14ac:dyDescent="0.2">
      <c r="A68" s="114" t="s">
        <v>2</v>
      </c>
      <c r="B68" s="6" t="s">
        <v>332</v>
      </c>
      <c r="C68" s="115" t="str">
        <f t="shared" si="0"/>
        <v>F712421254161/RU10</v>
      </c>
      <c r="D68" s="141" t="s">
        <v>407</v>
      </c>
      <c r="E68" s="57">
        <v>34400</v>
      </c>
      <c r="F68">
        <f>VLOOKUP(C68,'Price September 19 NEW'!$C:$E,3,0)</f>
        <v>33550</v>
      </c>
    </row>
    <row r="69" spans="1:6" x14ac:dyDescent="0.2">
      <c r="A69" s="114" t="s">
        <v>626</v>
      </c>
      <c r="B69" s="6" t="s">
        <v>332</v>
      </c>
      <c r="C69" s="115" t="str">
        <f t="shared" si="0"/>
        <v>F712421254161/RU18</v>
      </c>
      <c r="D69" s="131" t="s">
        <v>407</v>
      </c>
      <c r="E69" s="57">
        <v>34900</v>
      </c>
      <c r="F69">
        <f>VLOOKUP(C69,'Price September 19 NEW'!$C:$E,3,0)</f>
        <v>34050</v>
      </c>
    </row>
    <row r="70" spans="1:6" x14ac:dyDescent="0.2">
      <c r="A70" s="114" t="s">
        <v>626</v>
      </c>
      <c r="B70" s="6" t="s">
        <v>282</v>
      </c>
      <c r="C70" s="115" t="str">
        <f t="shared" si="0"/>
        <v>F712531404351/RU18</v>
      </c>
      <c r="D70" s="131" t="s">
        <v>558</v>
      </c>
      <c r="E70" s="57">
        <v>25130</v>
      </c>
      <c r="F70">
        <f>VLOOKUP(C70,'Price September 19 NEW'!$C:$E,3,0)</f>
        <v>24400</v>
      </c>
    </row>
    <row r="71" spans="1:6" x14ac:dyDescent="0.2">
      <c r="A71" s="114" t="s">
        <v>2</v>
      </c>
      <c r="B71" s="6" t="s">
        <v>663</v>
      </c>
      <c r="C71" s="115" t="str">
        <f t="shared" si="0"/>
        <v>F712551401216/RU10</v>
      </c>
      <c r="D71" s="131" t="s">
        <v>675</v>
      </c>
      <c r="E71" s="57">
        <v>26300</v>
      </c>
      <c r="F71">
        <f>VLOOKUP(C71,'Price September 19 NEW'!$C:$E,3,0)</f>
        <v>25300</v>
      </c>
    </row>
    <row r="72" spans="1:6" x14ac:dyDescent="0.2">
      <c r="A72" s="114" t="s">
        <v>2</v>
      </c>
      <c r="B72" s="6" t="s">
        <v>664</v>
      </c>
      <c r="C72" s="115" t="str">
        <f t="shared" si="0"/>
        <v>F712551401360/RU10</v>
      </c>
      <c r="D72" s="131" t="s">
        <v>676</v>
      </c>
      <c r="E72" s="57">
        <v>25330</v>
      </c>
      <c r="F72">
        <f>VLOOKUP(C72,'Price September 19 NEW'!$C:$E,3,0)</f>
        <v>24330</v>
      </c>
    </row>
    <row r="73" spans="1:6" x14ac:dyDescent="0.2">
      <c r="A73" s="114" t="s">
        <v>99</v>
      </c>
      <c r="B73" s="6" t="s">
        <v>627</v>
      </c>
      <c r="C73" s="115" t="str">
        <f t="shared" si="0"/>
        <v>F714431256169/RU12</v>
      </c>
      <c r="D73" s="140" t="s">
        <v>630</v>
      </c>
      <c r="E73" s="57">
        <v>22530</v>
      </c>
      <c r="F73">
        <f>VLOOKUP(C73,'Price September 19 NEW'!$C:$E,3,0)</f>
        <v>22310</v>
      </c>
    </row>
    <row r="74" spans="1:6" x14ac:dyDescent="0.2">
      <c r="A74" s="114" t="s">
        <v>99</v>
      </c>
      <c r="B74" s="6" t="s">
        <v>628</v>
      </c>
      <c r="C74" s="115" t="str">
        <f t="shared" si="0"/>
        <v>F714531256469/RU12</v>
      </c>
      <c r="D74" s="140" t="s">
        <v>631</v>
      </c>
      <c r="E74" s="57">
        <v>19500</v>
      </c>
      <c r="F74">
        <f>VLOOKUP(C74,'Price September 19 NEW'!$C:$E,3,0)</f>
        <v>19300</v>
      </c>
    </row>
    <row r="75" spans="1:6" x14ac:dyDescent="0.2">
      <c r="A75" s="148" t="s">
        <v>2</v>
      </c>
      <c r="B75" s="6" t="s">
        <v>698</v>
      </c>
      <c r="C75" s="115" t="str">
        <f t="shared" si="0"/>
        <v>F712541259216/RU10</v>
      </c>
      <c r="D75" s="149" t="s">
        <v>588</v>
      </c>
      <c r="E75" s="57">
        <v>24360</v>
      </c>
      <c r="F75">
        <f>VLOOKUP(C75,'Price September 19 NEW'!$C:$E,3,0)</f>
        <v>23420</v>
      </c>
    </row>
    <row r="76" spans="1:6" x14ac:dyDescent="0.2">
      <c r="A76" s="148" t="s">
        <v>626</v>
      </c>
      <c r="B76" s="6" t="s">
        <v>698</v>
      </c>
      <c r="C76" s="115" t="str">
        <f t="shared" si="0"/>
        <v>F712541259216/RU18</v>
      </c>
      <c r="D76" s="149" t="s">
        <v>588</v>
      </c>
      <c r="E76" s="57">
        <v>24860</v>
      </c>
      <c r="F76">
        <f>VLOOKUP(C76,'Price September 19 NEW'!$C:$E,3,0)</f>
        <v>23920</v>
      </c>
    </row>
    <row r="77" spans="1:6" x14ac:dyDescent="0.2">
      <c r="A77" s="114" t="s">
        <v>2</v>
      </c>
      <c r="B77" s="6" t="s">
        <v>629</v>
      </c>
      <c r="C77" s="115" t="str">
        <f t="shared" si="0"/>
        <v>F712421254151/RU10</v>
      </c>
      <c r="D77" s="127" t="s">
        <v>632</v>
      </c>
      <c r="E77" s="57">
        <v>28290</v>
      </c>
      <c r="F77">
        <f>VLOOKUP(C77,'Price September 19 NEW'!$C:$E,3,0)</f>
        <v>27320</v>
      </c>
    </row>
    <row r="78" spans="1:6" x14ac:dyDescent="0.2">
      <c r="A78" s="121" t="s">
        <v>2</v>
      </c>
      <c r="B78" s="6" t="s">
        <v>66</v>
      </c>
      <c r="C78" s="115" t="str">
        <f t="shared" si="0"/>
        <v>F712301257329/RU10</v>
      </c>
      <c r="D78" s="132" t="s">
        <v>579</v>
      </c>
      <c r="E78" s="57">
        <v>35220</v>
      </c>
      <c r="F78">
        <f>VLOOKUP(C78,'Price September 19 NEW'!$C:$E,3,0)</f>
        <v>34710</v>
      </c>
    </row>
    <row r="79" spans="1:6" x14ac:dyDescent="0.2">
      <c r="A79" s="130" t="s">
        <v>626</v>
      </c>
      <c r="B79" s="6" t="s">
        <v>66</v>
      </c>
      <c r="C79" s="115" t="str">
        <f t="shared" si="0"/>
        <v>F712301257329/RU18</v>
      </c>
      <c r="D79" s="132" t="s">
        <v>579</v>
      </c>
      <c r="E79" s="57">
        <v>35720</v>
      </c>
      <c r="F79">
        <f>VLOOKUP(C79,'Price September 19 NEW'!$C:$E,3,0)</f>
        <v>35210</v>
      </c>
    </row>
    <row r="80" spans="1:6" x14ac:dyDescent="0.2">
      <c r="A80" s="121" t="s">
        <v>99</v>
      </c>
      <c r="B80" s="6" t="s">
        <v>66</v>
      </c>
      <c r="C80" s="115" t="str">
        <f t="shared" si="0"/>
        <v>F712301257329/RU12</v>
      </c>
      <c r="D80" s="132" t="s">
        <v>579</v>
      </c>
      <c r="E80" s="57">
        <v>35720</v>
      </c>
      <c r="F80">
        <f>VLOOKUP(C80,'Price September 19 NEW'!$C:$E,3,0)</f>
        <v>35210</v>
      </c>
    </row>
    <row r="81" spans="1:6" x14ac:dyDescent="0.2">
      <c r="A81" s="121" t="s">
        <v>2</v>
      </c>
      <c r="B81" s="6" t="s">
        <v>533</v>
      </c>
      <c r="C81" s="115" t="str">
        <f t="shared" si="0"/>
        <v>F712421401092/RU10</v>
      </c>
      <c r="D81" s="123" t="s">
        <v>563</v>
      </c>
      <c r="E81" s="57">
        <v>52280</v>
      </c>
      <c r="F81">
        <f>VLOOKUP(C81,'Price September 19 NEW'!$C:$E,3,0)</f>
        <v>51590</v>
      </c>
    </row>
    <row r="82" spans="1:6" x14ac:dyDescent="0.2">
      <c r="A82" s="121" t="s">
        <v>343</v>
      </c>
      <c r="B82" s="6" t="s">
        <v>619</v>
      </c>
      <c r="C82" s="115" t="str">
        <f t="shared" si="0"/>
        <v>F714451407109/RU24</v>
      </c>
      <c r="D82" s="123" t="s">
        <v>543</v>
      </c>
      <c r="E82" s="57">
        <v>26510</v>
      </c>
      <c r="F82">
        <f>VLOOKUP(C82,'Price September 19 NEW'!$C:$E,3,0)</f>
        <v>26250</v>
      </c>
    </row>
    <row r="83" spans="1:6" x14ac:dyDescent="0.2">
      <c r="A83" s="121" t="s">
        <v>2</v>
      </c>
      <c r="B83" s="6" t="s">
        <v>622</v>
      </c>
      <c r="C83" s="115" t="str">
        <f t="shared" si="0"/>
        <v>F712301251369/RU10</v>
      </c>
      <c r="D83" s="123" t="s">
        <v>624</v>
      </c>
      <c r="E83" s="57">
        <v>53510</v>
      </c>
      <c r="F83">
        <f>VLOOKUP(C83,'Price September 19 NEW'!$C:$E,3,0)</f>
        <v>53510</v>
      </c>
    </row>
    <row r="84" spans="1:6" x14ac:dyDescent="0.2">
      <c r="A84" s="121" t="s">
        <v>2</v>
      </c>
      <c r="B84" s="6" t="s">
        <v>623</v>
      </c>
      <c r="C84" s="115" t="str">
        <f t="shared" si="0"/>
        <v>F712301403328/RU10</v>
      </c>
      <c r="D84" s="123" t="s">
        <v>625</v>
      </c>
      <c r="E84" s="57">
        <v>54000</v>
      </c>
      <c r="F84">
        <f>VLOOKUP(C84,'Price September 19 NEW'!$C:$E,3,0)</f>
        <v>54000</v>
      </c>
    </row>
    <row r="85" spans="1:6" x14ac:dyDescent="0.2">
      <c r="A85" s="114" t="s">
        <v>99</v>
      </c>
      <c r="B85" s="6" t="s">
        <v>617</v>
      </c>
      <c r="C85" s="115" t="str">
        <f t="shared" si="0"/>
        <v>F714531254261/RU12</v>
      </c>
      <c r="D85" s="132" t="s">
        <v>591</v>
      </c>
      <c r="E85" s="57">
        <v>28040</v>
      </c>
      <c r="F85">
        <f>VLOOKUP(C85,'Price September 19 NEW'!$C:$E,3,0)</f>
        <v>27760</v>
      </c>
    </row>
    <row r="86" spans="1:6" x14ac:dyDescent="0.2">
      <c r="A86" s="114" t="s">
        <v>343</v>
      </c>
      <c r="B86" s="6" t="s">
        <v>617</v>
      </c>
      <c r="C86" s="115" t="str">
        <f t="shared" si="0"/>
        <v>F714531254261/RU24</v>
      </c>
      <c r="D86" s="132" t="s">
        <v>591</v>
      </c>
      <c r="E86" s="57">
        <v>28540</v>
      </c>
      <c r="F86">
        <f>VLOOKUP(C86,'Price September 19 NEW'!$C:$E,3,0)</f>
        <v>28260</v>
      </c>
    </row>
    <row r="87" spans="1:6" x14ac:dyDescent="0.2">
      <c r="A87" s="114" t="s">
        <v>99</v>
      </c>
      <c r="B87" s="6" t="s">
        <v>619</v>
      </c>
      <c r="C87" s="115" t="str">
        <f t="shared" si="0"/>
        <v>F714451407109/RU12</v>
      </c>
      <c r="D87" s="120" t="s">
        <v>543</v>
      </c>
      <c r="E87" s="57">
        <v>26010</v>
      </c>
      <c r="F87">
        <f>VLOOKUP(C87,'Price September 19 NEW'!$C:$E,3,0)</f>
        <v>25750</v>
      </c>
    </row>
    <row r="88" spans="1:6" x14ac:dyDescent="0.2">
      <c r="A88" s="121" t="s">
        <v>626</v>
      </c>
      <c r="B88" s="6" t="s">
        <v>620</v>
      </c>
      <c r="C88" s="115" t="str">
        <f t="shared" si="0"/>
        <v>F712451407109/RU18</v>
      </c>
      <c r="D88" s="120" t="s">
        <v>543</v>
      </c>
      <c r="E88" s="57">
        <v>27850</v>
      </c>
      <c r="F88">
        <f>VLOOKUP(C88,'Price September 19 NEW'!$C:$E,3,0)</f>
        <v>27470</v>
      </c>
    </row>
    <row r="89" spans="1:6" x14ac:dyDescent="0.2">
      <c r="A89" s="114" t="s">
        <v>2</v>
      </c>
      <c r="B89" s="6" t="s">
        <v>620</v>
      </c>
      <c r="C89" s="115" t="str">
        <f t="shared" si="0"/>
        <v>F712451407109/RU10</v>
      </c>
      <c r="D89" s="120" t="s">
        <v>543</v>
      </c>
      <c r="E89" s="57">
        <v>27350</v>
      </c>
      <c r="F89">
        <f>VLOOKUP(C89,'Price September 19 NEW'!$C:$E,3,0)</f>
        <v>26970</v>
      </c>
    </row>
    <row r="90" spans="1:6" x14ac:dyDescent="0.2">
      <c r="A90" s="136" t="s">
        <v>343</v>
      </c>
      <c r="B90" s="6" t="s">
        <v>299</v>
      </c>
      <c r="C90" s="115" t="str">
        <f t="shared" si="0"/>
        <v>F714411254151/RU24</v>
      </c>
      <c r="D90" s="140" t="s">
        <v>583</v>
      </c>
      <c r="E90" s="57">
        <v>29650</v>
      </c>
      <c r="F90">
        <f>VLOOKUP(C90,'Price September 19 NEW'!$C:$E,3,0)</f>
        <v>29350</v>
      </c>
    </row>
    <row r="91" spans="1:6" x14ac:dyDescent="0.2">
      <c r="A91" s="136" t="s">
        <v>99</v>
      </c>
      <c r="B91" s="6" t="s">
        <v>299</v>
      </c>
      <c r="C91" s="115" t="str">
        <f t="shared" si="0"/>
        <v>F714411254151/RU12</v>
      </c>
      <c r="D91" s="140" t="s">
        <v>583</v>
      </c>
      <c r="E91" s="57">
        <v>29150</v>
      </c>
      <c r="F91">
        <f>VLOOKUP(C91,'Price September 19 NEW'!$C:$E,3,0)</f>
        <v>28850</v>
      </c>
    </row>
    <row r="92" spans="1:6" x14ac:dyDescent="0.2">
      <c r="A92" s="114" t="s">
        <v>99</v>
      </c>
      <c r="B92" s="6" t="s">
        <v>615</v>
      </c>
      <c r="C92" s="115" t="str">
        <f t="shared" si="0"/>
        <v>F714531254361/RU12</v>
      </c>
      <c r="D92" s="132" t="s">
        <v>589</v>
      </c>
      <c r="E92" s="57">
        <v>25380</v>
      </c>
      <c r="F92">
        <f>VLOOKUP(C92,'Price September 19 NEW'!$C:$E,3,0)</f>
        <v>25130</v>
      </c>
    </row>
    <row r="93" spans="1:6" x14ac:dyDescent="0.2">
      <c r="A93" s="114" t="s">
        <v>343</v>
      </c>
      <c r="B93" s="6" t="s">
        <v>615</v>
      </c>
      <c r="C93" s="115" t="str">
        <f t="shared" si="0"/>
        <v>F714531254361/RU24</v>
      </c>
      <c r="D93" s="132" t="s">
        <v>589</v>
      </c>
      <c r="E93" s="57">
        <v>25880</v>
      </c>
      <c r="F93">
        <f>VLOOKUP(C93,'Price September 19 NEW'!$C:$E,3,0)</f>
        <v>25630</v>
      </c>
    </row>
    <row r="94" spans="1:6" x14ac:dyDescent="0.2">
      <c r="A94" s="114" t="s">
        <v>99</v>
      </c>
      <c r="B94" s="6" t="s">
        <v>614</v>
      </c>
      <c r="C94" s="115" t="str">
        <f t="shared" si="0"/>
        <v>F714531252451/RU12</v>
      </c>
      <c r="D94" s="141" t="s">
        <v>592</v>
      </c>
      <c r="E94" s="57">
        <v>24390</v>
      </c>
      <c r="F94">
        <f>VLOOKUP(C94,'Price September 19 NEW'!$C:$E,3,0)</f>
        <v>24140</v>
      </c>
    </row>
    <row r="95" spans="1:6" x14ac:dyDescent="0.2">
      <c r="A95" s="114" t="s">
        <v>343</v>
      </c>
      <c r="B95" s="6" t="s">
        <v>614</v>
      </c>
      <c r="C95" s="115" t="str">
        <f t="shared" si="0"/>
        <v>F714531252451/RU24</v>
      </c>
      <c r="D95" s="132" t="s">
        <v>592</v>
      </c>
      <c r="E95" s="57">
        <v>24890</v>
      </c>
      <c r="F95">
        <f>VLOOKUP(C95,'Price September 19 NEW'!$C:$E,3,0)</f>
        <v>24640</v>
      </c>
    </row>
    <row r="96" spans="1:6" x14ac:dyDescent="0.2">
      <c r="A96" s="114" t="s">
        <v>99</v>
      </c>
      <c r="B96" s="6" t="s">
        <v>613</v>
      </c>
      <c r="C96" s="115" t="str">
        <f t="shared" si="0"/>
        <v>F714421252151/RU12</v>
      </c>
      <c r="D96" s="132" t="s">
        <v>538</v>
      </c>
      <c r="E96" s="57">
        <v>30340</v>
      </c>
      <c r="F96">
        <f>VLOOKUP(C96,'Price September 19 NEW'!$C:$E,3,0)</f>
        <v>30040</v>
      </c>
    </row>
    <row r="97" spans="1:6" x14ac:dyDescent="0.2">
      <c r="A97" s="114" t="s">
        <v>343</v>
      </c>
      <c r="B97" s="6" t="s">
        <v>613</v>
      </c>
      <c r="C97" s="115" t="str">
        <f t="shared" si="0"/>
        <v>F714421252151/RU24</v>
      </c>
      <c r="D97" s="132" t="s">
        <v>538</v>
      </c>
      <c r="E97" s="57">
        <v>30840</v>
      </c>
      <c r="F97">
        <f>VLOOKUP(C97,'Price September 19 NEW'!$C:$E,3,0)</f>
        <v>30540</v>
      </c>
    </row>
    <row r="98" spans="1:6" x14ac:dyDescent="0.2">
      <c r="A98" s="114" t="s">
        <v>99</v>
      </c>
      <c r="B98" s="6" t="s">
        <v>612</v>
      </c>
      <c r="C98" s="115" t="str">
        <f t="shared" si="0"/>
        <v>F714531402651/RU12</v>
      </c>
      <c r="D98" s="132" t="s">
        <v>405</v>
      </c>
      <c r="E98" s="57">
        <v>21320</v>
      </c>
      <c r="F98">
        <f>VLOOKUP(C98,'Price September 19 NEW'!$C:$E,3,0)</f>
        <v>21110</v>
      </c>
    </row>
    <row r="99" spans="1:6" x14ac:dyDescent="0.2">
      <c r="A99" s="114" t="s">
        <v>343</v>
      </c>
      <c r="B99" s="6" t="s">
        <v>612</v>
      </c>
      <c r="C99" s="115" t="str">
        <f t="shared" si="0"/>
        <v>F714531402651/RU24</v>
      </c>
      <c r="D99" s="132" t="s">
        <v>405</v>
      </c>
      <c r="E99" s="57">
        <v>21820</v>
      </c>
      <c r="F99">
        <f>VLOOKUP(C99,'Price September 19 NEW'!$C:$E,3,0)</f>
        <v>21610</v>
      </c>
    </row>
    <row r="100" spans="1:6" x14ac:dyDescent="0.2">
      <c r="A100" s="114" t="s">
        <v>2</v>
      </c>
      <c r="B100" s="6" t="s">
        <v>65</v>
      </c>
      <c r="C100" s="115" t="str">
        <f t="shared" si="0"/>
        <v>F712301257129/RU10</v>
      </c>
      <c r="D100" s="132" t="s">
        <v>577</v>
      </c>
      <c r="E100" s="57">
        <v>52690</v>
      </c>
      <c r="F100">
        <f>VLOOKUP(C100,'Price September 19 NEW'!$C:$E,3,0)</f>
        <v>51800</v>
      </c>
    </row>
    <row r="101" spans="1:6" x14ac:dyDescent="0.2">
      <c r="A101" s="114" t="s">
        <v>626</v>
      </c>
      <c r="B101" s="6" t="s">
        <v>65</v>
      </c>
      <c r="C101" s="115" t="str">
        <f t="shared" si="0"/>
        <v>F712301257129/RU18</v>
      </c>
      <c r="D101" s="132" t="s">
        <v>577</v>
      </c>
      <c r="E101" s="57">
        <v>53190</v>
      </c>
      <c r="F101">
        <f>VLOOKUP(C101,'Price September 19 NEW'!$C:$E,3,0)</f>
        <v>52300</v>
      </c>
    </row>
    <row r="102" spans="1:6" x14ac:dyDescent="0.2">
      <c r="A102" s="114" t="s">
        <v>2</v>
      </c>
      <c r="B102" s="6" t="s">
        <v>59</v>
      </c>
      <c r="C102" s="115" t="str">
        <f t="shared" si="0"/>
        <v>F712301251285/RU10</v>
      </c>
      <c r="D102" s="116" t="s">
        <v>530</v>
      </c>
      <c r="E102" s="57">
        <v>61200</v>
      </c>
      <c r="F102">
        <f>VLOOKUP(C102,'Price September 19 NEW'!$C:$E,3,0)</f>
        <v>61200</v>
      </c>
    </row>
    <row r="103" spans="1:6" x14ac:dyDescent="0.2">
      <c r="A103" s="114" t="s">
        <v>2</v>
      </c>
      <c r="B103" s="6" t="s">
        <v>601</v>
      </c>
      <c r="C103" s="115" t="str">
        <f t="shared" si="0"/>
        <v>F712301403309/RU10</v>
      </c>
      <c r="D103" s="132" t="s">
        <v>677</v>
      </c>
      <c r="E103" s="57">
        <v>51100</v>
      </c>
      <c r="F103">
        <f>VLOOKUP(C103,'Price September 19 NEW'!$C:$E,3,0)</f>
        <v>51100</v>
      </c>
    </row>
    <row r="104" spans="1:6" x14ac:dyDescent="0.2">
      <c r="A104" s="114" t="s">
        <v>2</v>
      </c>
      <c r="B104" s="6" t="s">
        <v>602</v>
      </c>
      <c r="C104" s="115" t="str">
        <f t="shared" si="0"/>
        <v>F712301403377/RU10</v>
      </c>
      <c r="D104" s="132" t="s">
        <v>678</v>
      </c>
      <c r="E104" s="57">
        <v>62480</v>
      </c>
      <c r="F104">
        <f>VLOOKUP(C104,'Price September 19 NEW'!$C:$E,3,0)</f>
        <v>62480</v>
      </c>
    </row>
    <row r="105" spans="1:6" x14ac:dyDescent="0.2">
      <c r="A105" s="114" t="s">
        <v>2</v>
      </c>
      <c r="B105" s="6" t="s">
        <v>603</v>
      </c>
      <c r="C105" s="115" t="str">
        <f t="shared" si="0"/>
        <v>F712551409216/RU10</v>
      </c>
      <c r="D105" s="140" t="s">
        <v>588</v>
      </c>
      <c r="E105" s="57">
        <v>24040</v>
      </c>
      <c r="F105">
        <f>VLOOKUP(C105,'Price September 19 NEW'!$C:$E,3,0)</f>
        <v>23100</v>
      </c>
    </row>
    <row r="106" spans="1:6" x14ac:dyDescent="0.2">
      <c r="A106" s="124" t="s">
        <v>626</v>
      </c>
      <c r="B106" s="6" t="s">
        <v>365</v>
      </c>
      <c r="C106" s="115" t="str">
        <f t="shared" si="0"/>
        <v>F712531402651/RU18</v>
      </c>
      <c r="D106" s="116" t="s">
        <v>611</v>
      </c>
      <c r="E106" s="57">
        <v>22590</v>
      </c>
      <c r="F106">
        <f>VLOOKUP(C106,'Price September 19 NEW'!$C:$E,3,0)</f>
        <v>21590</v>
      </c>
    </row>
    <row r="107" spans="1:6" x14ac:dyDescent="0.2">
      <c r="A107" s="114" t="s">
        <v>2</v>
      </c>
      <c r="B107" s="6" t="s">
        <v>365</v>
      </c>
      <c r="C107" s="115" t="str">
        <f t="shared" si="0"/>
        <v>F712531402651/RU10</v>
      </c>
      <c r="D107" s="116" t="s">
        <v>611</v>
      </c>
      <c r="E107" s="57">
        <v>22090</v>
      </c>
      <c r="F107">
        <f>VLOOKUP(C107,'Price September 19 NEW'!$C:$E,3,0)</f>
        <v>21090</v>
      </c>
    </row>
    <row r="108" spans="1:6" x14ac:dyDescent="0.2">
      <c r="A108" s="114" t="s">
        <v>2</v>
      </c>
      <c r="B108" s="6" t="s">
        <v>60</v>
      </c>
      <c r="C108" s="115" t="str">
        <f t="shared" si="0"/>
        <v>F712301252525/RU10</v>
      </c>
      <c r="D108" s="116" t="s">
        <v>532</v>
      </c>
      <c r="E108" s="57">
        <v>59250</v>
      </c>
      <c r="F108">
        <f>VLOOKUP(C108,'Price September 19 NEW'!$C:$E,3,0)</f>
        <v>59250</v>
      </c>
    </row>
    <row r="109" spans="1:6" x14ac:dyDescent="0.2">
      <c r="A109" s="114" t="s">
        <v>2</v>
      </c>
      <c r="B109" s="6" t="s">
        <v>61</v>
      </c>
      <c r="C109" s="115" t="str">
        <f t="shared" si="0"/>
        <v>F712301252632/RU10</v>
      </c>
      <c r="D109" s="116" t="s">
        <v>560</v>
      </c>
      <c r="E109" s="57">
        <v>35650</v>
      </c>
      <c r="F109">
        <f>VLOOKUP(C109,'Price September 19 NEW'!$C:$E,3,0)</f>
        <v>35650</v>
      </c>
    </row>
    <row r="110" spans="1:6" x14ac:dyDescent="0.2">
      <c r="A110" s="114" t="s">
        <v>2</v>
      </c>
      <c r="B110" s="6" t="s">
        <v>140</v>
      </c>
      <c r="C110" s="115" t="str">
        <f t="shared" si="0"/>
        <v>F712301257489/RU10</v>
      </c>
      <c r="D110" s="116" t="s">
        <v>573</v>
      </c>
      <c r="E110" s="57">
        <v>35750</v>
      </c>
      <c r="F110">
        <f>VLOOKUP(C110,'Price September 19 NEW'!$C:$E,3,0)</f>
        <v>35750</v>
      </c>
    </row>
    <row r="111" spans="1:6" x14ac:dyDescent="0.2">
      <c r="A111" s="114" t="s">
        <v>2</v>
      </c>
      <c r="B111" s="6" t="s">
        <v>16</v>
      </c>
      <c r="C111" s="115" t="str">
        <f t="shared" si="0"/>
        <v>F712421251056/RU10</v>
      </c>
      <c r="D111" s="140" t="s">
        <v>580</v>
      </c>
      <c r="E111" s="57">
        <v>51540</v>
      </c>
      <c r="F111">
        <f>VLOOKUP(C111,'Price September 19 NEW'!$C:$E,3,0)</f>
        <v>51220</v>
      </c>
    </row>
    <row r="112" spans="1:6" x14ac:dyDescent="0.2">
      <c r="A112" s="114" t="s">
        <v>2</v>
      </c>
      <c r="B112" s="6" t="s">
        <v>79</v>
      </c>
      <c r="C112" s="115" t="str">
        <f t="shared" si="0"/>
        <v>F712451257109/RU10</v>
      </c>
      <c r="D112" s="116" t="s">
        <v>543</v>
      </c>
      <c r="E112" s="57">
        <v>27670</v>
      </c>
      <c r="F112">
        <f>VLOOKUP(C112,'Price September 19 NEW'!$C:$E,3,0)</f>
        <v>27290</v>
      </c>
    </row>
    <row r="113" spans="1:6" x14ac:dyDescent="0.2">
      <c r="A113" s="121" t="s">
        <v>626</v>
      </c>
      <c r="B113" s="6" t="s">
        <v>26</v>
      </c>
      <c r="C113" s="115" t="str">
        <f t="shared" si="0"/>
        <v>F712511254552/RU18</v>
      </c>
      <c r="D113" s="116" t="s">
        <v>544</v>
      </c>
      <c r="E113" s="57">
        <v>29000</v>
      </c>
      <c r="F113">
        <f>VLOOKUP(C113,'Price September 19 NEW'!$C:$E,3,0)</f>
        <v>28140</v>
      </c>
    </row>
    <row r="114" spans="1:6" x14ac:dyDescent="0.2">
      <c r="A114" s="114" t="s">
        <v>2</v>
      </c>
      <c r="B114" s="6" t="s">
        <v>26</v>
      </c>
      <c r="C114" s="115" t="str">
        <f t="shared" si="0"/>
        <v>F712511254552/RU10</v>
      </c>
      <c r="D114" s="116" t="s">
        <v>544</v>
      </c>
      <c r="E114" s="57">
        <v>28500</v>
      </c>
      <c r="F114">
        <f>VLOOKUP(C114,'Price September 19 NEW'!$C:$E,3,0)</f>
        <v>27640</v>
      </c>
    </row>
    <row r="115" spans="1:6" x14ac:dyDescent="0.2">
      <c r="A115" s="114" t="s">
        <v>2</v>
      </c>
      <c r="B115" s="6" t="s">
        <v>80</v>
      </c>
      <c r="C115" s="115" t="str">
        <f t="shared" si="0"/>
        <v>F712511404552/RU10</v>
      </c>
      <c r="D115" s="116" t="s">
        <v>544</v>
      </c>
      <c r="E115" s="57">
        <v>28180</v>
      </c>
      <c r="F115">
        <f>VLOOKUP(C115,'Price September 19 NEW'!$C:$E,3,0)</f>
        <v>27320</v>
      </c>
    </row>
    <row r="116" spans="1:6" x14ac:dyDescent="0.2">
      <c r="A116" s="114" t="s">
        <v>99</v>
      </c>
      <c r="B116" s="6" t="s">
        <v>98</v>
      </c>
      <c r="C116" s="115" t="str">
        <f t="shared" si="0"/>
        <v>F714511254552/RU12</v>
      </c>
      <c r="D116" s="116" t="s">
        <v>544</v>
      </c>
      <c r="E116" s="57">
        <v>26340</v>
      </c>
      <c r="F116">
        <f>VLOOKUP(C116,'Price September 19 NEW'!$C:$E,3,0)</f>
        <v>26080</v>
      </c>
    </row>
    <row r="117" spans="1:6" x14ac:dyDescent="0.2">
      <c r="A117" s="148" t="s">
        <v>2</v>
      </c>
      <c r="B117" s="6" t="s">
        <v>699</v>
      </c>
      <c r="C117" s="115" t="str">
        <f t="shared" si="0"/>
        <v>F712421254102/RU10</v>
      </c>
      <c r="D117" s="152" t="s">
        <v>593</v>
      </c>
      <c r="E117" s="57">
        <v>36440</v>
      </c>
      <c r="F117">
        <f>VLOOKUP(C117,'Price September 19 NEW'!$C:$E,3,0)</f>
        <v>35980</v>
      </c>
    </row>
    <row r="118" spans="1:6" x14ac:dyDescent="0.2">
      <c r="A118" s="114" t="s">
        <v>99</v>
      </c>
      <c r="B118" s="6" t="s">
        <v>263</v>
      </c>
      <c r="C118" s="115" t="str">
        <f t="shared" si="0"/>
        <v>F714411254102/RU12</v>
      </c>
      <c r="D118" s="116" t="s">
        <v>584</v>
      </c>
      <c r="E118" s="57">
        <v>38750</v>
      </c>
      <c r="F118">
        <f>VLOOKUP(C118,'Price September 19 NEW'!$C:$E,3,0)</f>
        <v>38370</v>
      </c>
    </row>
    <row r="119" spans="1:6" x14ac:dyDescent="0.2">
      <c r="A119" s="114" t="s">
        <v>2</v>
      </c>
      <c r="B119" s="6" t="s">
        <v>282</v>
      </c>
      <c r="C119" s="115" t="str">
        <f t="shared" si="0"/>
        <v>F712531404351/RU10</v>
      </c>
      <c r="D119" s="116" t="s">
        <v>558</v>
      </c>
      <c r="E119" s="57">
        <v>24630</v>
      </c>
      <c r="F119">
        <f>VLOOKUP(C119,'Price September 19 NEW'!$C:$E,3,0)</f>
        <v>23900</v>
      </c>
    </row>
    <row r="120" spans="1:6" x14ac:dyDescent="0.2">
      <c r="A120" s="114" t="s">
        <v>2</v>
      </c>
      <c r="B120" s="6" t="s">
        <v>283</v>
      </c>
      <c r="C120" s="115" t="str">
        <f t="shared" si="0"/>
        <v>F712421402151/RU10</v>
      </c>
      <c r="D120" s="116" t="s">
        <v>538</v>
      </c>
      <c r="E120" s="57">
        <v>29090</v>
      </c>
      <c r="F120">
        <f>VLOOKUP(C120,'Price September 19 NEW'!$C:$E,3,0)</f>
        <v>28220</v>
      </c>
    </row>
    <row r="121" spans="1:6" x14ac:dyDescent="0.2">
      <c r="A121" s="114" t="s">
        <v>2</v>
      </c>
      <c r="B121" s="6" t="s">
        <v>284</v>
      </c>
      <c r="C121" s="115" t="str">
        <f t="shared" si="0"/>
        <v>F712421404161/RU10</v>
      </c>
      <c r="D121" s="132" t="s">
        <v>407</v>
      </c>
      <c r="E121" s="57">
        <v>34080</v>
      </c>
      <c r="F121">
        <f>VLOOKUP(C121,'Price September 19 NEW'!$C:$E,3,0)</f>
        <v>33230</v>
      </c>
    </row>
    <row r="122" spans="1:6" x14ac:dyDescent="0.2">
      <c r="A122" s="121" t="s">
        <v>626</v>
      </c>
      <c r="B122" s="6" t="s">
        <v>287</v>
      </c>
      <c r="C122" s="115" t="str">
        <f t="shared" si="0"/>
        <v>F712531404361/RU18</v>
      </c>
      <c r="D122" s="116" t="s">
        <v>589</v>
      </c>
      <c r="E122" s="57">
        <v>25430</v>
      </c>
      <c r="F122">
        <f>VLOOKUP(C122,'Price September 19 NEW'!$C:$E,3,0)</f>
        <v>24780</v>
      </c>
    </row>
    <row r="123" spans="1:6" x14ac:dyDescent="0.2">
      <c r="A123" s="114" t="s">
        <v>2</v>
      </c>
      <c r="B123" s="6" t="s">
        <v>287</v>
      </c>
      <c r="C123" s="115" t="str">
        <f t="shared" si="0"/>
        <v>F712531404361/RU10</v>
      </c>
      <c r="D123" s="116" t="s">
        <v>589</v>
      </c>
      <c r="E123" s="57">
        <v>24930</v>
      </c>
      <c r="F123">
        <f>VLOOKUP(C123,'Price September 19 NEW'!$C:$E,3,0)</f>
        <v>24280</v>
      </c>
    </row>
    <row r="124" spans="1:6" x14ac:dyDescent="0.2">
      <c r="A124" s="114" t="s">
        <v>99</v>
      </c>
      <c r="B124" s="6" t="s">
        <v>237</v>
      </c>
      <c r="C124" s="115" t="str">
        <f t="shared" si="0"/>
        <v>F714551407369/RU12</v>
      </c>
      <c r="D124" s="116" t="s">
        <v>587</v>
      </c>
      <c r="E124" s="57">
        <v>17860</v>
      </c>
      <c r="F124">
        <f>VLOOKUP(C124,'Price September 19 NEW'!$C:$E,3,0)</f>
        <v>17680</v>
      </c>
    </row>
    <row r="125" spans="1:6" x14ac:dyDescent="0.2">
      <c r="A125" s="121" t="s">
        <v>626</v>
      </c>
      <c r="B125" s="6" t="s">
        <v>78</v>
      </c>
      <c r="C125" s="115" t="str">
        <f t="shared" ref="C125:C169" si="1">CONCATENATE(B125,"/",A125)</f>
        <v>F712451251129/RU18</v>
      </c>
      <c r="D125" s="140" t="s">
        <v>552</v>
      </c>
      <c r="E125" s="57">
        <v>35420</v>
      </c>
      <c r="F125">
        <f>VLOOKUP(C125,'Price September 19 NEW'!$C:$E,3,0)</f>
        <v>34440</v>
      </c>
    </row>
    <row r="126" spans="1:6" x14ac:dyDescent="0.2">
      <c r="A126" s="114" t="s">
        <v>2</v>
      </c>
      <c r="B126" s="6" t="s">
        <v>78</v>
      </c>
      <c r="C126" s="115" t="str">
        <f t="shared" si="1"/>
        <v>F712451251129/RU10</v>
      </c>
      <c r="D126" s="116" t="s">
        <v>552</v>
      </c>
      <c r="E126" s="57">
        <v>34920</v>
      </c>
      <c r="F126">
        <f>VLOOKUP(C126,'Price September 19 NEW'!$C:$E,3,0)</f>
        <v>33940</v>
      </c>
    </row>
    <row r="127" spans="1:6" x14ac:dyDescent="0.2">
      <c r="A127" s="156" t="s">
        <v>343</v>
      </c>
      <c r="B127" s="6" t="s">
        <v>181</v>
      </c>
      <c r="C127" s="115" t="str">
        <f t="shared" si="1"/>
        <v>F714551407450/RU24</v>
      </c>
      <c r="D127" s="154" t="s">
        <v>586</v>
      </c>
      <c r="E127" s="57">
        <v>20380</v>
      </c>
      <c r="F127">
        <f>VLOOKUP(C127,'Price September 19 NEW'!$C:$E,3,0)</f>
        <v>20180</v>
      </c>
    </row>
    <row r="128" spans="1:6" x14ac:dyDescent="0.2">
      <c r="A128" s="114" t="s">
        <v>99</v>
      </c>
      <c r="B128" s="4" t="s">
        <v>181</v>
      </c>
      <c r="C128" s="115" t="str">
        <f t="shared" si="1"/>
        <v>F714551407450/RU12</v>
      </c>
      <c r="D128" s="154" t="s">
        <v>586</v>
      </c>
      <c r="E128" s="57">
        <v>19880</v>
      </c>
      <c r="F128">
        <f>VLOOKUP(C128,'Price September 19 NEW'!$C:$E,3,0)</f>
        <v>19680</v>
      </c>
    </row>
    <row r="129" spans="1:6" x14ac:dyDescent="0.2">
      <c r="A129" s="117" t="s">
        <v>343</v>
      </c>
      <c r="B129" s="4" t="s">
        <v>98</v>
      </c>
      <c r="C129" s="115" t="str">
        <f t="shared" si="1"/>
        <v>F714511254552/RU24</v>
      </c>
      <c r="D129" s="116" t="s">
        <v>544</v>
      </c>
      <c r="E129" s="57">
        <v>26840</v>
      </c>
      <c r="F129">
        <f>VLOOKUP(C129,'Price September 19 NEW'!$C:$E,3,0)</f>
        <v>26580</v>
      </c>
    </row>
    <row r="130" spans="1:6" x14ac:dyDescent="0.2">
      <c r="A130" s="117" t="s">
        <v>343</v>
      </c>
      <c r="B130" s="4" t="s">
        <v>263</v>
      </c>
      <c r="C130" s="115" t="str">
        <f t="shared" si="1"/>
        <v>F714411254102/RU24</v>
      </c>
      <c r="D130" s="116" t="s">
        <v>584</v>
      </c>
      <c r="E130" s="57">
        <v>39250</v>
      </c>
      <c r="F130">
        <f>VLOOKUP(C130,'Price September 19 NEW'!$C:$E,3,0)</f>
        <v>38870</v>
      </c>
    </row>
    <row r="131" spans="1:6" x14ac:dyDescent="0.2">
      <c r="A131" s="117" t="s">
        <v>343</v>
      </c>
      <c r="B131" s="4" t="s">
        <v>39</v>
      </c>
      <c r="C131" s="115" t="str">
        <f t="shared" si="1"/>
        <v>F714411254161/RU24</v>
      </c>
      <c r="D131" s="132" t="s">
        <v>407</v>
      </c>
      <c r="E131" s="57">
        <v>35850</v>
      </c>
      <c r="F131">
        <f>VLOOKUP(C131,'Price September 19 NEW'!$C:$E,3,0)</f>
        <v>35500</v>
      </c>
    </row>
    <row r="132" spans="1:6" x14ac:dyDescent="0.2">
      <c r="A132" s="114" t="s">
        <v>2</v>
      </c>
      <c r="B132" s="6" t="s">
        <v>286</v>
      </c>
      <c r="C132" s="115" t="str">
        <f t="shared" si="1"/>
        <v>F712421404151/RU10</v>
      </c>
      <c r="D132" s="116" t="s">
        <v>583</v>
      </c>
      <c r="E132" s="57">
        <v>27970</v>
      </c>
      <c r="F132">
        <f>VLOOKUP(C132,'Price September 19 NEW'!$C:$E,3,0)</f>
        <v>27000</v>
      </c>
    </row>
    <row r="133" spans="1:6" x14ac:dyDescent="0.2">
      <c r="A133" s="121" t="s">
        <v>626</v>
      </c>
      <c r="B133" s="6" t="s">
        <v>554</v>
      </c>
      <c r="C133" s="115" t="str">
        <f t="shared" si="1"/>
        <v>F712531402451/RU18</v>
      </c>
      <c r="D133" s="116" t="s">
        <v>592</v>
      </c>
      <c r="E133" s="57">
        <v>24450</v>
      </c>
      <c r="F133">
        <f>VLOOKUP(C133,'Price September 19 NEW'!$C:$E,3,0)</f>
        <v>23500</v>
      </c>
    </row>
    <row r="134" spans="1:6" x14ac:dyDescent="0.2">
      <c r="A134" s="114" t="s">
        <v>2</v>
      </c>
      <c r="B134" s="6" t="s">
        <v>554</v>
      </c>
      <c r="C134" s="115" t="str">
        <f t="shared" si="1"/>
        <v>F712531402451/RU10</v>
      </c>
      <c r="D134" s="116" t="s">
        <v>592</v>
      </c>
      <c r="E134" s="57">
        <v>23950</v>
      </c>
      <c r="F134">
        <f>VLOOKUP(C134,'Price September 19 NEW'!$C:$E,3,0)</f>
        <v>23000</v>
      </c>
    </row>
    <row r="135" spans="1:6" x14ac:dyDescent="0.2">
      <c r="A135" s="121" t="s">
        <v>626</v>
      </c>
      <c r="B135" s="6" t="s">
        <v>555</v>
      </c>
      <c r="C135" s="115" t="str">
        <f t="shared" si="1"/>
        <v>F712531404261/RU18</v>
      </c>
      <c r="D135" s="116" t="s">
        <v>591</v>
      </c>
      <c r="E135" s="57">
        <v>26750</v>
      </c>
      <c r="F135">
        <f>VLOOKUP(C135,'Price September 19 NEW'!$C:$E,3,0)</f>
        <v>26370</v>
      </c>
    </row>
    <row r="136" spans="1:6" x14ac:dyDescent="0.2">
      <c r="A136" s="114" t="s">
        <v>2</v>
      </c>
      <c r="B136" s="6" t="s">
        <v>555</v>
      </c>
      <c r="C136" s="115" t="str">
        <f t="shared" si="1"/>
        <v>F712531404261/RU10</v>
      </c>
      <c r="D136" s="116" t="s">
        <v>591</v>
      </c>
      <c r="E136" s="57">
        <v>26250</v>
      </c>
      <c r="F136">
        <f>VLOOKUP(C136,'Price September 19 NEW'!$C:$E,3,0)</f>
        <v>25870</v>
      </c>
    </row>
    <row r="137" spans="1:6" x14ac:dyDescent="0.2">
      <c r="A137" s="114" t="s">
        <v>626</v>
      </c>
      <c r="B137" s="6" t="s">
        <v>58</v>
      </c>
      <c r="C137" s="115" t="str">
        <f t="shared" si="1"/>
        <v>F712301251189/RU18</v>
      </c>
      <c r="D137" s="116" t="s">
        <v>578</v>
      </c>
      <c r="E137" s="57">
        <v>73270</v>
      </c>
      <c r="F137">
        <f>VLOOKUP(C137,'Price September 19 NEW'!$C:$E,3,0)</f>
        <v>73270</v>
      </c>
    </row>
    <row r="138" spans="1:6" x14ac:dyDescent="0.2">
      <c r="A138" s="114" t="s">
        <v>626</v>
      </c>
      <c r="B138" s="6" t="s">
        <v>59</v>
      </c>
      <c r="C138" s="115" t="str">
        <f t="shared" si="1"/>
        <v>F712301251285/RU18</v>
      </c>
      <c r="D138" s="116" t="s">
        <v>530</v>
      </c>
      <c r="E138" s="57">
        <v>61700</v>
      </c>
      <c r="F138">
        <f>VLOOKUP(C138,'Price September 19 NEW'!$C:$E,3,0)</f>
        <v>61700</v>
      </c>
    </row>
    <row r="139" spans="1:6" x14ac:dyDescent="0.2">
      <c r="A139" s="114" t="s">
        <v>626</v>
      </c>
      <c r="B139" s="6" t="s">
        <v>60</v>
      </c>
      <c r="C139" s="115" t="str">
        <f t="shared" si="1"/>
        <v>F712301252525/RU18</v>
      </c>
      <c r="D139" s="116" t="s">
        <v>532</v>
      </c>
      <c r="E139" s="57">
        <v>59750</v>
      </c>
      <c r="F139">
        <f>VLOOKUP(C139,'Price September 19 NEW'!$C:$E,3,0)</f>
        <v>59750</v>
      </c>
    </row>
    <row r="140" spans="1:6" x14ac:dyDescent="0.2">
      <c r="A140" s="114" t="s">
        <v>99</v>
      </c>
      <c r="B140" s="4" t="s">
        <v>58</v>
      </c>
      <c r="C140" s="115" t="str">
        <f t="shared" si="1"/>
        <v>F712301251189/RU12</v>
      </c>
      <c r="D140" s="116" t="s">
        <v>578</v>
      </c>
      <c r="E140" s="16">
        <v>73270</v>
      </c>
      <c r="F140">
        <f>VLOOKUP(C140,'Price September 19 NEW'!$C:$E,3,0)</f>
        <v>73270</v>
      </c>
    </row>
    <row r="141" spans="1:6" x14ac:dyDescent="0.2">
      <c r="A141" s="114" t="s">
        <v>99</v>
      </c>
      <c r="B141" s="4" t="s">
        <v>59</v>
      </c>
      <c r="C141" s="115" t="str">
        <f t="shared" si="1"/>
        <v>F712301251285/RU12</v>
      </c>
      <c r="D141" s="116" t="s">
        <v>530</v>
      </c>
      <c r="E141" s="16">
        <v>61700</v>
      </c>
      <c r="F141">
        <f>VLOOKUP(C141,'Price September 19 NEW'!$C:$E,3,0)</f>
        <v>61700</v>
      </c>
    </row>
    <row r="142" spans="1:6" x14ac:dyDescent="0.2">
      <c r="A142" s="114" t="s">
        <v>99</v>
      </c>
      <c r="B142" s="4" t="s">
        <v>140</v>
      </c>
      <c r="C142" s="115" t="str">
        <f t="shared" si="1"/>
        <v>F712301257489/RU12</v>
      </c>
      <c r="D142" s="116" t="s">
        <v>573</v>
      </c>
      <c r="E142" s="16">
        <v>36250</v>
      </c>
      <c r="F142">
        <f>VLOOKUP(C142,'Price September 19 NEW'!$C:$E,3,0)</f>
        <v>36250</v>
      </c>
    </row>
    <row r="143" spans="1:6" x14ac:dyDescent="0.2">
      <c r="A143" s="114" t="s">
        <v>2</v>
      </c>
      <c r="B143" s="4" t="s">
        <v>547</v>
      </c>
      <c r="C143" s="115" t="str">
        <f t="shared" si="1"/>
        <v>F712301403235/RU10</v>
      </c>
      <c r="D143" s="116" t="s">
        <v>564</v>
      </c>
      <c r="E143" s="57">
        <v>62550</v>
      </c>
      <c r="F143">
        <f>VLOOKUP(C143,'Price September 19 NEW'!$C:$E,3,0)</f>
        <v>61950</v>
      </c>
    </row>
    <row r="144" spans="1:6" x14ac:dyDescent="0.2">
      <c r="A144" s="117" t="s">
        <v>626</v>
      </c>
      <c r="B144" s="4" t="s">
        <v>326</v>
      </c>
      <c r="C144" s="115" t="str">
        <f t="shared" si="1"/>
        <v>F712301253285/RU18</v>
      </c>
      <c r="D144" s="116" t="s">
        <v>561</v>
      </c>
      <c r="E144" s="16">
        <v>58780</v>
      </c>
      <c r="F144">
        <f>VLOOKUP(C144,'Price September 19 NEW'!$C:$E,3,0)</f>
        <v>57990</v>
      </c>
    </row>
    <row r="145" spans="1:6" x14ac:dyDescent="0.2">
      <c r="A145" s="114" t="s">
        <v>626</v>
      </c>
      <c r="B145" s="4" t="s">
        <v>140</v>
      </c>
      <c r="C145" s="115" t="str">
        <f t="shared" si="1"/>
        <v>F712301257489/RU18</v>
      </c>
      <c r="D145" s="116" t="s">
        <v>573</v>
      </c>
      <c r="E145" s="16">
        <v>36250</v>
      </c>
      <c r="F145">
        <f>VLOOKUP(C145,'Price September 19 NEW'!$C:$E,3,0)</f>
        <v>36250</v>
      </c>
    </row>
    <row r="146" spans="1:6" x14ac:dyDescent="0.2">
      <c r="A146" s="117" t="s">
        <v>343</v>
      </c>
      <c r="B146" s="4" t="s">
        <v>326</v>
      </c>
      <c r="C146" s="115" t="str">
        <f t="shared" si="1"/>
        <v>F712301253285/RU24</v>
      </c>
      <c r="D146" s="116" t="s">
        <v>561</v>
      </c>
      <c r="E146" s="16">
        <v>58780</v>
      </c>
      <c r="F146">
        <f>VLOOKUP(C146,'Price September 19 NEW'!$C:$E,3,0)</f>
        <v>57990</v>
      </c>
    </row>
    <row r="147" spans="1:6" x14ac:dyDescent="0.2">
      <c r="A147" s="114" t="s">
        <v>626</v>
      </c>
      <c r="B147" s="6" t="s">
        <v>16</v>
      </c>
      <c r="C147" s="115" t="str">
        <f t="shared" si="1"/>
        <v>F712421251056/RU18</v>
      </c>
      <c r="D147" s="116" t="s">
        <v>580</v>
      </c>
      <c r="E147" s="57">
        <v>52040</v>
      </c>
      <c r="F147">
        <f>VLOOKUP(C147,'Price September 19 NEW'!$C:$E,3,0)</f>
        <v>51720</v>
      </c>
    </row>
    <row r="148" spans="1:6" x14ac:dyDescent="0.2">
      <c r="A148" s="121" t="s">
        <v>2</v>
      </c>
      <c r="B148" s="6" t="s">
        <v>300</v>
      </c>
      <c r="C148" s="115" t="str">
        <f t="shared" si="1"/>
        <v>F712421253102/RU10</v>
      </c>
      <c r="D148" s="116" t="s">
        <v>540</v>
      </c>
      <c r="E148" s="57">
        <v>36250</v>
      </c>
      <c r="F148">
        <f>VLOOKUP(C148,'Price September 19 NEW'!$C:$E,3,0)</f>
        <v>35310</v>
      </c>
    </row>
    <row r="149" spans="1:6" x14ac:dyDescent="0.2">
      <c r="A149" s="114" t="s">
        <v>626</v>
      </c>
      <c r="B149" s="6" t="s">
        <v>300</v>
      </c>
      <c r="C149" s="115" t="str">
        <f t="shared" si="1"/>
        <v>F712421253102/RU18</v>
      </c>
      <c r="D149" s="116" t="s">
        <v>540</v>
      </c>
      <c r="E149" s="57">
        <v>36750</v>
      </c>
      <c r="F149">
        <f>VLOOKUP(C149,'Price September 19 NEW'!$C:$E,3,0)</f>
        <v>35810</v>
      </c>
    </row>
    <row r="150" spans="1:6" x14ac:dyDescent="0.2">
      <c r="A150" s="117" t="s">
        <v>2</v>
      </c>
      <c r="B150" s="4" t="s">
        <v>326</v>
      </c>
      <c r="C150" s="115" t="str">
        <f t="shared" si="1"/>
        <v>F712301253285/RU10</v>
      </c>
      <c r="D150" s="116" t="s">
        <v>561</v>
      </c>
      <c r="E150" s="16">
        <v>58280</v>
      </c>
      <c r="F150">
        <f>VLOOKUP(C150,'Price September 19 NEW'!$C:$E,3,0)</f>
        <v>57490</v>
      </c>
    </row>
    <row r="151" spans="1:6" x14ac:dyDescent="0.2">
      <c r="A151" s="117" t="s">
        <v>99</v>
      </c>
      <c r="B151" s="4" t="s">
        <v>39</v>
      </c>
      <c r="C151" s="115" t="str">
        <f t="shared" si="1"/>
        <v>F714411254161/RU12</v>
      </c>
      <c r="D151" s="132" t="s">
        <v>407</v>
      </c>
      <c r="E151" s="57">
        <v>35350</v>
      </c>
      <c r="F151">
        <f>VLOOKUP(C151,'Price September 19 NEW'!$C:$E,3,0)</f>
        <v>35000</v>
      </c>
    </row>
    <row r="152" spans="1:6" x14ac:dyDescent="0.2">
      <c r="A152" s="114" t="s">
        <v>99</v>
      </c>
      <c r="B152" s="6" t="s">
        <v>16</v>
      </c>
      <c r="C152" s="115" t="str">
        <f t="shared" si="1"/>
        <v>F712421251056/RU12</v>
      </c>
      <c r="D152" s="116" t="s">
        <v>580</v>
      </c>
      <c r="E152" s="57">
        <v>52040</v>
      </c>
      <c r="F152">
        <f>VLOOKUP(C152,'Price September 19 NEW'!$C:$E,3,0)</f>
        <v>51720</v>
      </c>
    </row>
    <row r="153" spans="1:6" x14ac:dyDescent="0.2">
      <c r="A153" s="117" t="s">
        <v>2</v>
      </c>
      <c r="B153" s="4" t="s">
        <v>606</v>
      </c>
      <c r="C153" s="115" t="str">
        <f t="shared" si="1"/>
        <v>F712301403115/RU10</v>
      </c>
      <c r="D153" s="132" t="s">
        <v>681</v>
      </c>
      <c r="E153" s="57">
        <v>89470</v>
      </c>
      <c r="F153">
        <f>VLOOKUP(C153,'Price September 19 NEW'!$C:$E,3,0)</f>
        <v>89470</v>
      </c>
    </row>
    <row r="154" spans="1:6" x14ac:dyDescent="0.2">
      <c r="A154" s="117" t="s">
        <v>2</v>
      </c>
      <c r="B154" s="4" t="s">
        <v>607</v>
      </c>
      <c r="C154" s="115" t="str">
        <f t="shared" si="1"/>
        <v>F712301403119/RU10</v>
      </c>
      <c r="D154" s="132" t="s">
        <v>682</v>
      </c>
      <c r="E154" s="57">
        <v>66270</v>
      </c>
      <c r="F154">
        <f>VLOOKUP(C154,'Price September 19 NEW'!$C:$E,3,0)</f>
        <v>66270</v>
      </c>
    </row>
    <row r="155" spans="1:6" x14ac:dyDescent="0.2">
      <c r="A155" s="117" t="s">
        <v>2</v>
      </c>
      <c r="B155" s="4" t="s">
        <v>608</v>
      </c>
      <c r="C155" s="115" t="str">
        <f t="shared" si="1"/>
        <v>F712301403319/RU10</v>
      </c>
      <c r="D155" s="140" t="s">
        <v>683</v>
      </c>
      <c r="E155" s="57">
        <v>53120</v>
      </c>
      <c r="F155">
        <f>VLOOKUP(C155,'Price September 19 NEW'!$C:$E,3,0)</f>
        <v>53120</v>
      </c>
    </row>
    <row r="156" spans="1:6" x14ac:dyDescent="0.2">
      <c r="A156" s="114" t="s">
        <v>99</v>
      </c>
      <c r="B156" s="6" t="s">
        <v>60</v>
      </c>
      <c r="C156" s="115" t="str">
        <f t="shared" si="1"/>
        <v>F712301252525/RU12</v>
      </c>
      <c r="D156" s="116" t="s">
        <v>532</v>
      </c>
      <c r="E156" s="57">
        <v>59750</v>
      </c>
      <c r="F156">
        <f>VLOOKUP(C156,'Price September 19 NEW'!$C:$E,3,0)</f>
        <v>59750</v>
      </c>
    </row>
    <row r="157" spans="1:6" x14ac:dyDescent="0.2">
      <c r="A157" s="117" t="s">
        <v>99</v>
      </c>
      <c r="B157" s="4" t="s">
        <v>326</v>
      </c>
      <c r="C157" s="115" t="str">
        <f t="shared" si="1"/>
        <v>F712301253285/RU12</v>
      </c>
      <c r="D157" s="116" t="s">
        <v>561</v>
      </c>
      <c r="E157" s="16">
        <v>58780</v>
      </c>
      <c r="F157">
        <f>VLOOKUP(C157,'Price September 19 NEW'!$C:$E,3,0)</f>
        <v>57990</v>
      </c>
    </row>
    <row r="158" spans="1:6" x14ac:dyDescent="0.2">
      <c r="A158" s="114" t="s">
        <v>626</v>
      </c>
      <c r="B158" s="6" t="s">
        <v>61</v>
      </c>
      <c r="C158" s="115" t="str">
        <f t="shared" si="1"/>
        <v>F712301252632/RU18</v>
      </c>
      <c r="D158" s="116" t="s">
        <v>560</v>
      </c>
      <c r="E158" s="57">
        <v>36150</v>
      </c>
      <c r="F158">
        <f>VLOOKUP(C158,'Price September 19 NEW'!$C:$E,3,0)</f>
        <v>36150</v>
      </c>
    </row>
    <row r="159" spans="1:6" x14ac:dyDescent="0.2">
      <c r="A159" s="117" t="s">
        <v>2</v>
      </c>
      <c r="B159" s="4" t="s">
        <v>559</v>
      </c>
      <c r="C159" s="115" t="str">
        <f t="shared" si="1"/>
        <v>F712301102632/RU10</v>
      </c>
      <c r="D159" s="116" t="s">
        <v>560</v>
      </c>
      <c r="E159" s="16">
        <v>36250</v>
      </c>
      <c r="F159">
        <f>VLOOKUP(C159,'Price September 19 NEW'!$C:$E,3,0)</f>
        <v>36250</v>
      </c>
    </row>
    <row r="160" spans="1:6" x14ac:dyDescent="0.2">
      <c r="A160" s="117" t="s">
        <v>99</v>
      </c>
      <c r="B160" s="4" t="s">
        <v>559</v>
      </c>
      <c r="C160" s="115" t="str">
        <f t="shared" si="1"/>
        <v>F712301102632/RU12</v>
      </c>
      <c r="D160" s="116" t="s">
        <v>560</v>
      </c>
      <c r="E160" s="16">
        <v>36750</v>
      </c>
      <c r="F160">
        <f>VLOOKUP(C160,'Price September 19 NEW'!$C:$E,3,0)</f>
        <v>36750</v>
      </c>
    </row>
    <row r="161" spans="1:6" x14ac:dyDescent="0.2">
      <c r="A161" s="117" t="s">
        <v>343</v>
      </c>
      <c r="B161" s="4" t="s">
        <v>59</v>
      </c>
      <c r="C161" s="115" t="str">
        <f t="shared" si="1"/>
        <v>F712301251285/RU24</v>
      </c>
      <c r="D161" s="116" t="s">
        <v>530</v>
      </c>
      <c r="E161" s="16">
        <v>61700</v>
      </c>
      <c r="F161">
        <f>VLOOKUP(C161,'Price September 19 NEW'!$C:$E,3,0)</f>
        <v>61700</v>
      </c>
    </row>
    <row r="162" spans="1:6" x14ac:dyDescent="0.2">
      <c r="A162" s="117" t="s">
        <v>343</v>
      </c>
      <c r="B162" s="4" t="s">
        <v>61</v>
      </c>
      <c r="C162" s="115" t="str">
        <f t="shared" si="1"/>
        <v>F712301252632/RU24</v>
      </c>
      <c r="D162" s="116" t="s">
        <v>560</v>
      </c>
      <c r="E162" s="16">
        <v>36150</v>
      </c>
      <c r="F162">
        <f>VLOOKUP(C162,'Price September 19 NEW'!$C:$E,3,0)</f>
        <v>36150</v>
      </c>
    </row>
    <row r="163" spans="1:6" x14ac:dyDescent="0.2">
      <c r="A163" s="117" t="s">
        <v>626</v>
      </c>
      <c r="B163" s="4" t="s">
        <v>559</v>
      </c>
      <c r="C163" s="115" t="str">
        <f t="shared" si="1"/>
        <v>F712301102632/RU18</v>
      </c>
      <c r="D163" s="116" t="s">
        <v>560</v>
      </c>
      <c r="E163" s="109">
        <v>36750</v>
      </c>
      <c r="F163">
        <f>VLOOKUP(C163,'Price September 19 NEW'!$C:$E,3,0)</f>
        <v>36750</v>
      </c>
    </row>
    <row r="164" spans="1:6" x14ac:dyDescent="0.2">
      <c r="A164" s="155" t="s">
        <v>626</v>
      </c>
      <c r="B164" s="4" t="s">
        <v>562</v>
      </c>
      <c r="C164" s="115" t="str">
        <f t="shared" si="1"/>
        <v>F712301103285/RU18</v>
      </c>
      <c r="D164" s="154" t="s">
        <v>561</v>
      </c>
      <c r="E164" s="109">
        <v>59380</v>
      </c>
      <c r="F164">
        <f>VLOOKUP(C164,'Price September 19 NEW'!$C:$E,3,0)</f>
        <v>58590</v>
      </c>
    </row>
    <row r="165" spans="1:6" x14ac:dyDescent="0.2">
      <c r="A165" s="155" t="s">
        <v>2</v>
      </c>
      <c r="B165" s="4" t="s">
        <v>562</v>
      </c>
      <c r="C165" s="115" t="str">
        <f t="shared" si="1"/>
        <v>F712301103285/RU10</v>
      </c>
      <c r="D165" s="154" t="s">
        <v>561</v>
      </c>
      <c r="E165" s="16">
        <v>58880</v>
      </c>
      <c r="F165">
        <f>VLOOKUP(C165,'Price September 19 NEW'!$C:$E,3,0)</f>
        <v>58090</v>
      </c>
    </row>
    <row r="166" spans="1:6" x14ac:dyDescent="0.2">
      <c r="A166" s="117" t="s">
        <v>99</v>
      </c>
      <c r="B166" s="4" t="s">
        <v>562</v>
      </c>
      <c r="C166" s="115" t="str">
        <f t="shared" si="1"/>
        <v>F712301103285/RU12</v>
      </c>
      <c r="D166" s="116" t="s">
        <v>561</v>
      </c>
      <c r="E166" s="16">
        <v>59380</v>
      </c>
      <c r="F166">
        <f>VLOOKUP(C166,'Price September 19 NEW'!$C:$E,3,0)</f>
        <v>58590</v>
      </c>
    </row>
    <row r="167" spans="1:6" x14ac:dyDescent="0.2">
      <c r="A167" s="128" t="s">
        <v>2</v>
      </c>
      <c r="B167" s="4" t="s">
        <v>694</v>
      </c>
      <c r="C167" s="115" t="str">
        <f t="shared" si="1"/>
        <v>F712531253266/RU10</v>
      </c>
      <c r="D167" s="145" t="s">
        <v>674</v>
      </c>
      <c r="E167" s="16">
        <v>29750</v>
      </c>
      <c r="F167">
        <f>VLOOKUP(C167,'Price September 19 NEW'!$C:$E,3,0)</f>
        <v>29070</v>
      </c>
    </row>
    <row r="168" spans="1:6" x14ac:dyDescent="0.2">
      <c r="A168" s="128" t="s">
        <v>2</v>
      </c>
      <c r="B168" s="4" t="s">
        <v>695</v>
      </c>
      <c r="C168" s="115" t="str">
        <f t="shared" si="1"/>
        <v>F712531253278/RU10</v>
      </c>
      <c r="D168" s="145" t="s">
        <v>673</v>
      </c>
      <c r="E168" s="16">
        <v>26720</v>
      </c>
      <c r="F168">
        <f>VLOOKUP(C168,'Price September 19 NEW'!$C:$E,3,0)</f>
        <v>26020</v>
      </c>
    </row>
    <row r="169" spans="1:6" x14ac:dyDescent="0.2">
      <c r="A169" s="128" t="s">
        <v>2</v>
      </c>
      <c r="B169" s="4" t="s">
        <v>696</v>
      </c>
      <c r="C169" s="115" t="str">
        <f t="shared" si="1"/>
        <v>F712531403266/RU10</v>
      </c>
      <c r="D169" s="149" t="s">
        <v>674</v>
      </c>
      <c r="E169" s="16">
        <v>29430</v>
      </c>
      <c r="F169">
        <f>VLOOKUP(C169,'Price September 19 NEW'!$C:$E,3,0)</f>
        <v>28750</v>
      </c>
    </row>
    <row r="170" spans="1:6" x14ac:dyDescent="0.2">
      <c r="A170" s="114" t="s">
        <v>99</v>
      </c>
      <c r="B170" s="6" t="s">
        <v>61</v>
      </c>
      <c r="C170" s="115" t="str">
        <f>CONCATENATE(B170,"/",A170)</f>
        <v>F712301252632/RU12</v>
      </c>
      <c r="D170" s="116" t="s">
        <v>560</v>
      </c>
      <c r="E170" s="57">
        <v>36150</v>
      </c>
      <c r="F170">
        <f>VLOOKUP(C170,'Price September 19 NEW'!$C:$E,3,0)</f>
        <v>36150</v>
      </c>
    </row>
  </sheetData>
  <autoFilter ref="A1:F170" xr:uid="{6AE0118F-4823-4EA3-9D31-8F81A46925AB}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4"/>
  <sheetViews>
    <sheetView workbookViewId="0">
      <selection sqref="A1:E1048576"/>
    </sheetView>
  </sheetViews>
  <sheetFormatPr baseColWidth="10" defaultColWidth="8.83203125" defaultRowHeight="15" x14ac:dyDescent="0.2"/>
  <cols>
    <col min="1" max="1" width="9.83203125" style="8" customWidth="1"/>
    <col min="2" max="2" width="14.1640625" style="9" bestFit="1" customWidth="1"/>
    <col min="3" max="3" width="19.5" style="8" customWidth="1"/>
    <col min="4" max="4" width="44.83203125" bestFit="1" customWidth="1"/>
    <col min="5" max="5" width="16.83203125" style="10" customWidth="1"/>
    <col min="7" max="7" width="9.5" bestFit="1" customWidth="1"/>
  </cols>
  <sheetData>
    <row r="1" spans="1:7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7" x14ac:dyDescent="0.2">
      <c r="A2" s="110"/>
      <c r="B2" s="110"/>
      <c r="C2" s="110"/>
      <c r="D2" s="113">
        <v>43221</v>
      </c>
      <c r="E2" s="111" t="s">
        <v>597</v>
      </c>
    </row>
    <row r="3" spans="1:7" x14ac:dyDescent="0.2">
      <c r="A3" s="6" t="s">
        <v>2</v>
      </c>
      <c r="B3" s="6" t="s">
        <v>58</v>
      </c>
      <c r="C3" s="56" t="str">
        <f>CONCATENATE(B3,"/",A3)</f>
        <v>F712301251189/RU10</v>
      </c>
      <c r="D3" s="7" t="s">
        <v>578</v>
      </c>
      <c r="E3" s="57">
        <v>67460</v>
      </c>
      <c r="G3" s="30"/>
    </row>
    <row r="4" spans="1:7" x14ac:dyDescent="0.2">
      <c r="A4" s="6" t="s">
        <v>2</v>
      </c>
      <c r="B4" s="6" t="s">
        <v>393</v>
      </c>
      <c r="C4" s="56" t="str">
        <f t="shared" ref="C4:C69" si="0">CONCATENATE(B4,"/",A4)</f>
        <v>F712301403327/RU10</v>
      </c>
      <c r="D4" s="7" t="s">
        <v>600</v>
      </c>
      <c r="E4" s="57">
        <v>60650</v>
      </c>
      <c r="G4" s="30"/>
    </row>
    <row r="5" spans="1:7" x14ac:dyDescent="0.2">
      <c r="A5" s="6" t="s">
        <v>2</v>
      </c>
      <c r="B5" s="6" t="s">
        <v>336</v>
      </c>
      <c r="C5" s="56" t="str">
        <f>CONCATENATE(B5,"/",A5)</f>
        <v>F712301403347/RU10</v>
      </c>
      <c r="D5" s="7" t="s">
        <v>599</v>
      </c>
      <c r="E5" s="57">
        <v>66890</v>
      </c>
      <c r="G5" s="30"/>
    </row>
    <row r="6" spans="1:7" x14ac:dyDescent="0.2">
      <c r="A6" s="6" t="s">
        <v>2</v>
      </c>
      <c r="B6" s="6" t="s">
        <v>59</v>
      </c>
      <c r="C6" s="56" t="str">
        <f>CONCATENATE(B6,"/",A6)</f>
        <v>F712301251285/RU10</v>
      </c>
      <c r="D6" s="7" t="s">
        <v>530</v>
      </c>
      <c r="E6" s="57">
        <v>57200</v>
      </c>
      <c r="G6" s="30"/>
    </row>
    <row r="7" spans="1:7" x14ac:dyDescent="0.2">
      <c r="A7" s="6" t="s">
        <v>2</v>
      </c>
      <c r="B7" s="6" t="s">
        <v>60</v>
      </c>
      <c r="C7" s="56" t="str">
        <f t="shared" si="0"/>
        <v>F712301252525/RU10</v>
      </c>
      <c r="D7" s="7" t="s">
        <v>532</v>
      </c>
      <c r="E7" s="57">
        <v>57800</v>
      </c>
      <c r="G7" s="30"/>
    </row>
    <row r="8" spans="1:7" x14ac:dyDescent="0.2">
      <c r="A8" s="6" t="s">
        <v>2</v>
      </c>
      <c r="B8" s="6" t="s">
        <v>61</v>
      </c>
      <c r="C8" s="56" t="str">
        <f t="shared" si="0"/>
        <v>F712301252632/RU10</v>
      </c>
      <c r="D8" s="7" t="s">
        <v>560</v>
      </c>
      <c r="E8" s="57">
        <v>33950</v>
      </c>
      <c r="G8" s="30"/>
    </row>
    <row r="9" spans="1:7" x14ac:dyDescent="0.2">
      <c r="A9" s="6" t="s">
        <v>2</v>
      </c>
      <c r="B9" s="6" t="s">
        <v>64</v>
      </c>
      <c r="C9" s="56" t="str">
        <f t="shared" si="0"/>
        <v>F712301253392/RU10</v>
      </c>
      <c r="D9" s="7" t="s">
        <v>574</v>
      </c>
      <c r="E9" s="57">
        <v>48830</v>
      </c>
      <c r="G9" s="30"/>
    </row>
    <row r="10" spans="1:7" x14ac:dyDescent="0.2">
      <c r="A10" s="6" t="s">
        <v>2</v>
      </c>
      <c r="B10" s="6" t="s">
        <v>66</v>
      </c>
      <c r="C10" s="56" t="str">
        <f t="shared" si="0"/>
        <v>F712301257329/RU10</v>
      </c>
      <c r="D10" s="7" t="s">
        <v>579</v>
      </c>
      <c r="E10" s="57">
        <v>32670</v>
      </c>
      <c r="G10" s="30"/>
    </row>
    <row r="11" spans="1:7" x14ac:dyDescent="0.2">
      <c r="A11" s="6" t="s">
        <v>2</v>
      </c>
      <c r="B11" s="6" t="s">
        <v>140</v>
      </c>
      <c r="C11" s="56" t="str">
        <f t="shared" si="0"/>
        <v>F712301257489/RU10</v>
      </c>
      <c r="D11" s="7" t="s">
        <v>573</v>
      </c>
      <c r="E11" s="57">
        <v>30800</v>
      </c>
      <c r="G11" s="30"/>
    </row>
    <row r="12" spans="1:7" x14ac:dyDescent="0.2">
      <c r="A12" s="6" t="s">
        <v>2</v>
      </c>
      <c r="B12" s="6" t="s">
        <v>68</v>
      </c>
      <c r="C12" s="56" t="str">
        <f t="shared" si="0"/>
        <v>F712301403129/RU10</v>
      </c>
      <c r="D12" s="7" t="s">
        <v>575</v>
      </c>
      <c r="E12" s="57">
        <v>62630</v>
      </c>
      <c r="G12" s="30"/>
    </row>
    <row r="13" spans="1:7" x14ac:dyDescent="0.2">
      <c r="A13" s="6" t="s">
        <v>2</v>
      </c>
      <c r="B13" s="6" t="s">
        <v>16</v>
      </c>
      <c r="C13" s="56" t="str">
        <f t="shared" si="0"/>
        <v>F712421251056/RU10</v>
      </c>
      <c r="D13" s="7" t="s">
        <v>580</v>
      </c>
      <c r="E13" s="57">
        <v>47500</v>
      </c>
      <c r="G13" s="30"/>
    </row>
    <row r="14" spans="1:7" x14ac:dyDescent="0.2">
      <c r="A14" s="6" t="s">
        <v>2</v>
      </c>
      <c r="B14" s="6" t="s">
        <v>79</v>
      </c>
      <c r="C14" s="56" t="str">
        <f t="shared" si="0"/>
        <v>F712451257109/RU10</v>
      </c>
      <c r="D14" s="7" t="s">
        <v>543</v>
      </c>
      <c r="E14" s="57">
        <v>25080</v>
      </c>
      <c r="G14" s="30"/>
    </row>
    <row r="15" spans="1:7" x14ac:dyDescent="0.2">
      <c r="A15" s="6" t="s">
        <v>2</v>
      </c>
      <c r="B15" s="6" t="s">
        <v>549</v>
      </c>
      <c r="C15" s="56" t="str">
        <f t="shared" si="0"/>
        <v>F712531253268/RU10</v>
      </c>
      <c r="D15" s="7" t="s">
        <v>404</v>
      </c>
      <c r="E15" s="57">
        <v>26790</v>
      </c>
      <c r="G15" s="30"/>
    </row>
    <row r="16" spans="1:7" x14ac:dyDescent="0.2">
      <c r="A16" s="6" t="s">
        <v>2</v>
      </c>
      <c r="B16" s="6" t="s">
        <v>26</v>
      </c>
      <c r="C16" s="56" t="str">
        <f t="shared" si="0"/>
        <v>F712511254552/RU10</v>
      </c>
      <c r="D16" s="7" t="s">
        <v>544</v>
      </c>
      <c r="E16" s="57">
        <v>24600</v>
      </c>
      <c r="G16" s="30"/>
    </row>
    <row r="17" spans="1:7" x14ac:dyDescent="0.2">
      <c r="A17" s="6" t="s">
        <v>2</v>
      </c>
      <c r="B17" s="6" t="s">
        <v>28</v>
      </c>
      <c r="C17" s="56" t="str">
        <f t="shared" si="0"/>
        <v>F712511402651/RU10</v>
      </c>
      <c r="D17" s="7" t="s">
        <v>405</v>
      </c>
      <c r="E17" s="57">
        <v>20280</v>
      </c>
      <c r="G17" s="30"/>
    </row>
    <row r="18" spans="1:7" x14ac:dyDescent="0.2">
      <c r="A18" s="6" t="s">
        <v>2</v>
      </c>
      <c r="B18" s="6" t="s">
        <v>388</v>
      </c>
      <c r="C18" s="56" t="str">
        <f t="shared" si="0"/>
        <v>F712531403268/RU10</v>
      </c>
      <c r="D18" s="7" t="s">
        <v>404</v>
      </c>
      <c r="E18" s="57">
        <v>26470</v>
      </c>
      <c r="G18" s="30"/>
    </row>
    <row r="19" spans="1:7" x14ac:dyDescent="0.2">
      <c r="A19" s="6" t="s">
        <v>99</v>
      </c>
      <c r="B19" s="6" t="s">
        <v>84</v>
      </c>
      <c r="C19" s="56" t="str">
        <f t="shared" si="0"/>
        <v>F714511254261/RU12</v>
      </c>
      <c r="D19" s="7" t="s">
        <v>591</v>
      </c>
      <c r="E19" s="57">
        <v>25160</v>
      </c>
      <c r="G19" s="30"/>
    </row>
    <row r="20" spans="1:7" x14ac:dyDescent="0.2">
      <c r="A20" s="6" t="s">
        <v>2</v>
      </c>
      <c r="B20" s="6" t="s">
        <v>80</v>
      </c>
      <c r="C20" s="56" t="str">
        <f t="shared" si="0"/>
        <v>F712511404552/RU10</v>
      </c>
      <c r="D20" s="7" t="s">
        <v>544</v>
      </c>
      <c r="E20" s="57">
        <v>24280</v>
      </c>
      <c r="G20" s="30"/>
    </row>
    <row r="21" spans="1:7" x14ac:dyDescent="0.2">
      <c r="A21" s="6" t="s">
        <v>2</v>
      </c>
      <c r="B21" s="6" t="s">
        <v>34</v>
      </c>
      <c r="C21" s="56" t="str">
        <f t="shared" si="0"/>
        <v>F712551259206/RU10</v>
      </c>
      <c r="D21" s="7" t="s">
        <v>588</v>
      </c>
      <c r="E21" s="57">
        <v>20870</v>
      </c>
      <c r="G21" s="30"/>
    </row>
    <row r="22" spans="1:7" x14ac:dyDescent="0.2">
      <c r="A22" s="6" t="s">
        <v>2</v>
      </c>
      <c r="B22" s="6" t="s">
        <v>36</v>
      </c>
      <c r="C22" s="56" t="str">
        <f t="shared" si="0"/>
        <v>F712551409206/RU10</v>
      </c>
      <c r="D22" s="7" t="s">
        <v>588</v>
      </c>
      <c r="E22" s="57">
        <v>20550</v>
      </c>
      <c r="G22" s="30"/>
    </row>
    <row r="23" spans="1:7" x14ac:dyDescent="0.2">
      <c r="A23" s="6" t="s">
        <v>99</v>
      </c>
      <c r="B23" s="6" t="s">
        <v>180</v>
      </c>
      <c r="C23" s="56" t="str">
        <f t="shared" si="0"/>
        <v>F714511252451/RU12</v>
      </c>
      <c r="D23" s="7" t="s">
        <v>592</v>
      </c>
      <c r="E23" s="57">
        <v>22000</v>
      </c>
      <c r="G23" s="30"/>
    </row>
    <row r="24" spans="1:7" x14ac:dyDescent="0.2">
      <c r="A24" s="6" t="s">
        <v>99</v>
      </c>
      <c r="B24" s="6" t="s">
        <v>43</v>
      </c>
      <c r="C24" s="56" t="str">
        <f t="shared" si="0"/>
        <v>F714511253351/RU12</v>
      </c>
      <c r="D24" s="7" t="s">
        <v>590</v>
      </c>
      <c r="E24" s="57">
        <v>23180</v>
      </c>
      <c r="G24" s="30"/>
    </row>
    <row r="25" spans="1:7" x14ac:dyDescent="0.2">
      <c r="A25" s="6" t="s">
        <v>99</v>
      </c>
      <c r="B25" s="6" t="s">
        <v>44</v>
      </c>
      <c r="C25" s="56" t="str">
        <f t="shared" si="0"/>
        <v>F714511254361/RU12</v>
      </c>
      <c r="D25" s="7" t="s">
        <v>589</v>
      </c>
      <c r="E25" s="57">
        <v>23200</v>
      </c>
      <c r="G25" s="30"/>
    </row>
    <row r="26" spans="1:7" x14ac:dyDescent="0.2">
      <c r="A26" s="6" t="s">
        <v>99</v>
      </c>
      <c r="B26" s="6" t="s">
        <v>98</v>
      </c>
      <c r="C26" s="56" t="str">
        <f t="shared" si="0"/>
        <v>F714511254552/RU12</v>
      </c>
      <c r="D26" s="7" t="s">
        <v>544</v>
      </c>
      <c r="E26" s="57">
        <v>23650</v>
      </c>
      <c r="G26" s="30"/>
    </row>
    <row r="27" spans="1:7" x14ac:dyDescent="0.2">
      <c r="A27" s="6" t="s">
        <v>99</v>
      </c>
      <c r="B27" s="6" t="s">
        <v>46</v>
      </c>
      <c r="C27" s="56" t="str">
        <f t="shared" si="0"/>
        <v>F714511402651/RU12</v>
      </c>
      <c r="D27" s="7" t="s">
        <v>405</v>
      </c>
      <c r="E27" s="57">
        <v>19200</v>
      </c>
      <c r="G27" s="30"/>
    </row>
    <row r="28" spans="1:7" x14ac:dyDescent="0.2">
      <c r="A28" s="6" t="s">
        <v>99</v>
      </c>
      <c r="B28" s="6" t="s">
        <v>49</v>
      </c>
      <c r="C28" s="56" t="str">
        <f t="shared" si="0"/>
        <v>F714551259206/RU12</v>
      </c>
      <c r="D28" s="7" t="s">
        <v>588</v>
      </c>
      <c r="E28" s="57">
        <v>21580</v>
      </c>
      <c r="G28" s="30"/>
    </row>
    <row r="29" spans="1:7" x14ac:dyDescent="0.2">
      <c r="A29" s="6" t="s">
        <v>99</v>
      </c>
      <c r="B29" s="6" t="s">
        <v>141</v>
      </c>
      <c r="C29" s="56" t="str">
        <f t="shared" si="0"/>
        <v>F714551401349/RU12</v>
      </c>
      <c r="D29" s="7" t="s">
        <v>576</v>
      </c>
      <c r="E29" s="57">
        <v>21800</v>
      </c>
      <c r="G29" s="30"/>
    </row>
    <row r="30" spans="1:7" x14ac:dyDescent="0.2">
      <c r="A30" s="6" t="s">
        <v>2</v>
      </c>
      <c r="B30" s="6" t="s">
        <v>262</v>
      </c>
      <c r="C30" s="56" t="str">
        <f t="shared" si="0"/>
        <v>F712421253168/RU10</v>
      </c>
      <c r="D30" s="7" t="s">
        <v>406</v>
      </c>
      <c r="E30" s="57">
        <v>30380</v>
      </c>
      <c r="G30" s="30"/>
    </row>
    <row r="31" spans="1:7" x14ac:dyDescent="0.2">
      <c r="A31" s="6" t="s">
        <v>2</v>
      </c>
      <c r="B31" s="6" t="s">
        <v>210</v>
      </c>
      <c r="C31" s="56" t="str">
        <f t="shared" si="0"/>
        <v>F712421403168/RU10</v>
      </c>
      <c r="D31" s="7" t="s">
        <v>406</v>
      </c>
      <c r="E31" s="57">
        <v>30060</v>
      </c>
      <c r="G31" s="30"/>
    </row>
    <row r="32" spans="1:7" x14ac:dyDescent="0.2">
      <c r="A32" s="6" t="s">
        <v>2</v>
      </c>
      <c r="B32" s="6" t="s">
        <v>184</v>
      </c>
      <c r="C32" s="56" t="str">
        <f t="shared" si="0"/>
        <v>F712411254102/RU10</v>
      </c>
      <c r="D32" s="7" t="s">
        <v>593</v>
      </c>
      <c r="E32" s="57">
        <v>36600</v>
      </c>
      <c r="G32" s="30"/>
    </row>
    <row r="33" spans="1:7" x14ac:dyDescent="0.2">
      <c r="A33" s="6" t="s">
        <v>99</v>
      </c>
      <c r="B33" s="6" t="s">
        <v>263</v>
      </c>
      <c r="C33" s="56" t="str">
        <f t="shared" si="0"/>
        <v>F714411254102/RU12</v>
      </c>
      <c r="D33" s="7" t="s">
        <v>584</v>
      </c>
      <c r="E33" s="57">
        <v>37120</v>
      </c>
      <c r="G33" s="30"/>
    </row>
    <row r="34" spans="1:7" x14ac:dyDescent="0.2">
      <c r="A34" s="6" t="s">
        <v>99</v>
      </c>
      <c r="B34" s="6" t="s">
        <v>204</v>
      </c>
      <c r="C34" s="56" t="str">
        <f t="shared" si="0"/>
        <v>F714411253168/RU12</v>
      </c>
      <c r="D34" s="7" t="s">
        <v>406</v>
      </c>
      <c r="E34" s="57">
        <v>30700</v>
      </c>
      <c r="G34" s="30"/>
    </row>
    <row r="35" spans="1:7" x14ac:dyDescent="0.2">
      <c r="A35" s="6" t="s">
        <v>99</v>
      </c>
      <c r="B35" s="6" t="s">
        <v>205</v>
      </c>
      <c r="C35" s="56" t="str">
        <f t="shared" si="0"/>
        <v>F714511253268/RU12</v>
      </c>
      <c r="D35" s="7" t="s">
        <v>404</v>
      </c>
      <c r="E35" s="57">
        <v>27120</v>
      </c>
      <c r="G35" s="30"/>
    </row>
    <row r="36" spans="1:7" x14ac:dyDescent="0.2">
      <c r="A36" s="6" t="s">
        <v>2</v>
      </c>
      <c r="B36" s="6" t="s">
        <v>62</v>
      </c>
      <c r="C36" s="56" t="str">
        <f t="shared" si="0"/>
        <v>F712301253129/RU10</v>
      </c>
      <c r="D36" s="7" t="s">
        <v>575</v>
      </c>
      <c r="E36" s="57">
        <v>62950</v>
      </c>
      <c r="G36" s="30"/>
    </row>
    <row r="37" spans="1:7" x14ac:dyDescent="0.2">
      <c r="A37" s="6" t="s">
        <v>2</v>
      </c>
      <c r="B37" s="6" t="s">
        <v>65</v>
      </c>
      <c r="C37" s="56" t="str">
        <f t="shared" si="0"/>
        <v>F712301257129/RU10</v>
      </c>
      <c r="D37" s="7" t="s">
        <v>577</v>
      </c>
      <c r="E37" s="57">
        <v>47950</v>
      </c>
      <c r="G37" s="30"/>
    </row>
    <row r="38" spans="1:7" x14ac:dyDescent="0.2">
      <c r="A38" s="6" t="s">
        <v>99</v>
      </c>
      <c r="B38" s="6" t="s">
        <v>218</v>
      </c>
      <c r="C38" s="56" t="str">
        <f t="shared" si="0"/>
        <v>F714411252151/RU12</v>
      </c>
      <c r="D38" s="7" t="s">
        <v>538</v>
      </c>
      <c r="E38" s="57">
        <v>27690</v>
      </c>
      <c r="G38" s="30"/>
    </row>
    <row r="39" spans="1:7" x14ac:dyDescent="0.2">
      <c r="A39" s="6" t="s">
        <v>2</v>
      </c>
      <c r="B39" s="6" t="s">
        <v>282</v>
      </c>
      <c r="C39" s="56" t="str">
        <f t="shared" si="0"/>
        <v>F712531404351/RU10</v>
      </c>
      <c r="D39" s="7" t="s">
        <v>558</v>
      </c>
      <c r="E39" s="57">
        <v>23600</v>
      </c>
      <c r="G39" s="30"/>
    </row>
    <row r="40" spans="1:7" x14ac:dyDescent="0.2">
      <c r="A40" s="6" t="s">
        <v>2</v>
      </c>
      <c r="B40" s="6" t="s">
        <v>283</v>
      </c>
      <c r="C40" s="56" t="str">
        <f t="shared" si="0"/>
        <v>F712421402151/RU10</v>
      </c>
      <c r="D40" s="7" t="s">
        <v>538</v>
      </c>
      <c r="E40" s="57">
        <v>27700</v>
      </c>
      <c r="G40" s="30"/>
    </row>
    <row r="41" spans="1:7" x14ac:dyDescent="0.2">
      <c r="A41" s="6" t="s">
        <v>2</v>
      </c>
      <c r="B41" s="6" t="s">
        <v>284</v>
      </c>
      <c r="C41" s="56" t="str">
        <f t="shared" si="0"/>
        <v>F712421404161/RU10</v>
      </c>
      <c r="D41" s="7" t="s">
        <v>548</v>
      </c>
      <c r="E41" s="57">
        <v>32460</v>
      </c>
      <c r="G41" s="30"/>
    </row>
    <row r="42" spans="1:7" x14ac:dyDescent="0.2">
      <c r="A42" s="6" t="s">
        <v>2</v>
      </c>
      <c r="B42" s="6" t="s">
        <v>285</v>
      </c>
      <c r="C42" s="56" t="str">
        <f t="shared" si="0"/>
        <v>F712531403356/RU10</v>
      </c>
      <c r="D42" s="7" t="s">
        <v>582</v>
      </c>
      <c r="E42" s="57">
        <v>24150</v>
      </c>
      <c r="G42" s="30"/>
    </row>
    <row r="43" spans="1:7" x14ac:dyDescent="0.2">
      <c r="A43" s="6" t="s">
        <v>2</v>
      </c>
      <c r="B43" s="6" t="s">
        <v>287</v>
      </c>
      <c r="C43" s="56" t="str">
        <f t="shared" si="0"/>
        <v>F712531404361/RU10</v>
      </c>
      <c r="D43" s="7" t="s">
        <v>589</v>
      </c>
      <c r="E43" s="57">
        <v>23860</v>
      </c>
      <c r="G43" s="30"/>
    </row>
    <row r="44" spans="1:7" x14ac:dyDescent="0.2">
      <c r="A44" s="6" t="s">
        <v>2</v>
      </c>
      <c r="B44" s="6" t="s">
        <v>70</v>
      </c>
      <c r="C44" s="56" t="str">
        <f t="shared" si="0"/>
        <v>F712301403392/RU10</v>
      </c>
      <c r="D44" s="7" t="s">
        <v>574</v>
      </c>
      <c r="E44" s="57">
        <v>48510</v>
      </c>
      <c r="G44" s="30"/>
    </row>
    <row r="45" spans="1:7" x14ac:dyDescent="0.2">
      <c r="A45" s="6" t="s">
        <v>99</v>
      </c>
      <c r="B45" s="6" t="s">
        <v>237</v>
      </c>
      <c r="C45" s="56" t="str">
        <f t="shared" si="0"/>
        <v>F714551407369/RU12</v>
      </c>
      <c r="D45" s="7" t="s">
        <v>587</v>
      </c>
      <c r="E45" s="57">
        <v>15050</v>
      </c>
      <c r="G45" s="30"/>
    </row>
    <row r="46" spans="1:7" x14ac:dyDescent="0.2">
      <c r="A46" s="6" t="s">
        <v>2</v>
      </c>
      <c r="B46" s="6" t="s">
        <v>294</v>
      </c>
      <c r="C46" s="56" t="str">
        <f t="shared" si="0"/>
        <v>F712531403351/RU10</v>
      </c>
      <c r="D46" s="7" t="s">
        <v>590</v>
      </c>
      <c r="E46" s="57">
        <v>23260</v>
      </c>
      <c r="G46" s="30"/>
    </row>
    <row r="47" spans="1:7" x14ac:dyDescent="0.2">
      <c r="A47" s="6" t="s">
        <v>2</v>
      </c>
      <c r="B47" s="6" t="s">
        <v>313</v>
      </c>
      <c r="C47" s="56" t="str">
        <f t="shared" si="0"/>
        <v>F712421104161/RU10</v>
      </c>
      <c r="D47" s="7" t="s">
        <v>548</v>
      </c>
      <c r="E47" s="57">
        <v>33780</v>
      </c>
      <c r="G47" s="30"/>
    </row>
    <row r="48" spans="1:7" x14ac:dyDescent="0.2">
      <c r="A48" s="6" t="s">
        <v>2</v>
      </c>
      <c r="B48" s="6" t="s">
        <v>528</v>
      </c>
      <c r="C48" s="56" t="str">
        <f t="shared" si="0"/>
        <v>F712511102651/RU10</v>
      </c>
      <c r="D48" s="7" t="s">
        <v>405</v>
      </c>
      <c r="E48" s="57">
        <v>21600</v>
      </c>
      <c r="G48" s="30"/>
    </row>
    <row r="49" spans="1:7" x14ac:dyDescent="0.2">
      <c r="A49" s="6" t="s">
        <v>2</v>
      </c>
      <c r="B49" s="6" t="s">
        <v>392</v>
      </c>
      <c r="C49" s="56" t="str">
        <f t="shared" si="0"/>
        <v>F712531103268/RU10</v>
      </c>
      <c r="D49" s="7" t="s">
        <v>404</v>
      </c>
      <c r="E49" s="57">
        <v>27790</v>
      </c>
      <c r="G49" s="30"/>
    </row>
    <row r="50" spans="1:7" x14ac:dyDescent="0.2">
      <c r="A50" s="6" t="s">
        <v>2</v>
      </c>
      <c r="B50" s="6" t="s">
        <v>319</v>
      </c>
      <c r="C50" s="56" t="str">
        <f t="shared" si="0"/>
        <v>F712421103168/RU10</v>
      </c>
      <c r="D50" s="7" t="s">
        <v>406</v>
      </c>
      <c r="E50" s="57">
        <v>31380</v>
      </c>
      <c r="G50" s="30"/>
    </row>
    <row r="51" spans="1:7" x14ac:dyDescent="0.2">
      <c r="A51" s="6" t="s">
        <v>2</v>
      </c>
      <c r="B51" s="6" t="s">
        <v>78</v>
      </c>
      <c r="C51" s="56" t="str">
        <f t="shared" si="0"/>
        <v>F712451251129/RU10</v>
      </c>
      <c r="D51" s="7" t="s">
        <v>552</v>
      </c>
      <c r="E51" s="57">
        <v>30100</v>
      </c>
      <c r="G51" s="30"/>
    </row>
    <row r="52" spans="1:7" x14ac:dyDescent="0.2">
      <c r="A52" s="6" t="s">
        <v>343</v>
      </c>
      <c r="B52" s="6" t="s">
        <v>299</v>
      </c>
      <c r="C52" s="56" t="str">
        <f t="shared" si="0"/>
        <v>F714411254151/RU24</v>
      </c>
      <c r="D52" s="7" t="s">
        <v>583</v>
      </c>
      <c r="E52" s="57">
        <v>27300</v>
      </c>
      <c r="G52" s="30"/>
    </row>
    <row r="53" spans="1:7" x14ac:dyDescent="0.2">
      <c r="A53" s="4" t="s">
        <v>343</v>
      </c>
      <c r="B53" s="4" t="s">
        <v>205</v>
      </c>
      <c r="C53" s="56" t="str">
        <f t="shared" si="0"/>
        <v>F714511253268/RU24</v>
      </c>
      <c r="D53" s="7" t="s">
        <v>404</v>
      </c>
      <c r="E53" s="57">
        <v>27620</v>
      </c>
      <c r="G53" s="30"/>
    </row>
    <row r="54" spans="1:7" x14ac:dyDescent="0.2">
      <c r="A54" s="4" t="s">
        <v>343</v>
      </c>
      <c r="B54" s="4" t="s">
        <v>43</v>
      </c>
      <c r="C54" s="56" t="str">
        <f t="shared" si="0"/>
        <v>F714511253351/RU24</v>
      </c>
      <c r="D54" s="7" t="s">
        <v>590</v>
      </c>
      <c r="E54" s="57">
        <v>23680</v>
      </c>
      <c r="G54" s="30"/>
    </row>
    <row r="55" spans="1:7" x14ac:dyDescent="0.2">
      <c r="A55" s="4" t="s">
        <v>343</v>
      </c>
      <c r="B55" s="4" t="s">
        <v>218</v>
      </c>
      <c r="C55" s="56" t="str">
        <f t="shared" si="0"/>
        <v>F714411252151/RU24</v>
      </c>
      <c r="D55" s="7" t="s">
        <v>538</v>
      </c>
      <c r="E55" s="57">
        <v>28190</v>
      </c>
      <c r="G55" s="30"/>
    </row>
    <row r="56" spans="1:7" x14ac:dyDescent="0.2">
      <c r="A56" s="4" t="s">
        <v>343</v>
      </c>
      <c r="B56" s="4" t="s">
        <v>46</v>
      </c>
      <c r="C56" s="56" t="str">
        <f t="shared" si="0"/>
        <v>F714511402651/RU24</v>
      </c>
      <c r="D56" s="7" t="s">
        <v>405</v>
      </c>
      <c r="E56" s="57">
        <v>19700</v>
      </c>
      <c r="G56" s="30"/>
    </row>
    <row r="57" spans="1:7" x14ac:dyDescent="0.2">
      <c r="A57" s="4" t="s">
        <v>343</v>
      </c>
      <c r="B57" s="4" t="s">
        <v>204</v>
      </c>
      <c r="C57" s="56" t="str">
        <f t="shared" si="0"/>
        <v>F714411253168/RU24</v>
      </c>
      <c r="D57" s="7" t="s">
        <v>406</v>
      </c>
      <c r="E57" s="57">
        <v>31200</v>
      </c>
      <c r="G57" s="30"/>
    </row>
    <row r="58" spans="1:7" x14ac:dyDescent="0.2">
      <c r="A58" s="6" t="s">
        <v>99</v>
      </c>
      <c r="B58" s="4" t="s">
        <v>181</v>
      </c>
      <c r="C58" s="56" t="str">
        <f t="shared" si="0"/>
        <v>F714551407450/RU12</v>
      </c>
      <c r="D58" s="7" t="s">
        <v>586</v>
      </c>
      <c r="E58" s="57">
        <v>17280</v>
      </c>
      <c r="G58" s="30"/>
    </row>
    <row r="59" spans="1:7" x14ac:dyDescent="0.2">
      <c r="A59" s="4" t="s">
        <v>343</v>
      </c>
      <c r="B59" s="4" t="s">
        <v>44</v>
      </c>
      <c r="C59" s="56" t="str">
        <f t="shared" si="0"/>
        <v>F714511254361/RU24</v>
      </c>
      <c r="D59" s="7" t="s">
        <v>589</v>
      </c>
      <c r="E59" s="57">
        <v>23700</v>
      </c>
      <c r="G59" s="30"/>
    </row>
    <row r="60" spans="1:7" x14ac:dyDescent="0.2">
      <c r="A60" s="4" t="s">
        <v>567</v>
      </c>
      <c r="B60" s="4" t="s">
        <v>180</v>
      </c>
      <c r="C60" s="56" t="str">
        <f t="shared" si="0"/>
        <v>F714511252451/RU36</v>
      </c>
      <c r="D60" s="7" t="s">
        <v>592</v>
      </c>
      <c r="E60" s="57">
        <v>22500</v>
      </c>
      <c r="G60" s="30"/>
    </row>
    <row r="61" spans="1:7" x14ac:dyDescent="0.2">
      <c r="A61" s="4" t="s">
        <v>343</v>
      </c>
      <c r="B61" s="4" t="s">
        <v>180</v>
      </c>
      <c r="C61" s="56" t="str">
        <f t="shared" si="0"/>
        <v>F714511252451/RU24</v>
      </c>
      <c r="D61" s="7" t="s">
        <v>592</v>
      </c>
      <c r="E61" s="57">
        <v>22500</v>
      </c>
      <c r="G61" s="30"/>
    </row>
    <row r="62" spans="1:7" x14ac:dyDescent="0.2">
      <c r="A62" s="4" t="s">
        <v>343</v>
      </c>
      <c r="B62" s="4" t="s">
        <v>98</v>
      </c>
      <c r="C62" s="56" t="str">
        <f t="shared" si="0"/>
        <v>F714511254552/RU24</v>
      </c>
      <c r="D62" s="7" t="s">
        <v>544</v>
      </c>
      <c r="E62" s="57">
        <v>24150</v>
      </c>
      <c r="G62" s="30"/>
    </row>
    <row r="63" spans="1:7" x14ac:dyDescent="0.2">
      <c r="A63" s="4" t="s">
        <v>343</v>
      </c>
      <c r="B63" s="4" t="s">
        <v>263</v>
      </c>
      <c r="C63" s="56" t="str">
        <f t="shared" si="0"/>
        <v>F714411254102/RU24</v>
      </c>
      <c r="D63" s="7" t="s">
        <v>584</v>
      </c>
      <c r="E63" s="57">
        <v>37620</v>
      </c>
      <c r="G63" s="30"/>
    </row>
    <row r="64" spans="1:7" x14ac:dyDescent="0.2">
      <c r="A64" s="4" t="s">
        <v>343</v>
      </c>
      <c r="B64" s="4" t="s">
        <v>39</v>
      </c>
      <c r="C64" s="56" t="str">
        <f t="shared" si="0"/>
        <v>F714411254161/RU24</v>
      </c>
      <c r="D64" s="7" t="s">
        <v>548</v>
      </c>
      <c r="E64" s="57">
        <v>33400</v>
      </c>
      <c r="G64" s="30"/>
    </row>
    <row r="65" spans="1:7" x14ac:dyDescent="0.2">
      <c r="A65" s="4" t="s">
        <v>343</v>
      </c>
      <c r="B65" s="4" t="s">
        <v>49</v>
      </c>
      <c r="C65" s="56" t="str">
        <f t="shared" si="0"/>
        <v>F714551259206/RU24</v>
      </c>
      <c r="D65" s="7" t="s">
        <v>588</v>
      </c>
      <c r="E65" s="57">
        <v>22080</v>
      </c>
      <c r="G65" s="30"/>
    </row>
    <row r="66" spans="1:7" x14ac:dyDescent="0.2">
      <c r="A66" s="4" t="s">
        <v>343</v>
      </c>
      <c r="B66" s="4" t="s">
        <v>84</v>
      </c>
      <c r="C66" s="56" t="str">
        <f t="shared" si="0"/>
        <v>F714511254261/RU24</v>
      </c>
      <c r="D66" s="7" t="s">
        <v>591</v>
      </c>
      <c r="E66" s="57">
        <v>25660</v>
      </c>
      <c r="G66" s="30"/>
    </row>
    <row r="67" spans="1:7" x14ac:dyDescent="0.2">
      <c r="A67" s="6" t="s">
        <v>2</v>
      </c>
      <c r="B67" s="6" t="s">
        <v>286</v>
      </c>
      <c r="C67" s="56" t="str">
        <f t="shared" si="0"/>
        <v>F712421404151/RU10</v>
      </c>
      <c r="D67" s="7" t="s">
        <v>583</v>
      </c>
      <c r="E67" s="57">
        <v>26380</v>
      </c>
      <c r="G67" s="30"/>
    </row>
    <row r="68" spans="1:7" x14ac:dyDescent="0.2">
      <c r="A68" s="6" t="s">
        <v>2</v>
      </c>
      <c r="B68" s="6" t="s">
        <v>554</v>
      </c>
      <c r="C68" s="56" t="str">
        <f t="shared" si="0"/>
        <v>F712531402451/RU10</v>
      </c>
      <c r="D68" s="7" t="s">
        <v>592</v>
      </c>
      <c r="E68" s="57">
        <v>22250</v>
      </c>
      <c r="G68" s="30"/>
    </row>
    <row r="69" spans="1:7" x14ac:dyDescent="0.2">
      <c r="A69" s="4" t="s">
        <v>567</v>
      </c>
      <c r="B69" s="4" t="s">
        <v>84</v>
      </c>
      <c r="C69" s="56" t="str">
        <f t="shared" si="0"/>
        <v>F714511254261/RU36</v>
      </c>
      <c r="D69" s="7" t="s">
        <v>591</v>
      </c>
      <c r="E69" s="57">
        <v>25660</v>
      </c>
      <c r="G69" s="30"/>
    </row>
    <row r="70" spans="1:7" x14ac:dyDescent="0.2">
      <c r="A70" s="6" t="s">
        <v>2</v>
      </c>
      <c r="B70" s="6" t="s">
        <v>555</v>
      </c>
      <c r="C70" s="56" t="str">
        <f t="shared" ref="C70:C133" si="1">CONCATENATE(B70,"/",A70)</f>
        <v>F712531404261/RU10</v>
      </c>
      <c r="D70" s="7" t="s">
        <v>591</v>
      </c>
      <c r="E70" s="57">
        <v>25500</v>
      </c>
      <c r="G70" s="30"/>
    </row>
    <row r="71" spans="1:7" x14ac:dyDescent="0.2">
      <c r="A71" s="4" t="s">
        <v>343</v>
      </c>
      <c r="B71" s="6" t="s">
        <v>141</v>
      </c>
      <c r="C71" s="56" t="str">
        <f t="shared" si="1"/>
        <v>F714551401349/RU24</v>
      </c>
      <c r="D71" s="7" t="s">
        <v>576</v>
      </c>
      <c r="E71" s="57">
        <v>22300</v>
      </c>
      <c r="G71" s="30"/>
    </row>
    <row r="72" spans="1:7" x14ac:dyDescent="0.2">
      <c r="A72" s="4" t="s">
        <v>567</v>
      </c>
      <c r="B72" s="4" t="s">
        <v>205</v>
      </c>
      <c r="C72" s="56" t="str">
        <f t="shared" si="1"/>
        <v>F714511253268/RU36</v>
      </c>
      <c r="D72" s="7" t="s">
        <v>404</v>
      </c>
      <c r="E72" s="57">
        <v>27620</v>
      </c>
      <c r="G72" s="30"/>
    </row>
    <row r="73" spans="1:7" x14ac:dyDescent="0.2">
      <c r="A73" s="6" t="s">
        <v>567</v>
      </c>
      <c r="B73" s="6" t="s">
        <v>218</v>
      </c>
      <c r="C73" s="56" t="str">
        <f t="shared" si="1"/>
        <v>F714411252151/RU36</v>
      </c>
      <c r="D73" s="7" t="s">
        <v>538</v>
      </c>
      <c r="E73" s="57">
        <v>28190</v>
      </c>
      <c r="G73" s="30"/>
    </row>
    <row r="74" spans="1:7" x14ac:dyDescent="0.2">
      <c r="A74" s="6" t="s">
        <v>567</v>
      </c>
      <c r="B74" s="6" t="s">
        <v>58</v>
      </c>
      <c r="C74" s="56" t="str">
        <f t="shared" si="1"/>
        <v>F712301251189/RU36</v>
      </c>
      <c r="D74" s="7" t="s">
        <v>578</v>
      </c>
      <c r="E74" s="57">
        <v>67960</v>
      </c>
      <c r="G74" s="30"/>
    </row>
    <row r="75" spans="1:7" x14ac:dyDescent="0.2">
      <c r="A75" s="6" t="s">
        <v>567</v>
      </c>
      <c r="B75" s="6" t="s">
        <v>65</v>
      </c>
      <c r="C75" s="56" t="str">
        <f t="shared" si="1"/>
        <v>F712301257129/RU36</v>
      </c>
      <c r="D75" s="7" t="s">
        <v>577</v>
      </c>
      <c r="E75" s="57">
        <v>48450</v>
      </c>
      <c r="G75" s="30"/>
    </row>
    <row r="76" spans="1:7" x14ac:dyDescent="0.2">
      <c r="A76" s="6" t="s">
        <v>567</v>
      </c>
      <c r="B76" s="6" t="s">
        <v>59</v>
      </c>
      <c r="C76" s="56" t="str">
        <f t="shared" si="1"/>
        <v>F712301251285/RU36</v>
      </c>
      <c r="D76" s="7" t="s">
        <v>530</v>
      </c>
      <c r="E76" s="57">
        <v>57700</v>
      </c>
      <c r="G76" s="30"/>
    </row>
    <row r="77" spans="1:7" x14ac:dyDescent="0.2">
      <c r="A77" s="6" t="s">
        <v>567</v>
      </c>
      <c r="B77" s="6" t="s">
        <v>66</v>
      </c>
      <c r="C77" s="56" t="str">
        <f t="shared" si="1"/>
        <v>F712301257329/RU36</v>
      </c>
      <c r="D77" s="7" t="s">
        <v>579</v>
      </c>
      <c r="E77" s="57">
        <v>33170</v>
      </c>
      <c r="G77" s="30"/>
    </row>
    <row r="78" spans="1:7" x14ac:dyDescent="0.2">
      <c r="A78" s="4" t="s">
        <v>567</v>
      </c>
      <c r="B78" s="4" t="s">
        <v>43</v>
      </c>
      <c r="C78" s="56" t="str">
        <f t="shared" si="1"/>
        <v>F714511253351/RU36</v>
      </c>
      <c r="D78" s="7" t="s">
        <v>590</v>
      </c>
      <c r="E78" s="57">
        <v>23680</v>
      </c>
      <c r="G78" s="30"/>
    </row>
    <row r="79" spans="1:7" x14ac:dyDescent="0.2">
      <c r="A79" s="4" t="s">
        <v>567</v>
      </c>
      <c r="B79" s="4" t="s">
        <v>49</v>
      </c>
      <c r="C79" s="56" t="str">
        <f t="shared" si="1"/>
        <v>F714551259206/RU36</v>
      </c>
      <c r="D79" s="7" t="s">
        <v>588</v>
      </c>
      <c r="E79" s="57">
        <v>22080</v>
      </c>
      <c r="G79" s="30"/>
    </row>
    <row r="80" spans="1:7" x14ac:dyDescent="0.2">
      <c r="A80" s="6" t="s">
        <v>567</v>
      </c>
      <c r="B80" s="6" t="s">
        <v>60</v>
      </c>
      <c r="C80" s="56" t="str">
        <f t="shared" si="1"/>
        <v>F712301252525/RU36</v>
      </c>
      <c r="D80" s="7" t="s">
        <v>532</v>
      </c>
      <c r="E80" s="57">
        <v>58300</v>
      </c>
      <c r="G80" s="30"/>
    </row>
    <row r="81" spans="1:7" x14ac:dyDescent="0.2">
      <c r="A81" s="6" t="s">
        <v>567</v>
      </c>
      <c r="B81" s="6" t="s">
        <v>204</v>
      </c>
      <c r="C81" s="56" t="str">
        <f t="shared" si="1"/>
        <v>F714411253168/RU36</v>
      </c>
      <c r="D81" s="7" t="s">
        <v>406</v>
      </c>
      <c r="E81" s="57">
        <v>31200</v>
      </c>
      <c r="G81" s="30"/>
    </row>
    <row r="82" spans="1:7" x14ac:dyDescent="0.2">
      <c r="A82" s="4" t="s">
        <v>567</v>
      </c>
      <c r="B82" s="4" t="s">
        <v>44</v>
      </c>
      <c r="C82" s="56" t="str">
        <f t="shared" si="1"/>
        <v>F714511254361/RU36</v>
      </c>
      <c r="D82" s="7" t="s">
        <v>589</v>
      </c>
      <c r="E82" s="57">
        <v>23700</v>
      </c>
      <c r="G82" s="30"/>
    </row>
    <row r="83" spans="1:7" x14ac:dyDescent="0.2">
      <c r="A83" s="6" t="s">
        <v>567</v>
      </c>
      <c r="B83" s="6" t="s">
        <v>62</v>
      </c>
      <c r="C83" s="56" t="str">
        <f t="shared" si="1"/>
        <v>F712301253129/RU36</v>
      </c>
      <c r="D83" s="7" t="s">
        <v>575</v>
      </c>
      <c r="E83" s="16">
        <v>63450</v>
      </c>
      <c r="G83" s="30"/>
    </row>
    <row r="84" spans="1:7" x14ac:dyDescent="0.2">
      <c r="A84" s="6" t="s">
        <v>567</v>
      </c>
      <c r="B84" s="6" t="s">
        <v>64</v>
      </c>
      <c r="C84" s="56" t="str">
        <f t="shared" si="1"/>
        <v>F712301253392/RU36</v>
      </c>
      <c r="D84" s="7" t="s">
        <v>574</v>
      </c>
      <c r="E84" s="16">
        <v>49330</v>
      </c>
      <c r="G84" s="30"/>
    </row>
    <row r="85" spans="1:7" x14ac:dyDescent="0.2">
      <c r="A85" s="6" t="s">
        <v>99</v>
      </c>
      <c r="B85" s="6" t="s">
        <v>319</v>
      </c>
      <c r="C85" s="56" t="str">
        <f t="shared" si="1"/>
        <v>F712421103168/RU12</v>
      </c>
      <c r="D85" s="7" t="s">
        <v>406</v>
      </c>
      <c r="E85" s="16">
        <v>31880</v>
      </c>
      <c r="G85" s="30"/>
    </row>
    <row r="86" spans="1:7" x14ac:dyDescent="0.2">
      <c r="A86" s="6" t="s">
        <v>343</v>
      </c>
      <c r="B86" s="6" t="s">
        <v>319</v>
      </c>
      <c r="C86" s="56" t="str">
        <f t="shared" si="1"/>
        <v>F712421103168/RU24</v>
      </c>
      <c r="D86" s="7" t="s">
        <v>406</v>
      </c>
      <c r="E86" s="109">
        <v>32380</v>
      </c>
      <c r="G86" s="30"/>
    </row>
    <row r="87" spans="1:7" x14ac:dyDescent="0.2">
      <c r="A87" s="6" t="s">
        <v>567</v>
      </c>
      <c r="B87" s="6" t="s">
        <v>319</v>
      </c>
      <c r="C87" s="56" t="str">
        <f t="shared" si="1"/>
        <v>F712421103168/RU36</v>
      </c>
      <c r="D87" s="7" t="s">
        <v>406</v>
      </c>
      <c r="E87" s="109">
        <v>32380</v>
      </c>
      <c r="G87" s="30"/>
    </row>
    <row r="88" spans="1:7" x14ac:dyDescent="0.2">
      <c r="A88" s="6" t="s">
        <v>567</v>
      </c>
      <c r="B88" s="4" t="s">
        <v>392</v>
      </c>
      <c r="C88" s="56" t="str">
        <f t="shared" si="1"/>
        <v>F712531103268/RU36</v>
      </c>
      <c r="D88" s="7" t="s">
        <v>404</v>
      </c>
      <c r="E88" s="109">
        <v>28790</v>
      </c>
      <c r="G88" s="30"/>
    </row>
    <row r="89" spans="1:7" x14ac:dyDescent="0.2">
      <c r="A89" s="4" t="s">
        <v>343</v>
      </c>
      <c r="B89" s="4" t="s">
        <v>66</v>
      </c>
      <c r="C89" s="56" t="str">
        <f t="shared" si="1"/>
        <v>F712301257329/RU24</v>
      </c>
      <c r="D89" s="7" t="s">
        <v>579</v>
      </c>
      <c r="E89" s="16">
        <v>33170</v>
      </c>
      <c r="G89" s="30"/>
    </row>
    <row r="90" spans="1:7" x14ac:dyDescent="0.2">
      <c r="A90" s="4" t="s">
        <v>343</v>
      </c>
      <c r="B90" s="4" t="s">
        <v>70</v>
      </c>
      <c r="C90" s="56" t="str">
        <f t="shared" si="1"/>
        <v>F712301403392/RU24</v>
      </c>
      <c r="D90" s="7" t="s">
        <v>574</v>
      </c>
      <c r="E90" s="16">
        <v>49010</v>
      </c>
      <c r="G90" s="30"/>
    </row>
    <row r="91" spans="1:7" x14ac:dyDescent="0.2">
      <c r="A91" s="4" t="s">
        <v>343</v>
      </c>
      <c r="B91" s="4" t="s">
        <v>392</v>
      </c>
      <c r="C91" s="56" t="str">
        <f t="shared" si="1"/>
        <v>F712531103268/RU24</v>
      </c>
      <c r="D91" s="7" t="s">
        <v>404</v>
      </c>
      <c r="E91" s="109">
        <v>28790</v>
      </c>
      <c r="G91" s="30"/>
    </row>
    <row r="92" spans="1:7" x14ac:dyDescent="0.2">
      <c r="A92" s="6" t="s">
        <v>2</v>
      </c>
      <c r="B92" s="4" t="s">
        <v>391</v>
      </c>
      <c r="C92" s="56" t="str">
        <f t="shared" si="1"/>
        <v>F712411254113/RU10</v>
      </c>
      <c r="D92" s="7" t="s">
        <v>585</v>
      </c>
      <c r="E92" s="16">
        <v>32370</v>
      </c>
      <c r="G92" s="30"/>
    </row>
    <row r="93" spans="1:7" x14ac:dyDescent="0.2">
      <c r="A93" s="6" t="s">
        <v>99</v>
      </c>
      <c r="B93" s="4" t="s">
        <v>58</v>
      </c>
      <c r="C93" s="56" t="str">
        <f t="shared" si="1"/>
        <v>F712301251189/RU12</v>
      </c>
      <c r="D93" s="7" t="s">
        <v>578</v>
      </c>
      <c r="E93" s="16">
        <v>67960</v>
      </c>
      <c r="G93" s="30"/>
    </row>
    <row r="94" spans="1:7" x14ac:dyDescent="0.2">
      <c r="A94" s="6" t="s">
        <v>99</v>
      </c>
      <c r="B94" s="4" t="s">
        <v>59</v>
      </c>
      <c r="C94" s="56" t="str">
        <f t="shared" si="1"/>
        <v>F712301251285/RU12</v>
      </c>
      <c r="D94" s="7" t="s">
        <v>530</v>
      </c>
      <c r="E94" s="16">
        <v>57700</v>
      </c>
      <c r="G94" s="30"/>
    </row>
    <row r="95" spans="1:7" x14ac:dyDescent="0.2">
      <c r="A95" s="6" t="s">
        <v>99</v>
      </c>
      <c r="B95" s="4" t="s">
        <v>140</v>
      </c>
      <c r="C95" s="56" t="str">
        <f t="shared" si="1"/>
        <v>F712301257489/RU12</v>
      </c>
      <c r="D95" s="7" t="s">
        <v>573</v>
      </c>
      <c r="E95" s="16">
        <v>31300</v>
      </c>
      <c r="G95" s="30"/>
    </row>
    <row r="96" spans="1:7" x14ac:dyDescent="0.2">
      <c r="A96" s="6" t="s">
        <v>99</v>
      </c>
      <c r="B96" s="4" t="s">
        <v>392</v>
      </c>
      <c r="C96" s="56" t="str">
        <f t="shared" si="1"/>
        <v>F712531103268/RU12</v>
      </c>
      <c r="D96" s="7" t="s">
        <v>404</v>
      </c>
      <c r="E96" s="16">
        <v>28290</v>
      </c>
      <c r="G96" s="30"/>
    </row>
    <row r="97" spans="1:7" x14ac:dyDescent="0.2">
      <c r="A97" s="6" t="s">
        <v>2</v>
      </c>
      <c r="B97" s="4" t="s">
        <v>546</v>
      </c>
      <c r="C97" s="56" t="str">
        <f t="shared" si="1"/>
        <v>F712301403385/RU10</v>
      </c>
      <c r="D97" s="7" t="s">
        <v>565</v>
      </c>
      <c r="E97" s="57">
        <v>57430</v>
      </c>
      <c r="G97" s="30"/>
    </row>
    <row r="98" spans="1:7" x14ac:dyDescent="0.2">
      <c r="A98" s="6" t="s">
        <v>2</v>
      </c>
      <c r="B98" s="4" t="s">
        <v>547</v>
      </c>
      <c r="C98" s="56" t="str">
        <f t="shared" si="1"/>
        <v>F712301403235/RU10</v>
      </c>
      <c r="D98" s="7" t="s">
        <v>564</v>
      </c>
      <c r="E98" s="57">
        <v>58130</v>
      </c>
      <c r="G98" s="30"/>
    </row>
    <row r="99" spans="1:7" x14ac:dyDescent="0.2">
      <c r="A99" s="4" t="s">
        <v>567</v>
      </c>
      <c r="B99" s="4" t="s">
        <v>326</v>
      </c>
      <c r="C99" s="56" t="str">
        <f t="shared" si="1"/>
        <v>F712301253285/RU36</v>
      </c>
      <c r="D99" s="7" t="s">
        <v>561</v>
      </c>
      <c r="E99" s="16">
        <v>56750</v>
      </c>
      <c r="G99" s="30"/>
    </row>
    <row r="100" spans="1:7" x14ac:dyDescent="0.2">
      <c r="A100" s="6" t="s">
        <v>567</v>
      </c>
      <c r="B100" s="4" t="s">
        <v>140</v>
      </c>
      <c r="C100" s="56" t="str">
        <f t="shared" si="1"/>
        <v>F712301257489/RU36</v>
      </c>
      <c r="D100" s="7" t="s">
        <v>573</v>
      </c>
      <c r="E100" s="16">
        <v>31300</v>
      </c>
      <c r="G100" s="30"/>
    </row>
    <row r="101" spans="1:7" x14ac:dyDescent="0.2">
      <c r="A101" s="6" t="s">
        <v>2</v>
      </c>
      <c r="B101" s="4" t="s">
        <v>408</v>
      </c>
      <c r="C101" s="56" t="str">
        <f t="shared" si="1"/>
        <v>F712421403180/RU10</v>
      </c>
      <c r="D101" s="7" t="s">
        <v>569</v>
      </c>
      <c r="E101" s="16">
        <v>25350</v>
      </c>
      <c r="G101" s="30"/>
    </row>
    <row r="102" spans="1:7" x14ac:dyDescent="0.2">
      <c r="A102" s="6" t="s">
        <v>2</v>
      </c>
      <c r="B102" s="4" t="s">
        <v>409</v>
      </c>
      <c r="C102" s="56" t="str">
        <f t="shared" si="1"/>
        <v>F712531403280/RU10</v>
      </c>
      <c r="D102" s="7" t="s">
        <v>570</v>
      </c>
      <c r="E102" s="16">
        <v>22970</v>
      </c>
      <c r="G102" s="30"/>
    </row>
    <row r="103" spans="1:7" x14ac:dyDescent="0.2">
      <c r="A103" s="6" t="s">
        <v>2</v>
      </c>
      <c r="B103" s="4" t="s">
        <v>410</v>
      </c>
      <c r="C103" s="56" t="str">
        <f t="shared" si="1"/>
        <v>F712531403384/RU10</v>
      </c>
      <c r="D103" s="7" t="s">
        <v>571</v>
      </c>
      <c r="E103" s="16">
        <v>22230</v>
      </c>
      <c r="G103" s="30"/>
    </row>
    <row r="104" spans="1:7" x14ac:dyDescent="0.2">
      <c r="A104" s="6" t="s">
        <v>2</v>
      </c>
      <c r="B104" s="4" t="s">
        <v>411</v>
      </c>
      <c r="C104" s="56" t="str">
        <f t="shared" si="1"/>
        <v>F712531403387/RU10</v>
      </c>
      <c r="D104" s="7" t="s">
        <v>571</v>
      </c>
      <c r="E104" s="16">
        <v>23030</v>
      </c>
      <c r="G104" s="30"/>
    </row>
    <row r="105" spans="1:7" x14ac:dyDescent="0.2">
      <c r="A105" s="6" t="s">
        <v>2</v>
      </c>
      <c r="B105" s="4" t="s">
        <v>412</v>
      </c>
      <c r="C105" s="56" t="str">
        <f t="shared" si="1"/>
        <v>F712531403390/RU10</v>
      </c>
      <c r="D105" s="7" t="s">
        <v>572</v>
      </c>
      <c r="E105" s="16">
        <v>21300</v>
      </c>
      <c r="G105" s="30"/>
    </row>
    <row r="106" spans="1:7" x14ac:dyDescent="0.2">
      <c r="A106" s="6" t="s">
        <v>567</v>
      </c>
      <c r="B106" s="6" t="s">
        <v>313</v>
      </c>
      <c r="C106" s="56" t="str">
        <f t="shared" si="1"/>
        <v>F712421104161/RU36</v>
      </c>
      <c r="D106" s="7" t="s">
        <v>548</v>
      </c>
      <c r="E106" s="109">
        <v>34780</v>
      </c>
      <c r="G106" s="30"/>
    </row>
    <row r="107" spans="1:7" x14ac:dyDescent="0.2">
      <c r="A107" s="6" t="s">
        <v>99</v>
      </c>
      <c r="B107" s="6" t="s">
        <v>333</v>
      </c>
      <c r="C107" s="56" t="str">
        <f t="shared" si="1"/>
        <v>F714411404161/RU12</v>
      </c>
      <c r="D107" s="7" t="s">
        <v>548</v>
      </c>
      <c r="E107" s="57">
        <v>32580</v>
      </c>
      <c r="G107" s="30"/>
    </row>
    <row r="108" spans="1:7" x14ac:dyDescent="0.2">
      <c r="A108" s="6" t="s">
        <v>343</v>
      </c>
      <c r="B108" s="6" t="s">
        <v>313</v>
      </c>
      <c r="C108" s="56" t="str">
        <f t="shared" si="1"/>
        <v>F712421104161/RU24</v>
      </c>
      <c r="D108" s="7" t="s">
        <v>548</v>
      </c>
      <c r="E108" s="109">
        <v>34780</v>
      </c>
      <c r="G108" s="30"/>
    </row>
    <row r="109" spans="1:7" x14ac:dyDescent="0.2">
      <c r="A109" s="6" t="s">
        <v>2</v>
      </c>
      <c r="B109" s="4" t="s">
        <v>315</v>
      </c>
      <c r="C109" s="56" t="str">
        <f t="shared" si="1"/>
        <v>F712551109206/RU10</v>
      </c>
      <c r="D109" s="7" t="s">
        <v>588</v>
      </c>
      <c r="E109" s="16">
        <v>21870</v>
      </c>
      <c r="G109" s="30"/>
    </row>
    <row r="110" spans="1:7" x14ac:dyDescent="0.2">
      <c r="A110" s="6" t="s">
        <v>99</v>
      </c>
      <c r="B110" s="4" t="s">
        <v>315</v>
      </c>
      <c r="C110" s="56" t="str">
        <f t="shared" si="1"/>
        <v>F712551109206/RU12</v>
      </c>
      <c r="D110" s="7" t="s">
        <v>588</v>
      </c>
      <c r="E110" s="16">
        <v>22370</v>
      </c>
      <c r="G110" s="30"/>
    </row>
    <row r="111" spans="1:7" x14ac:dyDescent="0.2">
      <c r="A111" s="6" t="s">
        <v>567</v>
      </c>
      <c r="B111" s="4" t="s">
        <v>315</v>
      </c>
      <c r="C111" s="56" t="str">
        <f t="shared" si="1"/>
        <v>F712551109206/RU36</v>
      </c>
      <c r="D111" s="7" t="s">
        <v>588</v>
      </c>
      <c r="E111" s="109">
        <v>22870</v>
      </c>
      <c r="G111" s="30"/>
    </row>
    <row r="112" spans="1:7" x14ac:dyDescent="0.2">
      <c r="A112" s="6" t="s">
        <v>343</v>
      </c>
      <c r="B112" s="4" t="s">
        <v>315</v>
      </c>
      <c r="C112" s="56" t="str">
        <f t="shared" si="1"/>
        <v>F712551109206/RU24</v>
      </c>
      <c r="D112" s="7" t="s">
        <v>588</v>
      </c>
      <c r="E112" s="109">
        <v>22870</v>
      </c>
      <c r="G112" s="30"/>
    </row>
    <row r="113" spans="1:7" x14ac:dyDescent="0.2">
      <c r="A113" s="6" t="s">
        <v>567</v>
      </c>
      <c r="B113" s="4" t="s">
        <v>391</v>
      </c>
      <c r="C113" s="56" t="str">
        <f t="shared" si="1"/>
        <v>F712411254113/RU36</v>
      </c>
      <c r="D113" s="7" t="s">
        <v>585</v>
      </c>
      <c r="E113" s="16">
        <v>32770</v>
      </c>
      <c r="G113" s="30"/>
    </row>
    <row r="114" spans="1:7" x14ac:dyDescent="0.2">
      <c r="A114" s="6" t="s">
        <v>2</v>
      </c>
      <c r="B114" s="4" t="s">
        <v>529</v>
      </c>
      <c r="C114" s="56" t="str">
        <f t="shared" si="1"/>
        <v>F712301101285/RU10</v>
      </c>
      <c r="D114" s="7" t="s">
        <v>530</v>
      </c>
      <c r="E114" s="16">
        <v>58200</v>
      </c>
      <c r="G114" s="30"/>
    </row>
    <row r="115" spans="1:7" x14ac:dyDescent="0.2">
      <c r="A115" s="6" t="s">
        <v>99</v>
      </c>
      <c r="B115" s="4" t="s">
        <v>529</v>
      </c>
      <c r="C115" s="56" t="str">
        <f t="shared" si="1"/>
        <v>F712301101285/RU12</v>
      </c>
      <c r="D115" s="7" t="s">
        <v>530</v>
      </c>
      <c r="E115" s="16">
        <v>58700</v>
      </c>
      <c r="G115" s="30"/>
    </row>
    <row r="116" spans="1:7" x14ac:dyDescent="0.2">
      <c r="A116" s="6" t="s">
        <v>567</v>
      </c>
      <c r="B116" s="4" t="s">
        <v>529</v>
      </c>
      <c r="C116" s="56" t="str">
        <f t="shared" si="1"/>
        <v>F712301101285/RU36</v>
      </c>
      <c r="D116" s="7" t="s">
        <v>530</v>
      </c>
      <c r="E116" s="109">
        <v>59200</v>
      </c>
      <c r="G116" s="30"/>
    </row>
    <row r="117" spans="1:7" x14ac:dyDescent="0.2">
      <c r="A117" s="6" t="s">
        <v>343</v>
      </c>
      <c r="B117" s="4" t="s">
        <v>529</v>
      </c>
      <c r="C117" s="56" t="str">
        <f t="shared" si="1"/>
        <v>F712301101285/RU24</v>
      </c>
      <c r="D117" s="7" t="s">
        <v>530</v>
      </c>
      <c r="E117" s="109">
        <v>59200</v>
      </c>
      <c r="G117" s="30"/>
    </row>
    <row r="118" spans="1:7" x14ac:dyDescent="0.2">
      <c r="A118" s="6" t="s">
        <v>2</v>
      </c>
      <c r="B118" s="4" t="s">
        <v>531</v>
      </c>
      <c r="C118" s="56" t="str">
        <f t="shared" si="1"/>
        <v>F712301102525/RU10</v>
      </c>
      <c r="D118" s="7" t="s">
        <v>532</v>
      </c>
      <c r="E118" s="16">
        <v>58800</v>
      </c>
      <c r="G118" s="30"/>
    </row>
    <row r="119" spans="1:7" x14ac:dyDescent="0.2">
      <c r="A119" s="6" t="s">
        <v>99</v>
      </c>
      <c r="B119" s="4" t="s">
        <v>531</v>
      </c>
      <c r="C119" s="56" t="str">
        <f t="shared" si="1"/>
        <v>F712301102525/RU12</v>
      </c>
      <c r="D119" s="7" t="s">
        <v>532</v>
      </c>
      <c r="E119" s="16">
        <v>59300</v>
      </c>
      <c r="G119" s="30"/>
    </row>
    <row r="120" spans="1:7" x14ac:dyDescent="0.2">
      <c r="A120" s="6" t="s">
        <v>567</v>
      </c>
      <c r="B120" s="4" t="s">
        <v>531</v>
      </c>
      <c r="C120" s="56" t="str">
        <f t="shared" si="1"/>
        <v>F712301102525/RU36</v>
      </c>
      <c r="D120" s="7" t="s">
        <v>532</v>
      </c>
      <c r="E120" s="109">
        <v>59800</v>
      </c>
      <c r="G120" s="30"/>
    </row>
    <row r="121" spans="1:7" x14ac:dyDescent="0.2">
      <c r="A121" s="6" t="s">
        <v>343</v>
      </c>
      <c r="B121" s="4" t="s">
        <v>531</v>
      </c>
      <c r="C121" s="56" t="str">
        <f t="shared" si="1"/>
        <v>F712301102525/RU24</v>
      </c>
      <c r="D121" s="7" t="s">
        <v>532</v>
      </c>
      <c r="E121" s="109">
        <v>59800</v>
      </c>
      <c r="G121" s="30"/>
    </row>
    <row r="122" spans="1:7" x14ac:dyDescent="0.2">
      <c r="A122" s="4" t="s">
        <v>343</v>
      </c>
      <c r="B122" s="4" t="s">
        <v>326</v>
      </c>
      <c r="C122" s="56" t="str">
        <f t="shared" si="1"/>
        <v>F712301253285/RU24</v>
      </c>
      <c r="D122" s="7" t="s">
        <v>561</v>
      </c>
      <c r="E122" s="16">
        <v>56750</v>
      </c>
      <c r="G122" s="30"/>
    </row>
    <row r="123" spans="1:7" x14ac:dyDescent="0.2">
      <c r="A123" s="6" t="s">
        <v>343</v>
      </c>
      <c r="B123" s="6" t="s">
        <v>237</v>
      </c>
      <c r="C123" s="56" t="str">
        <f t="shared" si="1"/>
        <v>F714551407369/RU24</v>
      </c>
      <c r="D123" s="7" t="s">
        <v>587</v>
      </c>
      <c r="E123" s="57">
        <v>15550</v>
      </c>
      <c r="G123" s="30"/>
    </row>
    <row r="124" spans="1:7" x14ac:dyDescent="0.2">
      <c r="A124" s="6" t="s">
        <v>343</v>
      </c>
      <c r="B124" s="4" t="s">
        <v>181</v>
      </c>
      <c r="C124" s="56" t="str">
        <f t="shared" si="1"/>
        <v>F714551407450/RU24</v>
      </c>
      <c r="D124" s="7" t="s">
        <v>586</v>
      </c>
      <c r="E124" s="57">
        <v>17780</v>
      </c>
      <c r="G124" s="30"/>
    </row>
    <row r="125" spans="1:7" x14ac:dyDescent="0.2">
      <c r="A125" s="4" t="s">
        <v>567</v>
      </c>
      <c r="B125" s="4" t="s">
        <v>46</v>
      </c>
      <c r="C125" s="56" t="str">
        <f t="shared" si="1"/>
        <v>F714511402651/RU36</v>
      </c>
      <c r="D125" s="7" t="s">
        <v>405</v>
      </c>
      <c r="E125" s="57">
        <v>19700</v>
      </c>
      <c r="G125" s="30"/>
    </row>
    <row r="126" spans="1:7" x14ac:dyDescent="0.2">
      <c r="A126" s="6" t="s">
        <v>343</v>
      </c>
      <c r="B126" s="6" t="s">
        <v>528</v>
      </c>
      <c r="C126" s="56" t="str">
        <f t="shared" si="1"/>
        <v>F712511102651/RU24</v>
      </c>
      <c r="D126" s="7" t="s">
        <v>405</v>
      </c>
      <c r="E126" s="109">
        <v>22600</v>
      </c>
      <c r="G126" s="30"/>
    </row>
    <row r="127" spans="1:7" x14ac:dyDescent="0.2">
      <c r="A127" s="6" t="s">
        <v>99</v>
      </c>
      <c r="B127" s="6" t="s">
        <v>528</v>
      </c>
      <c r="C127" s="56" t="str">
        <f t="shared" si="1"/>
        <v>F712511102651/RU12</v>
      </c>
      <c r="D127" s="7" t="s">
        <v>405</v>
      </c>
      <c r="E127" s="57">
        <v>22100</v>
      </c>
      <c r="G127" s="30"/>
    </row>
    <row r="128" spans="1:7" x14ac:dyDescent="0.2">
      <c r="A128" s="6" t="s">
        <v>567</v>
      </c>
      <c r="B128" s="6" t="s">
        <v>528</v>
      </c>
      <c r="C128" s="56" t="str">
        <f t="shared" si="1"/>
        <v>F712511102651/RU36</v>
      </c>
      <c r="D128" s="7" t="s">
        <v>405</v>
      </c>
      <c r="E128" s="109">
        <v>22600</v>
      </c>
      <c r="G128" s="30"/>
    </row>
    <row r="129" spans="1:7" x14ac:dyDescent="0.2">
      <c r="A129" s="6" t="s">
        <v>567</v>
      </c>
      <c r="B129" s="6" t="s">
        <v>16</v>
      </c>
      <c r="C129" s="56" t="str">
        <f t="shared" si="1"/>
        <v>F712421251056/RU36</v>
      </c>
      <c r="D129" s="7" t="s">
        <v>580</v>
      </c>
      <c r="E129" s="57">
        <v>48000</v>
      </c>
      <c r="G129" s="30"/>
    </row>
    <row r="130" spans="1:7" x14ac:dyDescent="0.2">
      <c r="A130" s="6" t="s">
        <v>343</v>
      </c>
      <c r="B130" s="6" t="s">
        <v>16</v>
      </c>
      <c r="C130" s="56" t="str">
        <f t="shared" si="1"/>
        <v>F712421251056/RU24</v>
      </c>
      <c r="D130" s="7" t="s">
        <v>580</v>
      </c>
      <c r="E130" s="57">
        <v>48000</v>
      </c>
      <c r="G130" s="30"/>
    </row>
    <row r="131" spans="1:7" x14ac:dyDescent="0.2">
      <c r="A131" s="6" t="s">
        <v>2</v>
      </c>
      <c r="B131" s="4" t="s">
        <v>533</v>
      </c>
      <c r="C131" s="56" t="str">
        <f t="shared" si="1"/>
        <v>F712421401092/RU10</v>
      </c>
      <c r="D131" s="7" t="s">
        <v>563</v>
      </c>
      <c r="E131" s="16">
        <v>48030</v>
      </c>
      <c r="G131" s="30"/>
    </row>
    <row r="132" spans="1:7" x14ac:dyDescent="0.2">
      <c r="A132" s="6" t="s">
        <v>2</v>
      </c>
      <c r="B132" s="6" t="s">
        <v>317</v>
      </c>
      <c r="C132" s="56" t="str">
        <f t="shared" si="1"/>
        <v>F712511104552/RU10</v>
      </c>
      <c r="D132" s="7" t="s">
        <v>544</v>
      </c>
      <c r="E132" s="57">
        <v>25600</v>
      </c>
      <c r="G132" s="30"/>
    </row>
    <row r="133" spans="1:7" x14ac:dyDescent="0.2">
      <c r="A133" s="6" t="s">
        <v>99</v>
      </c>
      <c r="B133" s="6" t="s">
        <v>317</v>
      </c>
      <c r="C133" s="56" t="str">
        <f t="shared" si="1"/>
        <v>F712511104552/RU12</v>
      </c>
      <c r="D133" s="7" t="s">
        <v>544</v>
      </c>
      <c r="E133" s="57">
        <v>26100</v>
      </c>
      <c r="G133" s="30"/>
    </row>
    <row r="134" spans="1:7" x14ac:dyDescent="0.2">
      <c r="A134" s="6" t="s">
        <v>567</v>
      </c>
      <c r="B134" s="6" t="s">
        <v>317</v>
      </c>
      <c r="C134" s="56" t="str">
        <f t="shared" ref="C134:C197" si="2">CONCATENATE(B134,"/",A134)</f>
        <v>F712511104552/RU36</v>
      </c>
      <c r="D134" s="7" t="s">
        <v>544</v>
      </c>
      <c r="E134" s="109">
        <v>26600</v>
      </c>
      <c r="G134" s="30"/>
    </row>
    <row r="135" spans="1:7" x14ac:dyDescent="0.2">
      <c r="A135" s="6" t="s">
        <v>343</v>
      </c>
      <c r="B135" s="6" t="s">
        <v>317</v>
      </c>
      <c r="C135" s="56" t="str">
        <f t="shared" si="2"/>
        <v>F712511104552/RU24</v>
      </c>
      <c r="D135" s="7" t="s">
        <v>544</v>
      </c>
      <c r="E135" s="109">
        <v>26600</v>
      </c>
      <c r="G135" s="30"/>
    </row>
    <row r="136" spans="1:7" x14ac:dyDescent="0.2">
      <c r="A136" s="6" t="s">
        <v>567</v>
      </c>
      <c r="B136" s="6" t="s">
        <v>556</v>
      </c>
      <c r="C136" s="56" t="str">
        <f t="shared" si="2"/>
        <v>F712421102151/RU36</v>
      </c>
      <c r="D136" s="7" t="s">
        <v>538</v>
      </c>
      <c r="E136" s="109">
        <v>29700</v>
      </c>
      <c r="G136" s="30"/>
    </row>
    <row r="137" spans="1:7" x14ac:dyDescent="0.2">
      <c r="A137" s="6" t="s">
        <v>2</v>
      </c>
      <c r="B137" s="6" t="s">
        <v>556</v>
      </c>
      <c r="C137" s="56" t="str">
        <f t="shared" si="2"/>
        <v>F712421102151/RU10</v>
      </c>
      <c r="D137" s="7" t="s">
        <v>538</v>
      </c>
      <c r="E137" s="57">
        <v>28700</v>
      </c>
      <c r="G137" s="30"/>
    </row>
    <row r="138" spans="1:7" x14ac:dyDescent="0.2">
      <c r="A138" s="6" t="s">
        <v>99</v>
      </c>
      <c r="B138" s="6" t="s">
        <v>556</v>
      </c>
      <c r="C138" s="56" t="str">
        <f t="shared" si="2"/>
        <v>F712421102151/RU12</v>
      </c>
      <c r="D138" s="7" t="s">
        <v>538</v>
      </c>
      <c r="E138" s="57">
        <v>29200</v>
      </c>
      <c r="G138" s="30"/>
    </row>
    <row r="139" spans="1:7" x14ac:dyDescent="0.2">
      <c r="A139" s="6" t="s">
        <v>343</v>
      </c>
      <c r="B139" s="6" t="s">
        <v>556</v>
      </c>
      <c r="C139" s="56" t="str">
        <f t="shared" si="2"/>
        <v>F712421102151/RU24</v>
      </c>
      <c r="D139" s="7" t="s">
        <v>538</v>
      </c>
      <c r="E139" s="109">
        <v>29700</v>
      </c>
      <c r="G139" s="30"/>
    </row>
    <row r="140" spans="1:7" x14ac:dyDescent="0.2">
      <c r="A140" s="6" t="s">
        <v>99</v>
      </c>
      <c r="B140" s="4" t="s">
        <v>391</v>
      </c>
      <c r="C140" s="56" t="str">
        <f t="shared" si="2"/>
        <v>F712411254113/RU12</v>
      </c>
      <c r="D140" s="7" t="s">
        <v>585</v>
      </c>
      <c r="E140" s="16">
        <v>32770</v>
      </c>
      <c r="G140" s="30"/>
    </row>
    <row r="141" spans="1:7" x14ac:dyDescent="0.2">
      <c r="A141" s="4" t="s">
        <v>567</v>
      </c>
      <c r="B141" s="4" t="s">
        <v>263</v>
      </c>
      <c r="C141" s="56" t="str">
        <f t="shared" si="2"/>
        <v>F714411254102/RU36</v>
      </c>
      <c r="D141" s="7" t="s">
        <v>584</v>
      </c>
      <c r="E141" s="57">
        <v>37620</v>
      </c>
      <c r="G141" s="30"/>
    </row>
    <row r="142" spans="1:7" x14ac:dyDescent="0.2">
      <c r="A142" s="6" t="s">
        <v>567</v>
      </c>
      <c r="B142" s="6" t="s">
        <v>333</v>
      </c>
      <c r="C142" s="56" t="str">
        <f t="shared" si="2"/>
        <v>F714411404161/RU36</v>
      </c>
      <c r="D142" s="7" t="s">
        <v>548</v>
      </c>
      <c r="E142" s="57">
        <v>33080</v>
      </c>
      <c r="G142" s="30"/>
    </row>
    <row r="143" spans="1:7" x14ac:dyDescent="0.2">
      <c r="A143" s="6" t="s">
        <v>99</v>
      </c>
      <c r="B143" s="6" t="s">
        <v>553</v>
      </c>
      <c r="C143" s="56" t="str">
        <f t="shared" si="2"/>
        <v>F714421253102/RU12</v>
      </c>
      <c r="D143" s="7" t="s">
        <v>540</v>
      </c>
      <c r="E143" s="57">
        <v>31880</v>
      </c>
      <c r="G143" s="30"/>
    </row>
    <row r="144" spans="1:7" x14ac:dyDescent="0.2">
      <c r="A144" s="6" t="s">
        <v>567</v>
      </c>
      <c r="B144" s="6" t="s">
        <v>553</v>
      </c>
      <c r="C144" s="56" t="str">
        <f t="shared" si="2"/>
        <v>F714421253102/RU36</v>
      </c>
      <c r="D144" s="7" t="s">
        <v>540</v>
      </c>
      <c r="E144" s="57">
        <v>32380</v>
      </c>
      <c r="G144" s="30"/>
    </row>
    <row r="145" spans="1:7" x14ac:dyDescent="0.2">
      <c r="A145" s="6" t="s">
        <v>567</v>
      </c>
      <c r="B145" s="6" t="s">
        <v>299</v>
      </c>
      <c r="C145" s="56" t="str">
        <f t="shared" si="2"/>
        <v>F714411254151/RU36</v>
      </c>
      <c r="D145" s="7" t="s">
        <v>583</v>
      </c>
      <c r="E145" s="57">
        <v>27300</v>
      </c>
      <c r="G145" s="30"/>
    </row>
    <row r="146" spans="1:7" x14ac:dyDescent="0.2">
      <c r="A146" s="6" t="s">
        <v>99</v>
      </c>
      <c r="B146" s="6" t="s">
        <v>299</v>
      </c>
      <c r="C146" s="56" t="str">
        <f t="shared" si="2"/>
        <v>F714411254151/RU12</v>
      </c>
      <c r="D146" s="7" t="s">
        <v>583</v>
      </c>
      <c r="E146" s="57">
        <v>26800</v>
      </c>
      <c r="G146" s="30"/>
    </row>
    <row r="147" spans="1:7" x14ac:dyDescent="0.2">
      <c r="A147" s="6" t="s">
        <v>99</v>
      </c>
      <c r="B147" s="4" t="s">
        <v>196</v>
      </c>
      <c r="C147" s="56" t="str">
        <f t="shared" si="2"/>
        <v>F714451257109/RU12</v>
      </c>
      <c r="D147" s="7" t="s">
        <v>543</v>
      </c>
      <c r="E147" s="16">
        <v>24620</v>
      </c>
      <c r="G147" s="30"/>
    </row>
    <row r="148" spans="1:7" x14ac:dyDescent="0.2">
      <c r="A148" s="6" t="s">
        <v>567</v>
      </c>
      <c r="B148" s="6" t="s">
        <v>98</v>
      </c>
      <c r="C148" s="56" t="str">
        <f t="shared" si="2"/>
        <v>F714511254552/RU36</v>
      </c>
      <c r="D148" s="7" t="s">
        <v>544</v>
      </c>
      <c r="E148" s="57">
        <v>24150</v>
      </c>
      <c r="G148" s="30"/>
    </row>
    <row r="149" spans="1:7" x14ac:dyDescent="0.2">
      <c r="A149" s="6" t="s">
        <v>343</v>
      </c>
      <c r="B149" s="4" t="s">
        <v>196</v>
      </c>
      <c r="C149" s="56" t="str">
        <f t="shared" si="2"/>
        <v>F714451257109/RU24</v>
      </c>
      <c r="D149" s="7" t="s">
        <v>543</v>
      </c>
      <c r="E149" s="16">
        <v>25120</v>
      </c>
      <c r="G149" s="30"/>
    </row>
    <row r="150" spans="1:7" x14ac:dyDescent="0.2">
      <c r="A150" s="6" t="s">
        <v>567</v>
      </c>
      <c r="B150" s="4" t="s">
        <v>196</v>
      </c>
      <c r="C150" s="56" t="str">
        <f t="shared" si="2"/>
        <v>F714451257109/RU36</v>
      </c>
      <c r="D150" s="7" t="s">
        <v>543</v>
      </c>
      <c r="E150" s="16">
        <v>25120</v>
      </c>
      <c r="G150" s="30"/>
    </row>
    <row r="151" spans="1:7" x14ac:dyDescent="0.2">
      <c r="A151" s="6" t="s">
        <v>2</v>
      </c>
      <c r="B151" s="6" t="s">
        <v>550</v>
      </c>
      <c r="C151" s="56" t="str">
        <f t="shared" si="2"/>
        <v>F712531253356/RU10</v>
      </c>
      <c r="D151" s="7" t="s">
        <v>582</v>
      </c>
      <c r="E151" s="57">
        <v>24470</v>
      </c>
      <c r="G151" s="30"/>
    </row>
    <row r="152" spans="1:7" x14ac:dyDescent="0.2">
      <c r="A152" s="4" t="s">
        <v>2</v>
      </c>
      <c r="B152" s="4" t="s">
        <v>326</v>
      </c>
      <c r="C152" s="56" t="str">
        <f t="shared" si="2"/>
        <v>F712301253285/RU10</v>
      </c>
      <c r="D152" s="7" t="s">
        <v>561</v>
      </c>
      <c r="E152" s="16">
        <v>56250</v>
      </c>
      <c r="G152" s="30"/>
    </row>
    <row r="153" spans="1:7" x14ac:dyDescent="0.2">
      <c r="A153" s="4" t="s">
        <v>2</v>
      </c>
      <c r="B153" s="4" t="s">
        <v>300</v>
      </c>
      <c r="C153" s="56" t="str">
        <f t="shared" si="2"/>
        <v>F712421253102/RU10</v>
      </c>
      <c r="D153" s="7" t="s">
        <v>540</v>
      </c>
      <c r="E153" s="16">
        <v>33680</v>
      </c>
      <c r="G153" s="30"/>
    </row>
    <row r="154" spans="1:7" x14ac:dyDescent="0.2">
      <c r="A154" s="4" t="s">
        <v>2</v>
      </c>
      <c r="B154" s="4" t="s">
        <v>142</v>
      </c>
      <c r="C154" s="56" t="str">
        <f t="shared" si="2"/>
        <v>F712301251485/RU10</v>
      </c>
      <c r="D154" s="7" t="s">
        <v>581</v>
      </c>
      <c r="E154" s="16">
        <v>59400</v>
      </c>
      <c r="G154" s="30"/>
    </row>
    <row r="155" spans="1:7" x14ac:dyDescent="0.2">
      <c r="A155" s="4" t="s">
        <v>99</v>
      </c>
      <c r="B155" s="4" t="s">
        <v>39</v>
      </c>
      <c r="C155" s="56" t="str">
        <f t="shared" si="2"/>
        <v>F714411254161/RU12</v>
      </c>
      <c r="D155" s="7" t="s">
        <v>548</v>
      </c>
      <c r="E155" s="57">
        <v>32900</v>
      </c>
      <c r="G155" s="30"/>
    </row>
    <row r="156" spans="1:7" x14ac:dyDescent="0.2">
      <c r="A156" s="6" t="s">
        <v>99</v>
      </c>
      <c r="B156" s="6" t="s">
        <v>313</v>
      </c>
      <c r="C156" s="56" t="str">
        <f t="shared" si="2"/>
        <v>F712421104161/RU12</v>
      </c>
      <c r="D156" s="7" t="s">
        <v>548</v>
      </c>
      <c r="E156" s="57">
        <v>34280</v>
      </c>
      <c r="G156" s="30"/>
    </row>
    <row r="157" spans="1:7" x14ac:dyDescent="0.2">
      <c r="A157" s="6" t="s">
        <v>99</v>
      </c>
      <c r="B157" s="6" t="s">
        <v>16</v>
      </c>
      <c r="C157" s="56" t="str">
        <f t="shared" si="2"/>
        <v>F712421251056/RU12</v>
      </c>
      <c r="D157" s="7" t="s">
        <v>580</v>
      </c>
      <c r="E157" s="57">
        <v>48000</v>
      </c>
      <c r="G157" s="30"/>
    </row>
    <row r="158" spans="1:7" x14ac:dyDescent="0.2">
      <c r="A158" s="6" t="s">
        <v>99</v>
      </c>
      <c r="B158" s="6" t="s">
        <v>551</v>
      </c>
      <c r="C158" s="56" t="str">
        <f t="shared" si="2"/>
        <v>F714451251129/RU12</v>
      </c>
      <c r="D158" s="7" t="s">
        <v>552</v>
      </c>
      <c r="E158" s="57">
        <v>29200</v>
      </c>
      <c r="G158" s="30"/>
    </row>
    <row r="159" spans="1:7" x14ac:dyDescent="0.2">
      <c r="A159" s="6" t="s">
        <v>567</v>
      </c>
      <c r="B159" s="6" t="s">
        <v>551</v>
      </c>
      <c r="C159" s="56" t="str">
        <f t="shared" si="2"/>
        <v>F714451251129/RU36</v>
      </c>
      <c r="D159" s="7" t="s">
        <v>552</v>
      </c>
      <c r="E159" s="57">
        <v>29700</v>
      </c>
      <c r="G159" s="30"/>
    </row>
    <row r="160" spans="1:7" x14ac:dyDescent="0.2">
      <c r="A160" s="6" t="s">
        <v>343</v>
      </c>
      <c r="B160" s="6" t="s">
        <v>551</v>
      </c>
      <c r="C160" s="56" t="str">
        <f t="shared" si="2"/>
        <v>F714451251129/RU24</v>
      </c>
      <c r="D160" s="7" t="s">
        <v>552</v>
      </c>
      <c r="E160" s="57">
        <v>29700</v>
      </c>
      <c r="G160" s="30"/>
    </row>
    <row r="161" spans="1:7" x14ac:dyDescent="0.2">
      <c r="A161" s="6" t="s">
        <v>343</v>
      </c>
      <c r="B161" s="6" t="s">
        <v>64</v>
      </c>
      <c r="C161" s="56" t="str">
        <f t="shared" si="2"/>
        <v>F712301253392/RU24</v>
      </c>
      <c r="D161" s="7" t="s">
        <v>574</v>
      </c>
      <c r="E161" s="16">
        <v>49330</v>
      </c>
      <c r="G161" s="30"/>
    </row>
    <row r="162" spans="1:7" x14ac:dyDescent="0.2">
      <c r="A162" s="6" t="s">
        <v>343</v>
      </c>
      <c r="B162" s="6" t="s">
        <v>59</v>
      </c>
      <c r="C162" s="56" t="str">
        <f t="shared" si="2"/>
        <v>F712301251285/RU24</v>
      </c>
      <c r="D162" s="7" t="s">
        <v>530</v>
      </c>
      <c r="E162" s="57">
        <v>57700</v>
      </c>
      <c r="G162" s="30"/>
    </row>
    <row r="163" spans="1:7" x14ac:dyDescent="0.2">
      <c r="A163" s="6" t="s">
        <v>343</v>
      </c>
      <c r="B163" s="6" t="s">
        <v>61</v>
      </c>
      <c r="C163" s="56" t="str">
        <f t="shared" si="2"/>
        <v>F712301252632/RU24</v>
      </c>
      <c r="D163" s="7" t="s">
        <v>560</v>
      </c>
      <c r="E163" s="57">
        <v>34450</v>
      </c>
      <c r="G163" s="30"/>
    </row>
    <row r="164" spans="1:7" x14ac:dyDescent="0.2">
      <c r="A164" s="4" t="s">
        <v>567</v>
      </c>
      <c r="B164" s="4" t="s">
        <v>39</v>
      </c>
      <c r="C164" s="56" t="str">
        <f t="shared" si="2"/>
        <v>F714411254161/RU36</v>
      </c>
      <c r="D164" s="7" t="s">
        <v>548</v>
      </c>
      <c r="E164" s="57">
        <v>33400</v>
      </c>
      <c r="G164" s="30"/>
    </row>
    <row r="165" spans="1:7" x14ac:dyDescent="0.2">
      <c r="A165" s="6" t="s">
        <v>99</v>
      </c>
      <c r="B165" s="6" t="s">
        <v>65</v>
      </c>
      <c r="C165" s="56" t="str">
        <f t="shared" si="2"/>
        <v>F712301257129/RU12</v>
      </c>
      <c r="D165" s="7" t="s">
        <v>577</v>
      </c>
      <c r="E165" s="57">
        <v>48450</v>
      </c>
      <c r="G165" s="30"/>
    </row>
    <row r="166" spans="1:7" x14ac:dyDescent="0.2">
      <c r="A166" s="6" t="s">
        <v>99</v>
      </c>
      <c r="B166" s="6" t="s">
        <v>66</v>
      </c>
      <c r="C166" s="56" t="str">
        <f t="shared" si="2"/>
        <v>F712301257329/RU12</v>
      </c>
      <c r="D166" s="7" t="s">
        <v>579</v>
      </c>
      <c r="E166" s="57">
        <v>33170</v>
      </c>
      <c r="G166" s="30"/>
    </row>
    <row r="167" spans="1:7" x14ac:dyDescent="0.2">
      <c r="A167" s="6" t="s">
        <v>99</v>
      </c>
      <c r="B167" s="6" t="s">
        <v>62</v>
      </c>
      <c r="C167" s="56" t="str">
        <f t="shared" si="2"/>
        <v>F712301253129/RU12</v>
      </c>
      <c r="D167" s="7" t="s">
        <v>575</v>
      </c>
      <c r="E167" s="57">
        <v>63450</v>
      </c>
      <c r="G167" s="30"/>
    </row>
    <row r="168" spans="1:7" x14ac:dyDescent="0.2">
      <c r="A168" s="6" t="s">
        <v>99</v>
      </c>
      <c r="B168" s="6" t="s">
        <v>60</v>
      </c>
      <c r="C168" s="56" t="str">
        <f t="shared" si="2"/>
        <v>F712301252525/RU12</v>
      </c>
      <c r="D168" s="7" t="s">
        <v>532</v>
      </c>
      <c r="E168" s="57">
        <v>58300</v>
      </c>
      <c r="G168" s="30"/>
    </row>
    <row r="169" spans="1:7" x14ac:dyDescent="0.2">
      <c r="A169" s="4" t="s">
        <v>99</v>
      </c>
      <c r="B169" s="4" t="s">
        <v>326</v>
      </c>
      <c r="C169" s="56" t="str">
        <f t="shared" si="2"/>
        <v>F712301253285/RU12</v>
      </c>
      <c r="D169" s="7" t="s">
        <v>561</v>
      </c>
      <c r="E169" s="16">
        <v>56750</v>
      </c>
      <c r="G169" s="30"/>
    </row>
    <row r="170" spans="1:7" x14ac:dyDescent="0.2">
      <c r="A170" s="6" t="s">
        <v>99</v>
      </c>
      <c r="B170" s="6" t="s">
        <v>557</v>
      </c>
      <c r="C170" s="56" t="str">
        <f t="shared" si="2"/>
        <v>F714511254351/RU12</v>
      </c>
      <c r="D170" s="7" t="s">
        <v>558</v>
      </c>
      <c r="E170" s="57">
        <v>22200</v>
      </c>
      <c r="G170" s="30"/>
    </row>
    <row r="171" spans="1:7" x14ac:dyDescent="0.2">
      <c r="A171" s="6" t="s">
        <v>567</v>
      </c>
      <c r="B171" s="6" t="s">
        <v>557</v>
      </c>
      <c r="C171" s="56" t="str">
        <f t="shared" si="2"/>
        <v>F714511254351/RU36</v>
      </c>
      <c r="D171" s="7" t="s">
        <v>558</v>
      </c>
      <c r="E171" s="57">
        <v>22700</v>
      </c>
      <c r="G171" s="30"/>
    </row>
    <row r="172" spans="1:7" x14ac:dyDescent="0.2">
      <c r="A172" s="6" t="s">
        <v>567</v>
      </c>
      <c r="B172" s="6" t="s">
        <v>61</v>
      </c>
      <c r="C172" s="56" t="str">
        <f t="shared" si="2"/>
        <v>F712301252632/RU36</v>
      </c>
      <c r="D172" s="7" t="s">
        <v>560</v>
      </c>
      <c r="E172" s="57">
        <v>34450</v>
      </c>
      <c r="G172" s="30"/>
    </row>
    <row r="173" spans="1:7" x14ac:dyDescent="0.2">
      <c r="A173" s="4" t="s">
        <v>2</v>
      </c>
      <c r="B173" s="4" t="s">
        <v>559</v>
      </c>
      <c r="C173" s="56" t="str">
        <f t="shared" si="2"/>
        <v>F712301102632/RU10</v>
      </c>
      <c r="D173" s="7" t="s">
        <v>560</v>
      </c>
      <c r="E173" s="16">
        <v>34950</v>
      </c>
      <c r="G173" s="30"/>
    </row>
    <row r="174" spans="1:7" x14ac:dyDescent="0.2">
      <c r="A174" s="4" t="s">
        <v>567</v>
      </c>
      <c r="B174" s="4" t="s">
        <v>559</v>
      </c>
      <c r="C174" s="56" t="str">
        <f t="shared" si="2"/>
        <v>F712301102632/RU36</v>
      </c>
      <c r="D174" s="7" t="s">
        <v>560</v>
      </c>
      <c r="E174" s="109">
        <v>35950</v>
      </c>
      <c r="G174" s="30"/>
    </row>
    <row r="175" spans="1:7" x14ac:dyDescent="0.2">
      <c r="A175" s="4" t="s">
        <v>343</v>
      </c>
      <c r="B175" s="4" t="s">
        <v>559</v>
      </c>
      <c r="C175" s="56" t="str">
        <f t="shared" si="2"/>
        <v>F712301102632/RU24</v>
      </c>
      <c r="D175" s="7" t="s">
        <v>560</v>
      </c>
      <c r="E175" s="109">
        <v>35950</v>
      </c>
      <c r="G175" s="30"/>
    </row>
    <row r="176" spans="1:7" x14ac:dyDescent="0.2">
      <c r="A176" s="4" t="s">
        <v>99</v>
      </c>
      <c r="B176" s="4" t="s">
        <v>559</v>
      </c>
      <c r="C176" s="56" t="str">
        <f t="shared" si="2"/>
        <v>F712301102632/RU12</v>
      </c>
      <c r="D176" s="7" t="s">
        <v>560</v>
      </c>
      <c r="E176" s="16">
        <v>35450</v>
      </c>
      <c r="G176" s="30"/>
    </row>
    <row r="177" spans="1:7" x14ac:dyDescent="0.2">
      <c r="A177" s="4" t="s">
        <v>567</v>
      </c>
      <c r="B177" s="4" t="s">
        <v>562</v>
      </c>
      <c r="C177" s="56" t="str">
        <f t="shared" si="2"/>
        <v>F712301103285/RU36</v>
      </c>
      <c r="D177" s="7" t="s">
        <v>561</v>
      </c>
      <c r="E177" s="109">
        <v>58350</v>
      </c>
      <c r="G177" s="30"/>
    </row>
    <row r="178" spans="1:7" x14ac:dyDescent="0.2">
      <c r="A178" s="4" t="s">
        <v>343</v>
      </c>
      <c r="B178" s="4" t="s">
        <v>562</v>
      </c>
      <c r="C178" s="56" t="str">
        <f t="shared" si="2"/>
        <v>F712301103285/RU24</v>
      </c>
      <c r="D178" s="7" t="s">
        <v>561</v>
      </c>
      <c r="E178" s="109">
        <v>58350</v>
      </c>
      <c r="G178" s="30"/>
    </row>
    <row r="179" spans="1:7" x14ac:dyDescent="0.2">
      <c r="A179" s="4" t="s">
        <v>2</v>
      </c>
      <c r="B179" s="4" t="s">
        <v>562</v>
      </c>
      <c r="C179" s="56" t="str">
        <f t="shared" si="2"/>
        <v>F712301103285/RU10</v>
      </c>
      <c r="D179" s="7" t="s">
        <v>561</v>
      </c>
      <c r="E179" s="16">
        <v>57350</v>
      </c>
      <c r="G179" s="30"/>
    </row>
    <row r="180" spans="1:7" x14ac:dyDescent="0.2">
      <c r="A180" s="4" t="s">
        <v>99</v>
      </c>
      <c r="B180" s="4" t="s">
        <v>562</v>
      </c>
      <c r="C180" s="56" t="str">
        <f t="shared" si="2"/>
        <v>F712301103285/RU12</v>
      </c>
      <c r="D180" s="7" t="s">
        <v>561</v>
      </c>
      <c r="E180" s="16">
        <v>57850</v>
      </c>
      <c r="G180" s="30"/>
    </row>
    <row r="181" spans="1:7" x14ac:dyDescent="0.2">
      <c r="A181" s="4" t="s">
        <v>2</v>
      </c>
      <c r="B181" s="4" t="s">
        <v>225</v>
      </c>
      <c r="C181" s="56" t="str">
        <f t="shared" si="2"/>
        <v>F712301254713/RU10</v>
      </c>
      <c r="D181" s="7" t="s">
        <v>568</v>
      </c>
      <c r="E181" s="16">
        <v>66050</v>
      </c>
      <c r="G181" s="30"/>
    </row>
    <row r="182" spans="1:7" x14ac:dyDescent="0.2">
      <c r="A182" s="4" t="s">
        <v>567</v>
      </c>
      <c r="B182" s="4" t="s">
        <v>225</v>
      </c>
      <c r="C182" s="56" t="str">
        <f t="shared" si="2"/>
        <v>F712301254713/RU36</v>
      </c>
      <c r="D182" s="7" t="s">
        <v>568</v>
      </c>
      <c r="E182" s="16">
        <v>66550</v>
      </c>
      <c r="G182" s="30"/>
    </row>
    <row r="183" spans="1:7" x14ac:dyDescent="0.2">
      <c r="A183" s="6" t="s">
        <v>99</v>
      </c>
      <c r="B183" s="6" t="s">
        <v>61</v>
      </c>
      <c r="C183" s="56" t="str">
        <f t="shared" si="2"/>
        <v>F712301252632/RU12</v>
      </c>
      <c r="D183" s="7" t="s">
        <v>560</v>
      </c>
      <c r="E183" s="57">
        <v>34450</v>
      </c>
      <c r="G183" s="30"/>
    </row>
    <row r="184" spans="1:7" x14ac:dyDescent="0.2">
      <c r="A184" s="6" t="s">
        <v>343</v>
      </c>
      <c r="B184" s="4" t="s">
        <v>58</v>
      </c>
      <c r="C184" s="56" t="str">
        <f t="shared" si="2"/>
        <v>F712301251189/RU24</v>
      </c>
      <c r="D184" s="7" t="s">
        <v>578</v>
      </c>
      <c r="E184" s="16">
        <v>67960</v>
      </c>
      <c r="G184" s="30"/>
    </row>
    <row r="185" spans="1:7" x14ac:dyDescent="0.2">
      <c r="A185" s="6" t="s">
        <v>343</v>
      </c>
      <c r="B185" s="6" t="s">
        <v>62</v>
      </c>
      <c r="C185" s="56" t="str">
        <f t="shared" si="2"/>
        <v>F712301253129/RU24</v>
      </c>
      <c r="D185" s="7" t="s">
        <v>575</v>
      </c>
      <c r="E185" s="57">
        <v>63450</v>
      </c>
      <c r="G185" s="30"/>
    </row>
    <row r="186" spans="1:7" x14ac:dyDescent="0.2">
      <c r="A186" s="6" t="s">
        <v>343</v>
      </c>
      <c r="B186" s="6" t="s">
        <v>65</v>
      </c>
      <c r="C186" s="56" t="str">
        <f t="shared" si="2"/>
        <v>F712301257129/RU24</v>
      </c>
      <c r="D186" s="7" t="s">
        <v>577</v>
      </c>
      <c r="E186" s="57">
        <v>48450</v>
      </c>
      <c r="G186" s="30"/>
    </row>
    <row r="187" spans="1:7" x14ac:dyDescent="0.2">
      <c r="A187" s="6" t="s">
        <v>343</v>
      </c>
      <c r="B187" s="4" t="s">
        <v>140</v>
      </c>
      <c r="C187" s="56" t="str">
        <f t="shared" si="2"/>
        <v>F712301257489/RU24</v>
      </c>
      <c r="D187" s="7" t="s">
        <v>573</v>
      </c>
      <c r="E187" s="16">
        <v>31300</v>
      </c>
      <c r="G187" s="30"/>
    </row>
    <row r="188" spans="1:7" x14ac:dyDescent="0.2">
      <c r="A188" s="6" t="s">
        <v>343</v>
      </c>
      <c r="B188" s="6" t="s">
        <v>553</v>
      </c>
      <c r="C188" s="56" t="str">
        <f t="shared" si="2"/>
        <v>F714421253102/RU24</v>
      </c>
      <c r="D188" s="7" t="s">
        <v>540</v>
      </c>
      <c r="E188" s="57">
        <v>32380</v>
      </c>
      <c r="G188" s="30"/>
    </row>
    <row r="189" spans="1:7" x14ac:dyDescent="0.2">
      <c r="A189" s="6" t="s">
        <v>567</v>
      </c>
      <c r="B189" s="4" t="s">
        <v>408</v>
      </c>
      <c r="C189" s="56" t="str">
        <f t="shared" si="2"/>
        <v>F712421403180/RU36</v>
      </c>
      <c r="D189" s="7" t="s">
        <v>569</v>
      </c>
      <c r="E189" s="16">
        <v>27150</v>
      </c>
      <c r="G189" s="30"/>
    </row>
    <row r="190" spans="1:7" x14ac:dyDescent="0.2">
      <c r="A190" s="6" t="s">
        <v>343</v>
      </c>
      <c r="B190" s="6" t="s">
        <v>557</v>
      </c>
      <c r="C190" s="56" t="str">
        <f t="shared" si="2"/>
        <v>F714511254351/RU24</v>
      </c>
      <c r="D190" s="7" t="s">
        <v>558</v>
      </c>
      <c r="E190" s="57">
        <v>22700</v>
      </c>
      <c r="G190" s="30"/>
    </row>
    <row r="191" spans="1:7" x14ac:dyDescent="0.2">
      <c r="A191" s="4" t="s">
        <v>567</v>
      </c>
      <c r="B191" s="6" t="s">
        <v>141</v>
      </c>
      <c r="C191" s="56" t="str">
        <f t="shared" si="2"/>
        <v>F714551401349/RU36</v>
      </c>
      <c r="D191" s="7" t="s">
        <v>576</v>
      </c>
      <c r="E191" s="57">
        <v>22300</v>
      </c>
      <c r="G191" s="30"/>
    </row>
    <row r="192" spans="1:7" x14ac:dyDescent="0.2">
      <c r="A192" s="6" t="s">
        <v>99</v>
      </c>
      <c r="B192" s="6" t="s">
        <v>279</v>
      </c>
      <c r="C192" s="56" t="str">
        <f t="shared" si="2"/>
        <v>F712301402525/RU12</v>
      </c>
      <c r="D192" s="7" t="s">
        <v>532</v>
      </c>
      <c r="E192" s="57">
        <v>57980</v>
      </c>
      <c r="G192" s="30"/>
    </row>
    <row r="193" spans="1:7" x14ac:dyDescent="0.2">
      <c r="A193" s="6" t="s">
        <v>99</v>
      </c>
      <c r="B193" s="6" t="s">
        <v>68</v>
      </c>
      <c r="C193" s="56" t="str">
        <f t="shared" si="2"/>
        <v>F712301403129/RU12</v>
      </c>
      <c r="D193" s="7" t="s">
        <v>575</v>
      </c>
      <c r="E193" s="57">
        <v>63130</v>
      </c>
      <c r="G193" s="30"/>
    </row>
    <row r="194" spans="1:7" x14ac:dyDescent="0.2">
      <c r="A194" s="6" t="s">
        <v>567</v>
      </c>
      <c r="B194" s="6" t="s">
        <v>68</v>
      </c>
      <c r="C194" s="56" t="str">
        <f t="shared" si="2"/>
        <v>F712301403129/RU36</v>
      </c>
      <c r="D194" s="7" t="s">
        <v>575</v>
      </c>
      <c r="E194" s="57">
        <v>63130</v>
      </c>
      <c r="G194" s="30"/>
    </row>
    <row r="195" spans="1:7" x14ac:dyDescent="0.2">
      <c r="A195" s="6" t="s">
        <v>567</v>
      </c>
      <c r="B195" s="6" t="s">
        <v>70</v>
      </c>
      <c r="C195" s="56" t="str">
        <f t="shared" si="2"/>
        <v>F712301403392/RU36</v>
      </c>
      <c r="D195" s="7" t="s">
        <v>574</v>
      </c>
      <c r="E195" s="57">
        <v>49010</v>
      </c>
      <c r="G195" s="30"/>
    </row>
    <row r="196" spans="1:7" x14ac:dyDescent="0.2">
      <c r="A196" s="6" t="s">
        <v>99</v>
      </c>
      <c r="B196" s="6" t="s">
        <v>70</v>
      </c>
      <c r="C196" s="56" t="str">
        <f t="shared" si="2"/>
        <v>F712301403392/RU12</v>
      </c>
      <c r="D196" s="7" t="s">
        <v>574</v>
      </c>
      <c r="E196" s="57">
        <v>49010</v>
      </c>
      <c r="G196" s="30"/>
    </row>
    <row r="197" spans="1:7" x14ac:dyDescent="0.2">
      <c r="A197" s="6" t="s">
        <v>99</v>
      </c>
      <c r="B197" s="6" t="s">
        <v>78</v>
      </c>
      <c r="C197" s="56" t="str">
        <f t="shared" si="2"/>
        <v>F712451251129/RU12</v>
      </c>
      <c r="D197" s="7" t="s">
        <v>552</v>
      </c>
      <c r="E197" s="57">
        <v>29300</v>
      </c>
      <c r="G197" s="30"/>
    </row>
    <row r="198" spans="1:7" x14ac:dyDescent="0.2">
      <c r="A198" s="6" t="s">
        <v>343</v>
      </c>
      <c r="B198" s="6" t="s">
        <v>78</v>
      </c>
      <c r="C198" s="56" t="str">
        <f t="shared" ref="C198:C204" si="3">CONCATENATE(B198,"/",A198)</f>
        <v>F712451251129/RU24</v>
      </c>
      <c r="D198" s="7" t="s">
        <v>552</v>
      </c>
      <c r="E198" s="57">
        <v>29300</v>
      </c>
      <c r="G198" s="30"/>
    </row>
    <row r="199" spans="1:7" x14ac:dyDescent="0.2">
      <c r="A199" s="6" t="s">
        <v>99</v>
      </c>
      <c r="B199" s="6" t="s">
        <v>26</v>
      </c>
      <c r="C199" s="56" t="str">
        <f t="shared" si="3"/>
        <v>F712511254552/RU12</v>
      </c>
      <c r="D199" s="7" t="s">
        <v>544</v>
      </c>
      <c r="E199" s="57">
        <v>24850</v>
      </c>
      <c r="G199" s="30"/>
    </row>
    <row r="200" spans="1:7" x14ac:dyDescent="0.2">
      <c r="A200" s="6" t="s">
        <v>343</v>
      </c>
      <c r="B200" s="6" t="s">
        <v>262</v>
      </c>
      <c r="C200" s="56" t="str">
        <f t="shared" si="3"/>
        <v>F712421253168/RU24</v>
      </c>
      <c r="D200" s="7" t="s">
        <v>406</v>
      </c>
      <c r="E200" s="57">
        <v>31700</v>
      </c>
      <c r="G200" s="30"/>
    </row>
    <row r="201" spans="1:7" x14ac:dyDescent="0.2">
      <c r="A201" s="6" t="s">
        <v>343</v>
      </c>
      <c r="B201" s="6" t="s">
        <v>79</v>
      </c>
      <c r="C201" s="56" t="str">
        <f t="shared" si="3"/>
        <v>F712451257109/RU24</v>
      </c>
      <c r="D201" s="7" t="s">
        <v>543</v>
      </c>
      <c r="E201" s="16">
        <v>25350</v>
      </c>
      <c r="G201" s="30"/>
    </row>
    <row r="202" spans="1:7" x14ac:dyDescent="0.2">
      <c r="A202" s="4" t="s">
        <v>343</v>
      </c>
      <c r="B202" s="6" t="s">
        <v>28</v>
      </c>
      <c r="C202" s="56" t="str">
        <f t="shared" si="3"/>
        <v>F712511402651/RU24</v>
      </c>
      <c r="D202" s="7" t="s">
        <v>405</v>
      </c>
      <c r="E202" s="57">
        <v>19900</v>
      </c>
      <c r="G202" s="30"/>
    </row>
    <row r="203" spans="1:7" x14ac:dyDescent="0.2">
      <c r="A203" s="4" t="s">
        <v>343</v>
      </c>
      <c r="B203" s="6" t="s">
        <v>549</v>
      </c>
      <c r="C203" s="56" t="str">
        <f t="shared" si="3"/>
        <v>F712531253268/RU24</v>
      </c>
      <c r="D203" s="7" t="s">
        <v>404</v>
      </c>
      <c r="E203" s="57">
        <v>28020</v>
      </c>
      <c r="G203" s="30"/>
    </row>
    <row r="204" spans="1:7" x14ac:dyDescent="0.2">
      <c r="A204" s="6" t="s">
        <v>567</v>
      </c>
      <c r="B204" s="4" t="s">
        <v>304</v>
      </c>
      <c r="C204" s="56" t="str">
        <f t="shared" si="3"/>
        <v>F715301257489/RU36</v>
      </c>
      <c r="D204" s="7" t="s">
        <v>573</v>
      </c>
      <c r="E204" s="16">
        <v>31300</v>
      </c>
      <c r="G204" s="30"/>
    </row>
  </sheetData>
  <autoFilter ref="A1:F204" xr:uid="{00000000-0009-0000-0000-000004000000}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2"/>
  <sheetViews>
    <sheetView workbookViewId="0"/>
  </sheetViews>
  <sheetFormatPr baseColWidth="10" defaultColWidth="8.83203125" defaultRowHeight="15" x14ac:dyDescent="0.2"/>
  <cols>
    <col min="1" max="1" width="9.83203125" style="8" customWidth="1"/>
    <col min="2" max="2" width="22.33203125" style="9" customWidth="1"/>
    <col min="3" max="3" width="56.5" style="8" customWidth="1"/>
    <col min="4" max="4" width="21.1640625" style="8" customWidth="1"/>
    <col min="5" max="5" width="13" style="8" customWidth="1"/>
    <col min="6" max="6" width="16" style="10" customWidth="1"/>
    <col min="7" max="7" width="9.5" bestFit="1" customWidth="1"/>
  </cols>
  <sheetData>
    <row r="1" spans="1:7" ht="32" x14ac:dyDescent="0.2">
      <c r="A1" s="21" t="s">
        <v>223</v>
      </c>
      <c r="B1" s="20" t="s">
        <v>545</v>
      </c>
      <c r="C1" s="21" t="s">
        <v>0</v>
      </c>
      <c r="D1" s="21"/>
      <c r="E1" s="7"/>
      <c r="F1" s="14" t="s">
        <v>566</v>
      </c>
    </row>
    <row r="2" spans="1:7" x14ac:dyDescent="0.2">
      <c r="A2" s="102" t="s">
        <v>2</v>
      </c>
      <c r="B2" s="102" t="s">
        <v>58</v>
      </c>
      <c r="C2" s="103" t="str">
        <f>VLOOKUP(B2,[1]Списки!$A:$B,2,0)</f>
        <v>БВМК для поросят Стартер Purina</v>
      </c>
      <c r="D2" s="103" t="str">
        <f>CONCATENATE(B2,"/",A2)</f>
        <v>F712301251189/RU10</v>
      </c>
      <c r="E2" s="108"/>
      <c r="F2" s="104">
        <v>68110</v>
      </c>
      <c r="G2" s="30"/>
    </row>
    <row r="3" spans="1:7" x14ac:dyDescent="0.2">
      <c r="A3" s="6" t="s">
        <v>2</v>
      </c>
      <c r="B3" s="6" t="s">
        <v>59</v>
      </c>
      <c r="C3" s="56" t="str">
        <f>VLOOKUP(B3,[1]Списки!$A:$B,2,0)</f>
        <v>БВМК для свиней Универсальная Purina</v>
      </c>
      <c r="D3" s="56" t="str">
        <f t="shared" ref="D3:D66" si="0">CONCATENATE(B3,"/",A3)</f>
        <v>F712301251285/RU10</v>
      </c>
      <c r="E3" s="7"/>
      <c r="F3" s="57">
        <v>57640</v>
      </c>
      <c r="G3" s="30"/>
    </row>
    <row r="4" spans="1:7" x14ac:dyDescent="0.2">
      <c r="A4" s="102" t="s">
        <v>2</v>
      </c>
      <c r="B4" s="102" t="s">
        <v>60</v>
      </c>
      <c r="C4" s="103" t="str">
        <f>VLOOKUP(B4,[1]Списки!$A:$B,2,0)</f>
        <v>БВМК для кур-несушек Про Purina</v>
      </c>
      <c r="D4" s="103" t="str">
        <f t="shared" si="0"/>
        <v>F712301252525/RU10</v>
      </c>
      <c r="E4" s="108"/>
      <c r="F4" s="104">
        <v>58700</v>
      </c>
      <c r="G4" s="30"/>
    </row>
    <row r="5" spans="1:7" x14ac:dyDescent="0.2">
      <c r="A5" s="6" t="s">
        <v>2</v>
      </c>
      <c r="B5" s="6" t="s">
        <v>61</v>
      </c>
      <c r="C5" s="56" t="str">
        <f>VLOOKUP(B5,[1]Списки!$A:$B,2,0)</f>
        <v>БВМК для кур-несушек Эко Purina</v>
      </c>
      <c r="D5" s="56" t="str">
        <f t="shared" si="0"/>
        <v>F712301252632/RU10</v>
      </c>
      <c r="E5" s="7"/>
      <c r="F5" s="57">
        <v>34390</v>
      </c>
      <c r="G5" s="30"/>
    </row>
    <row r="6" spans="1:7" x14ac:dyDescent="0.2">
      <c r="A6" s="102" t="s">
        <v>2</v>
      </c>
      <c r="B6" s="102" t="s">
        <v>64</v>
      </c>
      <c r="C6" s="103" t="str">
        <f>VLOOKUP(B6,[1]Списки!$A:$B,2,0)</f>
        <v>БВМК для бройлеров Финишер Про Purina</v>
      </c>
      <c r="D6" s="103" t="str">
        <f t="shared" si="0"/>
        <v>F712301253392/RU10</v>
      </c>
      <c r="E6" s="108"/>
      <c r="F6" s="104">
        <v>49430</v>
      </c>
      <c r="G6" s="30"/>
    </row>
    <row r="7" spans="1:7" x14ac:dyDescent="0.2">
      <c r="A7" s="6" t="s">
        <v>2</v>
      </c>
      <c r="B7" s="6" t="s">
        <v>66</v>
      </c>
      <c r="C7" s="56" t="str">
        <f>VLOOKUP(B7,[1]Списки!$A:$B,2,0)</f>
        <v>БВМК для быков Purina</v>
      </c>
      <c r="D7" s="56" t="str">
        <f t="shared" si="0"/>
        <v>F712301257329/RU10</v>
      </c>
      <c r="E7" s="7"/>
      <c r="F7" s="57">
        <v>32670</v>
      </c>
      <c r="G7" s="30"/>
    </row>
    <row r="8" spans="1:7" x14ac:dyDescent="0.2">
      <c r="A8" s="6" t="s">
        <v>2</v>
      </c>
      <c r="B8" s="6" t="s">
        <v>140</v>
      </c>
      <c r="C8" s="56" t="str">
        <f>VLOOKUP(B8,[1]Списки!$A:$B,2,0)</f>
        <v>БВМК для дойных коров Purina</v>
      </c>
      <c r="D8" s="56" t="str">
        <f t="shared" si="0"/>
        <v>F712301257489/RU10</v>
      </c>
      <c r="E8" s="7"/>
      <c r="F8" s="57">
        <v>30260</v>
      </c>
      <c r="G8" s="30"/>
    </row>
    <row r="9" spans="1:7" x14ac:dyDescent="0.2">
      <c r="A9" s="102" t="s">
        <v>2</v>
      </c>
      <c r="B9" s="102" t="s">
        <v>68</v>
      </c>
      <c r="C9" s="103" t="str">
        <f>VLOOKUP(B9,[1]Списки!$A:$B,2,0)</f>
        <v>БВМК для бройлеров Стартер Про Purina</v>
      </c>
      <c r="D9" s="103" t="str">
        <f t="shared" si="0"/>
        <v>F712301403129/RU10</v>
      </c>
      <c r="E9" s="108"/>
      <c r="F9" s="104">
        <v>63030</v>
      </c>
      <c r="G9" s="30"/>
    </row>
    <row r="10" spans="1:7" x14ac:dyDescent="0.2">
      <c r="A10" s="102" t="s">
        <v>2</v>
      </c>
      <c r="B10" s="102" t="s">
        <v>16</v>
      </c>
      <c r="C10" s="103" t="str">
        <f>VLOOKUP(B10,[1]Списки!$A:$B,2,0)</f>
        <v>К/К для поросят Престартер Purina</v>
      </c>
      <c r="D10" s="103" t="str">
        <f t="shared" si="0"/>
        <v>F712421251056/RU10</v>
      </c>
      <c r="E10" s="7"/>
      <c r="F10" s="104">
        <v>46500</v>
      </c>
      <c r="G10" s="30"/>
    </row>
    <row r="11" spans="1:7" x14ac:dyDescent="0.2">
      <c r="A11" s="102" t="s">
        <v>2</v>
      </c>
      <c r="B11" s="102" t="s">
        <v>79</v>
      </c>
      <c r="C11" s="103" t="str">
        <f>VLOOKUP(B11,[1]Списки!$A:$B,2,0)</f>
        <v>К/К для телят Стартер Purina</v>
      </c>
      <c r="D11" s="103" t="str">
        <f t="shared" si="0"/>
        <v>F712451257109/RU10</v>
      </c>
      <c r="E11" s="7"/>
      <c r="F11" s="104">
        <v>24550</v>
      </c>
      <c r="G11" s="30"/>
    </row>
    <row r="12" spans="1:7" s="8" customFormat="1" x14ac:dyDescent="0.2">
      <c r="A12" s="102" t="s">
        <v>2</v>
      </c>
      <c r="B12" s="102" t="s">
        <v>549</v>
      </c>
      <c r="C12" s="103" t="s">
        <v>404</v>
      </c>
      <c r="D12" s="103" t="str">
        <f t="shared" si="0"/>
        <v>F712531253268/RU10</v>
      </c>
      <c r="E12" s="108"/>
      <c r="F12" s="104">
        <v>26390</v>
      </c>
      <c r="G12" s="30"/>
    </row>
    <row r="13" spans="1:7" x14ac:dyDescent="0.2">
      <c r="A13" s="102" t="s">
        <v>2</v>
      </c>
      <c r="B13" s="102" t="s">
        <v>26</v>
      </c>
      <c r="C13" s="103" t="s">
        <v>544</v>
      </c>
      <c r="D13" s="103" t="str">
        <f t="shared" si="0"/>
        <v>F712511254552/RU10</v>
      </c>
      <c r="E13" s="108"/>
      <c r="F13" s="104">
        <v>23400</v>
      </c>
      <c r="G13" s="30"/>
    </row>
    <row r="14" spans="1:7" x14ac:dyDescent="0.2">
      <c r="A14" s="102" t="s">
        <v>2</v>
      </c>
      <c r="B14" s="102" t="s">
        <v>28</v>
      </c>
      <c r="C14" s="103" t="s">
        <v>405</v>
      </c>
      <c r="D14" s="103" t="str">
        <f t="shared" si="0"/>
        <v>F712511402651/RU10</v>
      </c>
      <c r="E14" s="108"/>
      <c r="F14" s="104">
        <v>20080</v>
      </c>
      <c r="G14" s="30"/>
    </row>
    <row r="15" spans="1:7" s="8" customFormat="1" x14ac:dyDescent="0.2">
      <c r="A15" s="102" t="s">
        <v>2</v>
      </c>
      <c r="B15" s="102" t="s">
        <v>388</v>
      </c>
      <c r="C15" s="103" t="str">
        <f>VLOOKUP(B15,[1]Списки!$A:$B,2,0)</f>
        <v>К/К для бройлеров Гроуер Про Purina</v>
      </c>
      <c r="D15" s="103" t="str">
        <f t="shared" si="0"/>
        <v>F712531403268/RU10</v>
      </c>
      <c r="E15" s="108"/>
      <c r="F15" s="104">
        <v>26070</v>
      </c>
      <c r="G15" s="30"/>
    </row>
    <row r="16" spans="1:7" x14ac:dyDescent="0.2">
      <c r="A16" s="6" t="s">
        <v>99</v>
      </c>
      <c r="B16" s="6" t="s">
        <v>84</v>
      </c>
      <c r="C16" s="56" t="str">
        <f>VLOOKUP(B16,[1]Списки!$I:$J,2,0)</f>
        <v>К/К для индюков Гроуер Purina</v>
      </c>
      <c r="D16" s="56" t="str">
        <f t="shared" si="0"/>
        <v>F714511254261/RU12</v>
      </c>
      <c r="E16" s="7"/>
      <c r="F16" s="57">
        <v>25160</v>
      </c>
      <c r="G16" s="30"/>
    </row>
    <row r="17" spans="1:7" x14ac:dyDescent="0.2">
      <c r="A17" s="102" t="s">
        <v>2</v>
      </c>
      <c r="B17" s="102" t="s">
        <v>80</v>
      </c>
      <c r="C17" s="103" t="s">
        <v>544</v>
      </c>
      <c r="D17" s="103" t="str">
        <f t="shared" si="0"/>
        <v>F712511404552/RU10</v>
      </c>
      <c r="E17" s="108"/>
      <c r="F17" s="104">
        <v>23080</v>
      </c>
      <c r="G17" s="30"/>
    </row>
    <row r="18" spans="1:7" x14ac:dyDescent="0.2">
      <c r="A18" s="102" t="s">
        <v>2</v>
      </c>
      <c r="B18" s="102" t="s">
        <v>34</v>
      </c>
      <c r="C18" s="103" t="str">
        <f>VLOOKUP(B18,[1]Списки!$A:$B,2,0)</f>
        <v>К/К для кроликов Универсальный Purina</v>
      </c>
      <c r="D18" s="103" t="str">
        <f t="shared" si="0"/>
        <v>F712551259206/RU10</v>
      </c>
      <c r="E18" s="108"/>
      <c r="F18" s="104">
        <v>20570</v>
      </c>
      <c r="G18" s="30"/>
    </row>
    <row r="19" spans="1:7" x14ac:dyDescent="0.2">
      <c r="A19" s="102" t="s">
        <v>2</v>
      </c>
      <c r="B19" s="102" t="s">
        <v>36</v>
      </c>
      <c r="C19" s="103" t="str">
        <f>VLOOKUP(B19,[1]Списки!$A:$B,2,0)</f>
        <v>К/К для кроликов Универсальный Purina</v>
      </c>
      <c r="D19" s="103" t="str">
        <f t="shared" si="0"/>
        <v>F712551409206/RU10</v>
      </c>
      <c r="E19" s="108"/>
      <c r="F19" s="104">
        <v>20250</v>
      </c>
      <c r="G19" s="30"/>
    </row>
    <row r="20" spans="1:7" x14ac:dyDescent="0.2">
      <c r="A20" s="6" t="s">
        <v>99</v>
      </c>
      <c r="B20" s="6" t="s">
        <v>73</v>
      </c>
      <c r="C20" s="56" t="str">
        <f>VLOOKUP(B20,[1]Списки!$I:$J,2,0)</f>
        <v>БВМК для кур-несушек Эко Purina</v>
      </c>
      <c r="D20" s="56" t="str">
        <f t="shared" si="0"/>
        <v>F714301252632/RU12</v>
      </c>
      <c r="E20" s="7"/>
      <c r="F20" s="57">
        <v>32930</v>
      </c>
      <c r="G20" s="30"/>
    </row>
    <row r="21" spans="1:7" x14ac:dyDescent="0.2">
      <c r="A21" s="6" t="s">
        <v>99</v>
      </c>
      <c r="B21" s="6" t="s">
        <v>180</v>
      </c>
      <c r="C21" s="56" t="str">
        <f>VLOOKUP(B21,[1]Списки!$I:$J,2,0)</f>
        <v>К/К для молодняка кур-несушек Purina</v>
      </c>
      <c r="D21" s="56" t="str">
        <f t="shared" si="0"/>
        <v>F714511252451/RU12</v>
      </c>
      <c r="E21" s="7"/>
      <c r="F21" s="57">
        <v>21800</v>
      </c>
      <c r="G21" s="30"/>
    </row>
    <row r="22" spans="1:7" x14ac:dyDescent="0.2">
      <c r="A22" s="6" t="s">
        <v>99</v>
      </c>
      <c r="B22" s="6" t="s">
        <v>43</v>
      </c>
      <c r="C22" s="56" t="str">
        <f>VLOOKUP(B22,[1]Списки!$I:$J,2,0)</f>
        <v>К/К для бройлеров Финишер Эко Purina</v>
      </c>
      <c r="D22" s="56" t="str">
        <f t="shared" si="0"/>
        <v>F714511253351/RU12</v>
      </c>
      <c r="E22" s="7"/>
      <c r="F22" s="57">
        <v>23180</v>
      </c>
      <c r="G22" s="30"/>
    </row>
    <row r="23" spans="1:7" x14ac:dyDescent="0.2">
      <c r="A23" s="6" t="s">
        <v>99</v>
      </c>
      <c r="B23" s="6" t="s">
        <v>44</v>
      </c>
      <c r="C23" s="56" t="str">
        <f>VLOOKUP(B23,[1]Списки!$I:$J,2,0)</f>
        <v>К/К для индюков Финишер Purina</v>
      </c>
      <c r="D23" s="56" t="str">
        <f t="shared" si="0"/>
        <v>F714511254361/RU12</v>
      </c>
      <c r="E23" s="7"/>
      <c r="F23" s="57">
        <v>23200</v>
      </c>
      <c r="G23" s="30"/>
    </row>
    <row r="24" spans="1:7" x14ac:dyDescent="0.2">
      <c r="A24" s="6" t="s">
        <v>99</v>
      </c>
      <c r="B24" s="6" t="s">
        <v>98</v>
      </c>
      <c r="C24" s="56" t="s">
        <v>544</v>
      </c>
      <c r="D24" s="56" t="str">
        <f t="shared" si="0"/>
        <v>F714511254552/RU12</v>
      </c>
      <c r="E24" s="7"/>
      <c r="F24" s="57">
        <v>23250</v>
      </c>
      <c r="G24" s="30"/>
    </row>
    <row r="25" spans="1:7" x14ac:dyDescent="0.2">
      <c r="A25" s="6" t="s">
        <v>99</v>
      </c>
      <c r="B25" s="6" t="s">
        <v>46</v>
      </c>
      <c r="C25" s="56" t="str">
        <f>VLOOKUP(B25,[1]Списки!$I:$J,2,0)</f>
        <v>К/К для кур-несушек Purina</v>
      </c>
      <c r="D25" s="56" t="str">
        <f t="shared" si="0"/>
        <v>F714511402651/RU12</v>
      </c>
      <c r="E25" s="7"/>
      <c r="F25" s="57">
        <v>18950</v>
      </c>
      <c r="G25" s="30"/>
    </row>
    <row r="26" spans="1:7" x14ac:dyDescent="0.2">
      <c r="A26" s="6" t="s">
        <v>99</v>
      </c>
      <c r="B26" s="6" t="s">
        <v>49</v>
      </c>
      <c r="C26" s="56" t="str">
        <f>VLOOKUP(B26,[1]Списки!$I:$J,2,0)</f>
        <v>К/К для кроликов Универсальный Purina</v>
      </c>
      <c r="D26" s="56" t="str">
        <f t="shared" si="0"/>
        <v>F714551259206/RU12</v>
      </c>
      <c r="E26" s="7"/>
      <c r="F26" s="57">
        <v>21580</v>
      </c>
      <c r="G26" s="30"/>
    </row>
    <row r="27" spans="1:7" x14ac:dyDescent="0.2">
      <c r="A27" s="6" t="s">
        <v>99</v>
      </c>
      <c r="B27" s="6" t="s">
        <v>141</v>
      </c>
      <c r="C27" s="56" t="str">
        <f>VLOOKUP(B27,[1]Списки!$I:$J,2,0)</f>
        <v>К/К для свиней Финишер Purina</v>
      </c>
      <c r="D27" s="56" t="str">
        <f t="shared" si="0"/>
        <v>F714551401349/RU12</v>
      </c>
      <c r="E27" s="7"/>
      <c r="F27" s="57">
        <v>21300</v>
      </c>
      <c r="G27" s="30"/>
    </row>
    <row r="28" spans="1:7" s="8" customFormat="1" x14ac:dyDescent="0.2">
      <c r="A28" s="102" t="s">
        <v>2</v>
      </c>
      <c r="B28" s="102" t="s">
        <v>262</v>
      </c>
      <c r="C28" s="103" t="str">
        <f>VLOOKUP(B28,[1]Списки!$A:$B,2,0)</f>
        <v>К/К для бройлеров Стартер Про Purina</v>
      </c>
      <c r="D28" s="103" t="str">
        <f t="shared" si="0"/>
        <v>F712421253168/RU10</v>
      </c>
      <c r="E28" s="7"/>
      <c r="F28" s="104">
        <v>29880</v>
      </c>
      <c r="G28" s="30"/>
    </row>
    <row r="29" spans="1:7" s="8" customFormat="1" x14ac:dyDescent="0.2">
      <c r="A29" s="102" t="s">
        <v>2</v>
      </c>
      <c r="B29" s="102" t="s">
        <v>210</v>
      </c>
      <c r="C29" s="103" t="str">
        <f>VLOOKUP(B29,[1]Списки!$A:$B,2,0)</f>
        <v>К/К для бройлеров Стартер Про Purina</v>
      </c>
      <c r="D29" s="103" t="str">
        <f t="shared" si="0"/>
        <v>F712421403168/RU10</v>
      </c>
      <c r="E29" s="7"/>
      <c r="F29" s="104">
        <v>29560</v>
      </c>
      <c r="G29" s="30"/>
    </row>
    <row r="30" spans="1:7" x14ac:dyDescent="0.2">
      <c r="A30" s="102" t="s">
        <v>2</v>
      </c>
      <c r="B30" s="102" t="s">
        <v>184</v>
      </c>
      <c r="C30" s="103" t="str">
        <f>VLOOKUP(B30,[1]Списки!$A:$B,2,0)</f>
        <v>К/К для индюков Стартер-1 Purina</v>
      </c>
      <c r="D30" s="103" t="str">
        <f t="shared" si="0"/>
        <v>F712411254102/RU10</v>
      </c>
      <c r="E30" s="7"/>
      <c r="F30" s="104">
        <v>35900</v>
      </c>
      <c r="G30" s="30"/>
    </row>
    <row r="31" spans="1:7" x14ac:dyDescent="0.2">
      <c r="A31" s="6" t="s">
        <v>99</v>
      </c>
      <c r="B31" s="6" t="s">
        <v>263</v>
      </c>
      <c r="C31" s="56" t="str">
        <f>VLOOKUP(B31,[1]Списки!$I:$J,2,0)</f>
        <v>К/К для индюков/перепелок Стартер-1 Purina</v>
      </c>
      <c r="D31" s="56" t="str">
        <f t="shared" si="0"/>
        <v>F714411254102/RU12</v>
      </c>
      <c r="E31" s="7"/>
      <c r="F31" s="57">
        <v>36420</v>
      </c>
      <c r="G31" s="30"/>
    </row>
    <row r="32" spans="1:7" x14ac:dyDescent="0.2">
      <c r="A32" s="6" t="s">
        <v>99</v>
      </c>
      <c r="B32" s="6" t="s">
        <v>204</v>
      </c>
      <c r="C32" s="56" t="str">
        <f>VLOOKUP(B32,[1]Списки!$I:$J,2,0)</f>
        <v>К/К для бройлеров Стартер Про Purina</v>
      </c>
      <c r="D32" s="56" t="str">
        <f t="shared" si="0"/>
        <v>F714411253168/RU12</v>
      </c>
      <c r="E32" s="7"/>
      <c r="F32" s="57">
        <v>30700</v>
      </c>
      <c r="G32" s="30"/>
    </row>
    <row r="33" spans="1:7" x14ac:dyDescent="0.2">
      <c r="A33" s="6" t="s">
        <v>99</v>
      </c>
      <c r="B33" s="6" t="s">
        <v>205</v>
      </c>
      <c r="C33" s="56" t="str">
        <f>VLOOKUP(B33,[1]Списки!$I:$J,2,0)</f>
        <v>К/К для бройлеров Гроуер Про Purina</v>
      </c>
      <c r="D33" s="56" t="str">
        <f t="shared" si="0"/>
        <v>F714511253268/RU12</v>
      </c>
      <c r="E33" s="7"/>
      <c r="F33" s="57">
        <v>26770</v>
      </c>
      <c r="G33" s="30"/>
    </row>
    <row r="34" spans="1:7" x14ac:dyDescent="0.2">
      <c r="A34" s="102" t="s">
        <v>2</v>
      </c>
      <c r="B34" s="102" t="s">
        <v>62</v>
      </c>
      <c r="C34" s="103" t="str">
        <f>VLOOKUP(B34,[1]Списки!$A:$B,2,0)</f>
        <v>БВМК для бройлеров Стартер Про Purina</v>
      </c>
      <c r="D34" s="103" t="str">
        <f t="shared" si="0"/>
        <v>F712301253129/RU10</v>
      </c>
      <c r="E34" s="108"/>
      <c r="F34" s="104">
        <v>63350</v>
      </c>
      <c r="G34" s="30"/>
    </row>
    <row r="35" spans="1:7" x14ac:dyDescent="0.2">
      <c r="A35" s="6" t="s">
        <v>2</v>
      </c>
      <c r="B35" s="6" t="s">
        <v>65</v>
      </c>
      <c r="C35" s="56" t="str">
        <f>VLOOKUP(B35,[1]Списки!$A:$B,2,0)</f>
        <v>БВМК для телят Стартер Purina</v>
      </c>
      <c r="D35" s="56" t="str">
        <f t="shared" si="0"/>
        <v>F712301257129/RU10</v>
      </c>
      <c r="E35" s="7"/>
      <c r="F35" s="57">
        <v>47950</v>
      </c>
      <c r="G35" s="30"/>
    </row>
    <row r="36" spans="1:7" x14ac:dyDescent="0.2">
      <c r="A36" s="6" t="s">
        <v>99</v>
      </c>
      <c r="B36" s="6" t="s">
        <v>218</v>
      </c>
      <c r="C36" s="56" t="str">
        <f>VLOOKUP(B36,[1]Списки!$I:$J,2,0)</f>
        <v>К/К для цыплят-несушек Стартер Purina</v>
      </c>
      <c r="D36" s="56" t="str">
        <f t="shared" si="0"/>
        <v>F714411252151/RU12</v>
      </c>
      <c r="E36" s="7"/>
      <c r="F36" s="57">
        <v>27350</v>
      </c>
      <c r="G36" s="30"/>
    </row>
    <row r="37" spans="1:7" x14ac:dyDescent="0.2">
      <c r="A37" s="102" t="s">
        <v>2</v>
      </c>
      <c r="B37" s="102" t="s">
        <v>282</v>
      </c>
      <c r="C37" s="103" t="str">
        <f>VLOOKUP(B37,[1]Списки!$A:$B,2,0)</f>
        <v>К/К для водопл. птицы Финишер Purina</v>
      </c>
      <c r="D37" s="103" t="str">
        <f t="shared" si="0"/>
        <v>F712531404351/RU10</v>
      </c>
      <c r="E37" s="108"/>
      <c r="F37" s="104">
        <v>22600</v>
      </c>
      <c r="G37" s="30"/>
    </row>
    <row r="38" spans="1:7" x14ac:dyDescent="0.2">
      <c r="A38" s="105" t="s">
        <v>2</v>
      </c>
      <c r="B38" s="105" t="s">
        <v>283</v>
      </c>
      <c r="C38" s="103" t="str">
        <f>VLOOKUP(B38,[1]Списки!$A:$B,2,0)</f>
        <v>К/К для цыплят-несушек Стартер Purina</v>
      </c>
      <c r="D38" s="103" t="str">
        <f t="shared" si="0"/>
        <v>F712421402151/RU10</v>
      </c>
      <c r="E38" s="7"/>
      <c r="F38" s="104">
        <v>26800</v>
      </c>
      <c r="G38" s="30"/>
    </row>
    <row r="39" spans="1:7" x14ac:dyDescent="0.2">
      <c r="A39" s="102" t="s">
        <v>2</v>
      </c>
      <c r="B39" s="102" t="s">
        <v>284</v>
      </c>
      <c r="C39" s="103" t="s">
        <v>548</v>
      </c>
      <c r="D39" s="103" t="str">
        <f t="shared" si="0"/>
        <v>F712421404161/RU10</v>
      </c>
      <c r="E39" s="7"/>
      <c r="F39" s="104">
        <v>31660</v>
      </c>
      <c r="G39" s="30"/>
    </row>
    <row r="40" spans="1:7" x14ac:dyDescent="0.2">
      <c r="A40" s="6" t="s">
        <v>2</v>
      </c>
      <c r="B40" s="6" t="s">
        <v>285</v>
      </c>
      <c r="C40" s="56" t="str">
        <f>VLOOKUP(B40,[1]Списки!$A:$B,2,0)</f>
        <v>К/К для бройлеров Финишер Про Purina</v>
      </c>
      <c r="D40" s="56" t="str">
        <f t="shared" si="0"/>
        <v>F712531403356/RU10</v>
      </c>
      <c r="E40" s="7"/>
      <c r="F40" s="57">
        <v>23290</v>
      </c>
      <c r="G40" s="30"/>
    </row>
    <row r="41" spans="1:7" x14ac:dyDescent="0.2">
      <c r="A41" s="6" t="s">
        <v>2</v>
      </c>
      <c r="B41" s="6" t="s">
        <v>287</v>
      </c>
      <c r="C41" s="56" t="str">
        <f>VLOOKUP(B41,[1]Списки!$A:$B,2,0)</f>
        <v>К/К для индюков Финишер Purina</v>
      </c>
      <c r="D41" s="56" t="str">
        <f t="shared" si="0"/>
        <v>F712531404361/RU10</v>
      </c>
      <c r="E41" s="7"/>
      <c r="F41" s="57">
        <v>22860</v>
      </c>
      <c r="G41" s="30"/>
    </row>
    <row r="42" spans="1:7" x14ac:dyDescent="0.2">
      <c r="A42" s="102" t="s">
        <v>2</v>
      </c>
      <c r="B42" s="102" t="s">
        <v>70</v>
      </c>
      <c r="C42" s="103" t="str">
        <f>VLOOKUP(B42,[1]Списки!$A:$B,2,0)</f>
        <v>БВМК для бройлеров Финишер Про Purina</v>
      </c>
      <c r="D42" s="103" t="str">
        <f t="shared" si="0"/>
        <v>F712301403392/RU10</v>
      </c>
      <c r="E42" s="108"/>
      <c r="F42" s="104">
        <v>49110</v>
      </c>
      <c r="G42" s="30"/>
    </row>
    <row r="43" spans="1:7" x14ac:dyDescent="0.2">
      <c r="A43" s="6" t="s">
        <v>99</v>
      </c>
      <c r="B43" s="6" t="s">
        <v>237</v>
      </c>
      <c r="C43" s="56" t="str">
        <f>VLOOKUP(B43,[1]Списки!$I:$J,2,0)</f>
        <v>К/К для откорма быков Purina</v>
      </c>
      <c r="D43" s="56" t="str">
        <f t="shared" si="0"/>
        <v>F714551407369/RU12</v>
      </c>
      <c r="E43" s="7"/>
      <c r="F43" s="57">
        <v>14200</v>
      </c>
      <c r="G43" s="30"/>
    </row>
    <row r="44" spans="1:7" x14ac:dyDescent="0.2">
      <c r="A44" s="6" t="s">
        <v>2</v>
      </c>
      <c r="B44" s="6" t="s">
        <v>294</v>
      </c>
      <c r="C44" s="56" t="str">
        <f>VLOOKUP(B44,[1]Списки!$A:$B,2,0)</f>
        <v>К/К для бройлеров Финишер Эко Purina</v>
      </c>
      <c r="D44" s="56" t="str">
        <f t="shared" si="0"/>
        <v>F712531403351/RU10</v>
      </c>
      <c r="E44" s="7"/>
      <c r="F44" s="57">
        <v>22480</v>
      </c>
      <c r="G44" s="30"/>
    </row>
    <row r="45" spans="1:7" x14ac:dyDescent="0.2">
      <c r="A45" s="102" t="s">
        <v>2</v>
      </c>
      <c r="B45" s="102" t="s">
        <v>313</v>
      </c>
      <c r="C45" s="103" t="s">
        <v>548</v>
      </c>
      <c r="D45" s="103" t="str">
        <f t="shared" si="0"/>
        <v>F712421104161/RU10</v>
      </c>
      <c r="E45" s="7"/>
      <c r="F45" s="104">
        <v>32980</v>
      </c>
      <c r="G45" s="30"/>
    </row>
    <row r="46" spans="1:7" x14ac:dyDescent="0.2">
      <c r="A46" s="102" t="s">
        <v>2</v>
      </c>
      <c r="B46" s="102" t="s">
        <v>528</v>
      </c>
      <c r="C46" s="103" t="s">
        <v>405</v>
      </c>
      <c r="D46" s="103" t="str">
        <f t="shared" si="0"/>
        <v>F712511102651/RU10</v>
      </c>
      <c r="E46" s="108"/>
      <c r="F46" s="104">
        <v>21400</v>
      </c>
      <c r="G46" s="30"/>
    </row>
    <row r="47" spans="1:7" s="8" customFormat="1" x14ac:dyDescent="0.2">
      <c r="A47" s="102" t="s">
        <v>2</v>
      </c>
      <c r="B47" s="102" t="s">
        <v>392</v>
      </c>
      <c r="C47" s="103" t="s">
        <v>404</v>
      </c>
      <c r="D47" s="103" t="str">
        <f t="shared" si="0"/>
        <v>F712531103268/RU10</v>
      </c>
      <c r="E47" s="108"/>
      <c r="F47" s="104">
        <v>27390</v>
      </c>
      <c r="G47" s="30"/>
    </row>
    <row r="48" spans="1:7" s="8" customFormat="1" x14ac:dyDescent="0.2">
      <c r="A48" s="102" t="s">
        <v>2</v>
      </c>
      <c r="B48" s="102" t="s">
        <v>319</v>
      </c>
      <c r="C48" s="103" t="s">
        <v>406</v>
      </c>
      <c r="D48" s="103" t="str">
        <f t="shared" si="0"/>
        <v>F712421103168/RU10</v>
      </c>
      <c r="E48" s="7"/>
      <c r="F48" s="104">
        <v>30880</v>
      </c>
      <c r="G48" s="30"/>
    </row>
    <row r="49" spans="1:7" x14ac:dyDescent="0.2">
      <c r="A49" s="6" t="s">
        <v>2</v>
      </c>
      <c r="B49" s="6" t="s">
        <v>78</v>
      </c>
      <c r="C49" s="56" t="str">
        <f>VLOOKUP(B49,[1]Списки!$A:$B,2,0)</f>
        <v>К/К для поросят Стартер Purina</v>
      </c>
      <c r="D49" s="56" t="str">
        <f t="shared" si="0"/>
        <v>F712451251129/RU10</v>
      </c>
      <c r="E49" s="7"/>
      <c r="F49" s="57">
        <v>29300</v>
      </c>
      <c r="G49" s="30"/>
    </row>
    <row r="50" spans="1:7" x14ac:dyDescent="0.2">
      <c r="A50" s="6" t="s">
        <v>343</v>
      </c>
      <c r="B50" s="6" t="s">
        <v>299</v>
      </c>
      <c r="C50" s="56" t="str">
        <f>VLOOKUP(B50,[1]Списки!$I:$J,2,0)</f>
        <v>К/К для водопл. птицы Стартер Purina</v>
      </c>
      <c r="D50" s="56" t="str">
        <f t="shared" si="0"/>
        <v>F714411254151/RU24</v>
      </c>
      <c r="E50" s="7"/>
      <c r="F50" s="57">
        <v>27000</v>
      </c>
      <c r="G50" s="30"/>
    </row>
    <row r="51" spans="1:7" x14ac:dyDescent="0.2">
      <c r="A51" s="4" t="s">
        <v>343</v>
      </c>
      <c r="B51" s="4" t="s">
        <v>205</v>
      </c>
      <c r="C51" s="56" t="str">
        <f>VLOOKUP(B51,[1]Списки!$I:$J,2,0)</f>
        <v>К/К для бройлеров Гроуер Про Purina</v>
      </c>
      <c r="D51" s="56" t="str">
        <f t="shared" si="0"/>
        <v>F714511253268/RU24</v>
      </c>
      <c r="E51" s="7"/>
      <c r="F51" s="57">
        <v>27270</v>
      </c>
      <c r="G51" s="30"/>
    </row>
    <row r="52" spans="1:7" x14ac:dyDescent="0.2">
      <c r="A52" s="4" t="s">
        <v>343</v>
      </c>
      <c r="B52" s="4" t="s">
        <v>43</v>
      </c>
      <c r="C52" s="56" t="str">
        <f>VLOOKUP(B52,[1]Списки!$I:$J,2,0)</f>
        <v>К/К для бройлеров Финишер Эко Purina</v>
      </c>
      <c r="D52" s="56" t="str">
        <f t="shared" si="0"/>
        <v>F714511253351/RU24</v>
      </c>
      <c r="E52" s="7"/>
      <c r="F52" s="57">
        <v>23680</v>
      </c>
      <c r="G52" s="30"/>
    </row>
    <row r="53" spans="1:7" x14ac:dyDescent="0.2">
      <c r="A53" s="4" t="s">
        <v>343</v>
      </c>
      <c r="B53" s="4" t="s">
        <v>73</v>
      </c>
      <c r="C53" s="56" t="str">
        <f>VLOOKUP(B53,[1]Списки!$I:$J,2,0)</f>
        <v>БВМК для кур-несушек Эко Purina</v>
      </c>
      <c r="D53" s="56" t="str">
        <f t="shared" si="0"/>
        <v>F714301252632/RU24</v>
      </c>
      <c r="E53" s="7"/>
      <c r="F53" s="57">
        <v>33430</v>
      </c>
      <c r="G53" s="30"/>
    </row>
    <row r="54" spans="1:7" x14ac:dyDescent="0.2">
      <c r="A54" s="4" t="s">
        <v>343</v>
      </c>
      <c r="B54" s="4" t="s">
        <v>218</v>
      </c>
      <c r="C54" s="56" t="str">
        <f>VLOOKUP(B54,[1]Списки!$I:$J,2,0)</f>
        <v>К/К для цыплят-несушек Стартер Purina</v>
      </c>
      <c r="D54" s="56" t="str">
        <f t="shared" si="0"/>
        <v>F714411252151/RU24</v>
      </c>
      <c r="E54" s="7"/>
      <c r="F54" s="57">
        <v>27850</v>
      </c>
      <c r="G54" s="30"/>
    </row>
    <row r="55" spans="1:7" x14ac:dyDescent="0.2">
      <c r="A55" s="4" t="s">
        <v>343</v>
      </c>
      <c r="B55" s="4" t="s">
        <v>46</v>
      </c>
      <c r="C55" s="56" t="str">
        <f>VLOOKUP(B55,[1]Списки!$I:$J,2,0)</f>
        <v>К/К для кур-несушек Purina</v>
      </c>
      <c r="D55" s="56" t="str">
        <f t="shared" si="0"/>
        <v>F714511402651/RU24</v>
      </c>
      <c r="E55" s="7"/>
      <c r="F55" s="57">
        <v>19450</v>
      </c>
      <c r="G55" s="30"/>
    </row>
    <row r="56" spans="1:7" x14ac:dyDescent="0.2">
      <c r="A56" s="4" t="s">
        <v>343</v>
      </c>
      <c r="B56" s="4" t="s">
        <v>204</v>
      </c>
      <c r="C56" s="56" t="str">
        <f>VLOOKUP(B56,[1]Списки!$I:$J,2,0)</f>
        <v>К/К для бройлеров Стартер Про Purina</v>
      </c>
      <c r="D56" s="56" t="str">
        <f t="shared" si="0"/>
        <v>F714411253168/RU24</v>
      </c>
      <c r="E56" s="7"/>
      <c r="F56" s="57">
        <v>31200</v>
      </c>
      <c r="G56" s="30"/>
    </row>
    <row r="57" spans="1:7" x14ac:dyDescent="0.2">
      <c r="A57" s="6" t="s">
        <v>99</v>
      </c>
      <c r="B57" s="4" t="s">
        <v>181</v>
      </c>
      <c r="C57" s="56" t="str">
        <f>VLOOKUP(B57,[1]Списки!$I:$J,2,0)</f>
        <v>К/К для дойных коров Purina</v>
      </c>
      <c r="D57" s="56" t="str">
        <f t="shared" si="0"/>
        <v>F714551407450/RU12</v>
      </c>
      <c r="E57" s="7"/>
      <c r="F57" s="57">
        <v>16980</v>
      </c>
      <c r="G57" s="30"/>
    </row>
    <row r="58" spans="1:7" x14ac:dyDescent="0.2">
      <c r="A58" s="4" t="s">
        <v>343</v>
      </c>
      <c r="B58" s="4" t="s">
        <v>44</v>
      </c>
      <c r="C58" s="56" t="str">
        <f>VLOOKUP(B58,[1]Списки!$I:$J,2,0)</f>
        <v>К/К для индюков Финишер Purina</v>
      </c>
      <c r="D58" s="56" t="str">
        <f t="shared" si="0"/>
        <v>F714511254361/RU24</v>
      </c>
      <c r="E58" s="7"/>
      <c r="F58" s="57">
        <v>23700</v>
      </c>
      <c r="G58" s="30"/>
    </row>
    <row r="59" spans="1:7" x14ac:dyDescent="0.2">
      <c r="A59" s="4" t="s">
        <v>567</v>
      </c>
      <c r="B59" s="4" t="s">
        <v>180</v>
      </c>
      <c r="C59" s="56" t="str">
        <f>VLOOKUP(B59,[1]Списки!$I:$J,2,0)</f>
        <v>К/К для молодняка кур-несушек Purina</v>
      </c>
      <c r="D59" s="56" t="str">
        <f t="shared" si="0"/>
        <v>F714511252451/RU36</v>
      </c>
      <c r="E59" s="7"/>
      <c r="F59" s="57">
        <v>22800</v>
      </c>
      <c r="G59" s="30"/>
    </row>
    <row r="60" spans="1:7" x14ac:dyDescent="0.2">
      <c r="A60" s="4" t="s">
        <v>343</v>
      </c>
      <c r="B60" s="4" t="s">
        <v>180</v>
      </c>
      <c r="C60" s="56" t="str">
        <f>VLOOKUP(B60,[1]Списки!$I:$J,2,0)</f>
        <v>К/К для молодняка кур-несушек Purina</v>
      </c>
      <c r="D60" s="56" t="str">
        <f t="shared" si="0"/>
        <v>F714511252451/RU24</v>
      </c>
      <c r="E60" s="7"/>
      <c r="F60" s="57">
        <v>22300</v>
      </c>
      <c r="G60" s="30"/>
    </row>
    <row r="61" spans="1:7" x14ac:dyDescent="0.2">
      <c r="A61" s="4" t="s">
        <v>343</v>
      </c>
      <c r="B61" s="4" t="s">
        <v>98</v>
      </c>
      <c r="C61" s="56" t="s">
        <v>544</v>
      </c>
      <c r="D61" s="56" t="str">
        <f t="shared" si="0"/>
        <v>F714511254552/RU24</v>
      </c>
      <c r="E61" s="7"/>
      <c r="F61" s="57">
        <v>23650</v>
      </c>
      <c r="G61" s="30"/>
    </row>
    <row r="62" spans="1:7" x14ac:dyDescent="0.2">
      <c r="A62" s="4" t="s">
        <v>343</v>
      </c>
      <c r="B62" s="4" t="s">
        <v>263</v>
      </c>
      <c r="C62" s="56" t="str">
        <f>VLOOKUP(B62,[1]Списки!$I:$J,2,0)</f>
        <v>К/К для индюков/перепелок Стартер-1 Purina</v>
      </c>
      <c r="D62" s="56" t="str">
        <f t="shared" si="0"/>
        <v>F714411254102/RU24</v>
      </c>
      <c r="E62" s="7"/>
      <c r="F62" s="57">
        <v>36920</v>
      </c>
      <c r="G62" s="30"/>
    </row>
    <row r="63" spans="1:7" x14ac:dyDescent="0.2">
      <c r="A63" s="4" t="s">
        <v>343</v>
      </c>
      <c r="B63" s="4" t="s">
        <v>39</v>
      </c>
      <c r="C63" s="56" t="s">
        <v>548</v>
      </c>
      <c r="D63" s="56" t="str">
        <f t="shared" si="0"/>
        <v>F714411254161/RU24</v>
      </c>
      <c r="E63" s="7"/>
      <c r="F63" s="57">
        <v>33100</v>
      </c>
      <c r="G63" s="30"/>
    </row>
    <row r="64" spans="1:7" x14ac:dyDescent="0.2">
      <c r="A64" s="4" t="s">
        <v>343</v>
      </c>
      <c r="B64" s="4" t="s">
        <v>49</v>
      </c>
      <c r="C64" s="56" t="str">
        <f>VLOOKUP(B64,[1]Списки!$I:$J,2,0)</f>
        <v>К/К для кроликов Универсальный Purina</v>
      </c>
      <c r="D64" s="56" t="str">
        <f t="shared" si="0"/>
        <v>F714551259206/RU24</v>
      </c>
      <c r="E64" s="7"/>
      <c r="F64" s="57">
        <v>22080</v>
      </c>
      <c r="G64" s="30"/>
    </row>
    <row r="65" spans="1:7" x14ac:dyDescent="0.2">
      <c r="A65" s="4" t="s">
        <v>343</v>
      </c>
      <c r="B65" s="4" t="s">
        <v>84</v>
      </c>
      <c r="C65" s="56" t="str">
        <f>VLOOKUP(B65,[1]Списки!$I:$J,2,0)</f>
        <v>К/К для индюков Гроуер Purina</v>
      </c>
      <c r="D65" s="56" t="str">
        <f t="shared" si="0"/>
        <v>F714511254261/RU24</v>
      </c>
      <c r="E65" s="7"/>
      <c r="F65" s="57">
        <v>25660</v>
      </c>
      <c r="G65" s="30"/>
    </row>
    <row r="66" spans="1:7" x14ac:dyDescent="0.2">
      <c r="A66" s="102" t="s">
        <v>2</v>
      </c>
      <c r="B66" s="102" t="s">
        <v>286</v>
      </c>
      <c r="C66" s="103" t="str">
        <f>VLOOKUP(B66,[1]Списки!$A:$B,2,0)</f>
        <v>К/К для водопл. птицы Стартер Purina</v>
      </c>
      <c r="D66" s="103" t="str">
        <f t="shared" si="0"/>
        <v>F712421404151/RU10</v>
      </c>
      <c r="E66" s="7"/>
      <c r="F66" s="104">
        <v>25580</v>
      </c>
      <c r="G66" s="30"/>
    </row>
    <row r="67" spans="1:7" x14ac:dyDescent="0.2">
      <c r="A67" s="102" t="s">
        <v>2</v>
      </c>
      <c r="B67" s="102" t="s">
        <v>554</v>
      </c>
      <c r="C67" s="103" t="str">
        <f>VLOOKUP(B67,[1]Списки!$A:$B,2,0)</f>
        <v>К/К для молодняка кур-несушек Purina</v>
      </c>
      <c r="D67" s="103" t="str">
        <f t="shared" ref="D67:D130" si="1">CONCATENATE(B67,"/",A67)</f>
        <v>F712531402451/RU10</v>
      </c>
      <c r="E67" s="108"/>
      <c r="F67" s="104">
        <v>22050</v>
      </c>
      <c r="G67" s="30"/>
    </row>
    <row r="68" spans="1:7" x14ac:dyDescent="0.2">
      <c r="A68" s="4" t="s">
        <v>567</v>
      </c>
      <c r="B68" s="4" t="s">
        <v>84</v>
      </c>
      <c r="C68" s="56" t="str">
        <f>VLOOKUP(B68,[1]Списки!$I:$J,2,0)</f>
        <v>К/К для индюков Гроуер Purina</v>
      </c>
      <c r="D68" s="56" t="str">
        <f t="shared" si="1"/>
        <v>F714511254261/RU36</v>
      </c>
      <c r="E68" s="7"/>
      <c r="F68" s="57">
        <v>26160</v>
      </c>
      <c r="G68" s="30"/>
    </row>
    <row r="69" spans="1:7" x14ac:dyDescent="0.2">
      <c r="A69" s="102" t="s">
        <v>2</v>
      </c>
      <c r="B69" s="102" t="s">
        <v>555</v>
      </c>
      <c r="C69" s="103" t="str">
        <f>VLOOKUP(B69,[1]Списки!$A:$B,2,0)</f>
        <v>К/К для индюков Гроуер Purina</v>
      </c>
      <c r="D69" s="103" t="str">
        <f t="shared" si="1"/>
        <v>F712531404261/RU10</v>
      </c>
      <c r="E69" s="108"/>
      <c r="F69" s="104">
        <v>24500</v>
      </c>
      <c r="G69" s="30"/>
    </row>
    <row r="70" spans="1:7" x14ac:dyDescent="0.2">
      <c r="A70" s="4" t="s">
        <v>343</v>
      </c>
      <c r="B70" s="6" t="s">
        <v>141</v>
      </c>
      <c r="C70" s="56" t="str">
        <f>VLOOKUP(B70,[1]Списки!$I:$J,2,0)</f>
        <v>К/К для свиней Финишер Purina</v>
      </c>
      <c r="D70" s="56" t="str">
        <f t="shared" si="1"/>
        <v>F714551401349/RU24</v>
      </c>
      <c r="E70" s="7"/>
      <c r="F70" s="57">
        <v>21700</v>
      </c>
      <c r="G70" s="30"/>
    </row>
    <row r="71" spans="1:7" x14ac:dyDescent="0.2">
      <c r="A71" s="4" t="s">
        <v>567</v>
      </c>
      <c r="B71" s="4" t="s">
        <v>205</v>
      </c>
      <c r="C71" s="56" t="str">
        <f>VLOOKUP(B71,[1]Списки!$I:$J,2,0)</f>
        <v>К/К для бройлеров Гроуер Про Purina</v>
      </c>
      <c r="D71" s="56" t="str">
        <f t="shared" si="1"/>
        <v>F714511253268/RU36</v>
      </c>
      <c r="E71" s="7"/>
      <c r="F71" s="57">
        <v>27770</v>
      </c>
      <c r="G71" s="30"/>
    </row>
    <row r="72" spans="1:7" x14ac:dyDescent="0.2">
      <c r="A72" s="6" t="s">
        <v>567</v>
      </c>
      <c r="B72" s="6" t="s">
        <v>218</v>
      </c>
      <c r="C72" s="56" t="s">
        <v>538</v>
      </c>
      <c r="D72" s="56" t="str">
        <f t="shared" si="1"/>
        <v>F714411252151/RU36</v>
      </c>
      <c r="E72" s="7"/>
      <c r="F72" s="57">
        <v>28350</v>
      </c>
      <c r="G72" s="30"/>
    </row>
    <row r="73" spans="1:7" x14ac:dyDescent="0.2">
      <c r="A73" s="6" t="s">
        <v>567</v>
      </c>
      <c r="B73" s="6" t="s">
        <v>58</v>
      </c>
      <c r="C73" s="56" t="str">
        <f>VLOOKUP(B73,[1]Списки!$E:$F,2,0)</f>
        <v>БВМК для поросят Стартер Purina</v>
      </c>
      <c r="D73" s="56" t="str">
        <f t="shared" si="1"/>
        <v>F712301251189/RU36</v>
      </c>
      <c r="E73" s="7"/>
      <c r="F73" s="57">
        <v>69110</v>
      </c>
      <c r="G73" s="30"/>
    </row>
    <row r="74" spans="1:7" x14ac:dyDescent="0.2">
      <c r="A74" s="6" t="s">
        <v>567</v>
      </c>
      <c r="B74" s="6" t="s">
        <v>65</v>
      </c>
      <c r="C74" s="56" t="str">
        <f>VLOOKUP(B74,[1]Списки!$E:$F,2,0)</f>
        <v>БВМК для телят Стартер Purina</v>
      </c>
      <c r="D74" s="56" t="str">
        <f t="shared" si="1"/>
        <v>F712301257129/RU36</v>
      </c>
      <c r="E74" s="7"/>
      <c r="F74" s="57">
        <v>47950</v>
      </c>
      <c r="G74" s="30"/>
    </row>
    <row r="75" spans="1:7" x14ac:dyDescent="0.2">
      <c r="A75" s="6" t="s">
        <v>567</v>
      </c>
      <c r="B75" s="6" t="s">
        <v>59</v>
      </c>
      <c r="C75" s="56" t="str">
        <f>VLOOKUP(B75,[1]Списки!$E:$F,2,0)</f>
        <v>БВМК для свиней Универсальная Purina</v>
      </c>
      <c r="D75" s="56" t="str">
        <f t="shared" si="1"/>
        <v>F712301251285/RU36</v>
      </c>
      <c r="E75" s="7"/>
      <c r="F75" s="57">
        <v>57640</v>
      </c>
      <c r="G75" s="30"/>
    </row>
    <row r="76" spans="1:7" x14ac:dyDescent="0.2">
      <c r="A76" s="6" t="s">
        <v>567</v>
      </c>
      <c r="B76" s="6" t="s">
        <v>66</v>
      </c>
      <c r="C76" s="56" t="str">
        <f>VLOOKUP(B76,[1]Списки!$E:$F,2,0)</f>
        <v>БВМК для быков Purina</v>
      </c>
      <c r="D76" s="56" t="str">
        <f t="shared" si="1"/>
        <v>F712301257329/RU36</v>
      </c>
      <c r="E76" s="7"/>
      <c r="F76" s="57">
        <v>33500</v>
      </c>
      <c r="G76" s="30"/>
    </row>
    <row r="77" spans="1:7" x14ac:dyDescent="0.2">
      <c r="A77" s="4" t="s">
        <v>567</v>
      </c>
      <c r="B77" s="4" t="s">
        <v>43</v>
      </c>
      <c r="C77" s="56" t="str">
        <f>VLOOKUP(B77,[1]Списки!$I:$J,2,0)</f>
        <v>К/К для бройлеров Финишер Эко Purina</v>
      </c>
      <c r="D77" s="56" t="str">
        <f t="shared" si="1"/>
        <v>F714511253351/RU36</v>
      </c>
      <c r="E77" s="7"/>
      <c r="F77" s="57">
        <v>24180</v>
      </c>
      <c r="G77" s="30"/>
    </row>
    <row r="78" spans="1:7" x14ac:dyDescent="0.2">
      <c r="A78" s="4" t="s">
        <v>567</v>
      </c>
      <c r="B78" s="4" t="s">
        <v>49</v>
      </c>
      <c r="C78" s="56" t="str">
        <f>VLOOKUP(B78,[1]Списки!$I:$J,2,0)</f>
        <v>К/К для кроликов Универсальный Purina</v>
      </c>
      <c r="D78" s="56" t="str">
        <f t="shared" si="1"/>
        <v>F714551259206/RU36</v>
      </c>
      <c r="E78" s="7"/>
      <c r="F78" s="57">
        <v>22580</v>
      </c>
      <c r="G78" s="30"/>
    </row>
    <row r="79" spans="1:7" x14ac:dyDescent="0.2">
      <c r="A79" s="6" t="s">
        <v>567</v>
      </c>
      <c r="B79" s="6" t="s">
        <v>60</v>
      </c>
      <c r="C79" s="56" t="str">
        <f>VLOOKUP(B79,[1]Списки!$E:$F,2,0)</f>
        <v>БВМК для кур-несушек Про Purina</v>
      </c>
      <c r="D79" s="56" t="str">
        <f t="shared" si="1"/>
        <v>F712301252525/RU36</v>
      </c>
      <c r="E79" s="7"/>
      <c r="F79" s="57">
        <v>59700</v>
      </c>
      <c r="G79" s="30"/>
    </row>
    <row r="80" spans="1:7" x14ac:dyDescent="0.2">
      <c r="A80" s="6" t="s">
        <v>567</v>
      </c>
      <c r="B80" s="6" t="s">
        <v>204</v>
      </c>
      <c r="C80" s="56" t="str">
        <f>VLOOKUP(B80,[1]Списки!$I:$J,2,0)</f>
        <v>К/К для бройлеров Стартер Про Purina</v>
      </c>
      <c r="D80" s="56" t="str">
        <f t="shared" si="1"/>
        <v>F714411253168/RU36</v>
      </c>
      <c r="E80" s="7"/>
      <c r="F80" s="57">
        <v>31700</v>
      </c>
      <c r="G80" s="30"/>
    </row>
    <row r="81" spans="1:7" x14ac:dyDescent="0.2">
      <c r="A81" s="4" t="s">
        <v>567</v>
      </c>
      <c r="B81" s="4" t="s">
        <v>44</v>
      </c>
      <c r="C81" s="56" t="str">
        <f>VLOOKUP(B81,[1]Списки!$I:$J,2,0)</f>
        <v>К/К для индюков Финишер Purina</v>
      </c>
      <c r="D81" s="56" t="str">
        <f t="shared" si="1"/>
        <v>F714511254361/RU36</v>
      </c>
      <c r="E81" s="7"/>
      <c r="F81" s="57">
        <v>24200</v>
      </c>
      <c r="G81" s="30"/>
    </row>
    <row r="82" spans="1:7" x14ac:dyDescent="0.2">
      <c r="A82" s="6" t="s">
        <v>567</v>
      </c>
      <c r="B82" s="6" t="s">
        <v>62</v>
      </c>
      <c r="C82" s="56" t="str">
        <f>VLOOKUP(B82,[1]Списки!$E:$F,2,0)</f>
        <v>БВМК для бройлеров Стартер Про Purina</v>
      </c>
      <c r="D82" s="56" t="str">
        <f t="shared" si="1"/>
        <v>F712301253129/RU36</v>
      </c>
      <c r="E82" s="7"/>
      <c r="F82" s="16">
        <v>64030</v>
      </c>
      <c r="G82" s="30"/>
    </row>
    <row r="83" spans="1:7" x14ac:dyDescent="0.2">
      <c r="A83" s="6" t="s">
        <v>567</v>
      </c>
      <c r="B83" s="6" t="s">
        <v>64</v>
      </c>
      <c r="C83" s="56" t="str">
        <f>VLOOKUP(B83,[1]Списки!$E:$F,2,0)</f>
        <v>БВМК для бройлеров Финишер Про Purina</v>
      </c>
      <c r="D83" s="56" t="str">
        <f t="shared" si="1"/>
        <v>F712301253392/RU36</v>
      </c>
      <c r="E83" s="7"/>
      <c r="F83" s="16">
        <v>50430</v>
      </c>
      <c r="G83" s="30"/>
    </row>
    <row r="84" spans="1:7" x14ac:dyDescent="0.2">
      <c r="A84" s="6" t="s">
        <v>99</v>
      </c>
      <c r="B84" s="6" t="s">
        <v>319</v>
      </c>
      <c r="C84" s="56" t="str">
        <f>VLOOKUP(B84,[1]Списки!$A:$B,2,0)</f>
        <v>К/К для бройлеров Стартер Про Purina</v>
      </c>
      <c r="D84" s="56" t="str">
        <f t="shared" si="1"/>
        <v>F712421103168/RU12</v>
      </c>
      <c r="E84" s="7"/>
      <c r="F84" s="16">
        <v>32080</v>
      </c>
      <c r="G84" s="30"/>
    </row>
    <row r="85" spans="1:7" x14ac:dyDescent="0.2">
      <c r="A85" s="6" t="s">
        <v>343</v>
      </c>
      <c r="B85" s="6" t="s">
        <v>319</v>
      </c>
      <c r="C85" s="56" t="str">
        <f>VLOOKUP(B85,[1]Списки!$A:$B,2,0)</f>
        <v>К/К для бройлеров Стартер Про Purina</v>
      </c>
      <c r="D85" s="56" t="str">
        <f t="shared" si="1"/>
        <v>F712421103168/RU24</v>
      </c>
      <c r="E85" s="7"/>
      <c r="F85" s="16">
        <v>32080</v>
      </c>
      <c r="G85" s="30"/>
    </row>
    <row r="86" spans="1:7" x14ac:dyDescent="0.2">
      <c r="A86" s="6" t="s">
        <v>567</v>
      </c>
      <c r="B86" s="6" t="s">
        <v>319</v>
      </c>
      <c r="C86" s="56" t="str">
        <f>VLOOKUP(B86,[1]Списки!$A:$B,2,0)</f>
        <v>К/К для бройлеров Стартер Про Purina</v>
      </c>
      <c r="D86" s="56" t="str">
        <f t="shared" si="1"/>
        <v>F712421103168/RU36</v>
      </c>
      <c r="E86" s="7"/>
      <c r="F86" s="16">
        <v>32080</v>
      </c>
      <c r="G86" s="30"/>
    </row>
    <row r="87" spans="1:7" x14ac:dyDescent="0.2">
      <c r="A87" s="6" t="s">
        <v>567</v>
      </c>
      <c r="B87" s="4" t="s">
        <v>392</v>
      </c>
      <c r="C87" s="56" t="s">
        <v>404</v>
      </c>
      <c r="D87" s="56" t="str">
        <f t="shared" si="1"/>
        <v>F712531103268/RU36</v>
      </c>
      <c r="E87" s="7"/>
      <c r="F87" s="16">
        <v>28190</v>
      </c>
      <c r="G87" s="30"/>
    </row>
    <row r="88" spans="1:7" x14ac:dyDescent="0.2">
      <c r="A88" s="4" t="s">
        <v>343</v>
      </c>
      <c r="B88" s="4" t="s">
        <v>66</v>
      </c>
      <c r="C88" s="56" t="str">
        <f>VLOOKUP(B88,[1]Списки!$E:$F,2,0)</f>
        <v>БВМК для быков Purina</v>
      </c>
      <c r="D88" s="56" t="str">
        <f t="shared" si="1"/>
        <v>F712301257329/RU24</v>
      </c>
      <c r="E88" s="7"/>
      <c r="F88" s="16">
        <v>33260</v>
      </c>
      <c r="G88" s="30"/>
    </row>
    <row r="89" spans="1:7" x14ac:dyDescent="0.2">
      <c r="A89" s="4" t="s">
        <v>343</v>
      </c>
      <c r="B89" s="4" t="s">
        <v>70</v>
      </c>
      <c r="C89" s="56" t="str">
        <f>VLOOKUP(B89,[1]Списки!$A:$B,2,0)</f>
        <v>БВМК для бройлеров Финишер Про Purina</v>
      </c>
      <c r="D89" s="56" t="str">
        <f t="shared" si="1"/>
        <v>F712301403392/RU24</v>
      </c>
      <c r="E89" s="7"/>
      <c r="F89" s="16">
        <v>50110</v>
      </c>
      <c r="G89" s="30"/>
    </row>
    <row r="90" spans="1:7" x14ac:dyDescent="0.2">
      <c r="A90" s="4" t="s">
        <v>343</v>
      </c>
      <c r="B90" s="4" t="s">
        <v>78</v>
      </c>
      <c r="C90" s="56" t="str">
        <f>VLOOKUP(B90,[1]Списки!$E:$F,2,0)</f>
        <v>К/К для поросят Стартер Purina</v>
      </c>
      <c r="D90" s="56" t="str">
        <f t="shared" si="1"/>
        <v>F712451251129/RU24</v>
      </c>
      <c r="E90" s="7"/>
      <c r="F90" s="16">
        <v>29800</v>
      </c>
      <c r="G90" s="30"/>
    </row>
    <row r="91" spans="1:7" x14ac:dyDescent="0.2">
      <c r="A91" s="4" t="s">
        <v>343</v>
      </c>
      <c r="B91" s="4" t="s">
        <v>392</v>
      </c>
      <c r="C91" s="56" t="s">
        <v>404</v>
      </c>
      <c r="D91" s="56" t="str">
        <f t="shared" si="1"/>
        <v>F712531103268/RU24</v>
      </c>
      <c r="E91" s="7"/>
      <c r="F91" s="16">
        <v>28190</v>
      </c>
      <c r="G91" s="30"/>
    </row>
    <row r="92" spans="1:7" x14ac:dyDescent="0.2">
      <c r="A92" s="102" t="s">
        <v>2</v>
      </c>
      <c r="B92" s="106" t="s">
        <v>391</v>
      </c>
      <c r="C92" s="103" t="str">
        <f>VLOOKUP(B92,[1]Списки!$I:$J,2,0)</f>
        <v>К/К для перепелов Стартер Purina</v>
      </c>
      <c r="D92" s="103" t="str">
        <f t="shared" si="1"/>
        <v>F712411254113/RU10</v>
      </c>
      <c r="E92" s="7"/>
      <c r="F92" s="107">
        <v>31370</v>
      </c>
      <c r="G92" s="30"/>
    </row>
    <row r="93" spans="1:7" x14ac:dyDescent="0.2">
      <c r="A93" s="6" t="s">
        <v>99</v>
      </c>
      <c r="B93" s="4" t="s">
        <v>58</v>
      </c>
      <c r="C93" s="56" t="str">
        <f>VLOOKUP(B93,[1]Списки!$I:$J,2,0)</f>
        <v>БВМК для поросят Стартер Purina</v>
      </c>
      <c r="D93" s="56" t="str">
        <f t="shared" si="1"/>
        <v>F712301251189/RU12</v>
      </c>
      <c r="E93" s="7"/>
      <c r="F93" s="16">
        <v>69110</v>
      </c>
      <c r="G93" s="30"/>
    </row>
    <row r="94" spans="1:7" x14ac:dyDescent="0.2">
      <c r="A94" s="6" t="s">
        <v>99</v>
      </c>
      <c r="B94" s="4" t="s">
        <v>59</v>
      </c>
      <c r="C94" s="56" t="str">
        <f>VLOOKUP(B94,[1]Списки!$I:$J,2,0)</f>
        <v>БВМК для свиней Универсальная Purina</v>
      </c>
      <c r="D94" s="56" t="str">
        <f t="shared" si="1"/>
        <v>F712301251285/RU12</v>
      </c>
      <c r="E94" s="7"/>
      <c r="F94" s="16">
        <v>57640</v>
      </c>
      <c r="G94" s="30"/>
    </row>
    <row r="95" spans="1:7" x14ac:dyDescent="0.2">
      <c r="A95" s="6" t="s">
        <v>99</v>
      </c>
      <c r="B95" s="4" t="s">
        <v>140</v>
      </c>
      <c r="C95" s="56" t="str">
        <f>VLOOKUP(B95,[1]Списки!$I:$J,2,0)</f>
        <v>БВМК для дойных коров Purina</v>
      </c>
      <c r="D95" s="56" t="str">
        <f t="shared" si="1"/>
        <v>F712301257489/RU12</v>
      </c>
      <c r="E95" s="7"/>
      <c r="F95" s="16">
        <v>30260</v>
      </c>
      <c r="G95" s="30"/>
    </row>
    <row r="96" spans="1:7" x14ac:dyDescent="0.2">
      <c r="A96" s="6" t="s">
        <v>99</v>
      </c>
      <c r="B96" s="4" t="s">
        <v>392</v>
      </c>
      <c r="C96" s="56" t="s">
        <v>404</v>
      </c>
      <c r="D96" s="56" t="str">
        <f t="shared" si="1"/>
        <v>F712531103268/RU12</v>
      </c>
      <c r="E96" s="7"/>
      <c r="F96" s="16">
        <v>28190</v>
      </c>
      <c r="G96" s="30"/>
    </row>
    <row r="97" spans="1:7" x14ac:dyDescent="0.2">
      <c r="A97" s="6" t="s">
        <v>2</v>
      </c>
      <c r="B97" s="4" t="s">
        <v>546</v>
      </c>
      <c r="C97" s="56" t="s">
        <v>565</v>
      </c>
      <c r="D97" s="56" t="str">
        <f t="shared" si="1"/>
        <v>F712301403385/RU10</v>
      </c>
      <c r="E97" s="7"/>
      <c r="F97" s="57">
        <v>57180</v>
      </c>
      <c r="G97" s="30"/>
    </row>
    <row r="98" spans="1:7" x14ac:dyDescent="0.2">
      <c r="A98" s="102" t="s">
        <v>2</v>
      </c>
      <c r="B98" s="106" t="s">
        <v>547</v>
      </c>
      <c r="C98" s="103" t="s">
        <v>564</v>
      </c>
      <c r="D98" s="103" t="str">
        <f t="shared" si="1"/>
        <v>F712301403235/RU10</v>
      </c>
      <c r="E98" s="108"/>
      <c r="F98" s="104">
        <v>57780</v>
      </c>
      <c r="G98" s="30"/>
    </row>
    <row r="99" spans="1:7" x14ac:dyDescent="0.2">
      <c r="A99" s="4" t="s">
        <v>567</v>
      </c>
      <c r="B99" s="4" t="s">
        <v>326</v>
      </c>
      <c r="C99" s="56" t="str">
        <f>VLOOKUP(B99,[1]Списки!$E:$F,2,0)</f>
        <v>БВМК для бройлеров ЭКО Purina</v>
      </c>
      <c r="D99" s="56" t="str">
        <f t="shared" si="1"/>
        <v>F712301253285/RU36</v>
      </c>
      <c r="E99" s="7"/>
      <c r="F99" s="16">
        <v>58000</v>
      </c>
      <c r="G99" s="30"/>
    </row>
    <row r="100" spans="1:7" x14ac:dyDescent="0.2">
      <c r="A100" s="6" t="s">
        <v>567</v>
      </c>
      <c r="B100" s="4" t="s">
        <v>140</v>
      </c>
      <c r="C100" s="56" t="str">
        <f>VLOOKUP(B100,[1]Списки!$E:$F,2,0)</f>
        <v>БВМК для дойных коров Purina</v>
      </c>
      <c r="D100" s="56" t="str">
        <f t="shared" si="1"/>
        <v>F712301257489/RU36</v>
      </c>
      <c r="E100" s="7"/>
      <c r="F100" s="16">
        <v>30260</v>
      </c>
      <c r="G100" s="30"/>
    </row>
    <row r="101" spans="1:7" x14ac:dyDescent="0.2">
      <c r="A101" s="6" t="s">
        <v>2</v>
      </c>
      <c r="B101" s="4" t="s">
        <v>408</v>
      </c>
      <c r="C101" s="7" t="s">
        <v>414</v>
      </c>
      <c r="D101" s="56" t="str">
        <f t="shared" si="1"/>
        <v>F712421403180/RU10</v>
      </c>
      <c r="E101" s="7"/>
      <c r="F101" s="16">
        <v>24150</v>
      </c>
      <c r="G101" s="30"/>
    </row>
    <row r="102" spans="1:7" x14ac:dyDescent="0.2">
      <c r="A102" s="6" t="s">
        <v>2</v>
      </c>
      <c r="B102" s="4" t="s">
        <v>409</v>
      </c>
      <c r="C102" s="7" t="s">
        <v>415</v>
      </c>
      <c r="D102" s="56" t="str">
        <f t="shared" si="1"/>
        <v>F712531403280/RU10</v>
      </c>
      <c r="E102" s="7"/>
      <c r="F102" s="16">
        <v>21770</v>
      </c>
      <c r="G102" s="30"/>
    </row>
    <row r="103" spans="1:7" x14ac:dyDescent="0.2">
      <c r="A103" s="6" t="s">
        <v>2</v>
      </c>
      <c r="B103" s="4" t="s">
        <v>410</v>
      </c>
      <c r="C103" s="7" t="s">
        <v>416</v>
      </c>
      <c r="D103" s="56" t="str">
        <f t="shared" si="1"/>
        <v>F712531403384/RU10</v>
      </c>
      <c r="E103" s="7"/>
      <c r="F103" s="16">
        <v>20950</v>
      </c>
      <c r="G103" s="30"/>
    </row>
    <row r="104" spans="1:7" x14ac:dyDescent="0.2">
      <c r="A104" s="6" t="s">
        <v>2</v>
      </c>
      <c r="B104" s="4" t="s">
        <v>411</v>
      </c>
      <c r="C104" s="7" t="s">
        <v>416</v>
      </c>
      <c r="D104" s="56" t="str">
        <f t="shared" si="1"/>
        <v>F712531403387/RU10</v>
      </c>
      <c r="E104" s="7"/>
      <c r="F104" s="16">
        <v>21620</v>
      </c>
      <c r="G104" s="30"/>
    </row>
    <row r="105" spans="1:7" x14ac:dyDescent="0.2">
      <c r="A105" s="6" t="s">
        <v>2</v>
      </c>
      <c r="B105" s="4" t="s">
        <v>412</v>
      </c>
      <c r="C105" s="7" t="s">
        <v>417</v>
      </c>
      <c r="D105" s="56" t="str">
        <f t="shared" si="1"/>
        <v>F712531403390/RU10</v>
      </c>
      <c r="E105" s="7"/>
      <c r="F105" s="16">
        <v>19730</v>
      </c>
      <c r="G105" s="30"/>
    </row>
    <row r="106" spans="1:7" x14ac:dyDescent="0.2">
      <c r="A106" s="6" t="s">
        <v>567</v>
      </c>
      <c r="B106" s="6" t="s">
        <v>313</v>
      </c>
      <c r="C106" s="56" t="s">
        <v>548</v>
      </c>
      <c r="D106" s="56" t="str">
        <f t="shared" si="1"/>
        <v>F712421104161/RU36</v>
      </c>
      <c r="E106" s="7"/>
      <c r="F106" s="57">
        <v>34180</v>
      </c>
      <c r="G106" s="30"/>
    </row>
    <row r="107" spans="1:7" x14ac:dyDescent="0.2">
      <c r="A107" s="6" t="s">
        <v>99</v>
      </c>
      <c r="B107" s="6" t="s">
        <v>333</v>
      </c>
      <c r="C107" s="56" t="s">
        <v>548</v>
      </c>
      <c r="D107" s="56" t="str">
        <f t="shared" si="1"/>
        <v>F714411404161/RU12</v>
      </c>
      <c r="E107" s="7"/>
      <c r="F107" s="57">
        <v>32280</v>
      </c>
      <c r="G107" s="30"/>
    </row>
    <row r="108" spans="1:7" x14ac:dyDescent="0.2">
      <c r="A108" s="6" t="s">
        <v>343</v>
      </c>
      <c r="B108" s="6" t="s">
        <v>313</v>
      </c>
      <c r="C108" s="56" t="s">
        <v>548</v>
      </c>
      <c r="D108" s="56" t="str">
        <f t="shared" si="1"/>
        <v>F712421104161/RU24</v>
      </c>
      <c r="E108" s="7"/>
      <c r="F108" s="57">
        <v>34180</v>
      </c>
      <c r="G108" s="30"/>
    </row>
    <row r="109" spans="1:7" x14ac:dyDescent="0.2">
      <c r="A109" s="102" t="s">
        <v>2</v>
      </c>
      <c r="B109" s="106" t="s">
        <v>315</v>
      </c>
      <c r="C109" s="103" t="str">
        <f>VLOOKUP(B109,[1]Списки!$A:$B,2,0)</f>
        <v>К/К для кроликов Универсальный Purina</v>
      </c>
      <c r="D109" s="103" t="str">
        <f t="shared" si="1"/>
        <v>F712551109206/RU10</v>
      </c>
      <c r="E109" s="108"/>
      <c r="F109" s="107">
        <v>21570</v>
      </c>
      <c r="G109" s="30"/>
    </row>
    <row r="110" spans="1:7" x14ac:dyDescent="0.2">
      <c r="A110" s="6" t="s">
        <v>99</v>
      </c>
      <c r="B110" s="4" t="s">
        <v>315</v>
      </c>
      <c r="C110" s="56" t="str">
        <f>VLOOKUP(B110,[1]Списки!$A:$B,2,0)</f>
        <v>К/К для кроликов Универсальный Purina</v>
      </c>
      <c r="D110" s="56" t="str">
        <f t="shared" si="1"/>
        <v>F712551109206/RU12</v>
      </c>
      <c r="E110" s="7"/>
      <c r="F110" s="16">
        <v>22370</v>
      </c>
      <c r="G110" s="30"/>
    </row>
    <row r="111" spans="1:7" x14ac:dyDescent="0.2">
      <c r="A111" s="6" t="s">
        <v>567</v>
      </c>
      <c r="B111" s="4" t="s">
        <v>315</v>
      </c>
      <c r="C111" s="56" t="str">
        <f>VLOOKUP(B111,[1]Списки!$A:$B,2,0)</f>
        <v>К/К для кроликов Универсальный Purina</v>
      </c>
      <c r="D111" s="56" t="str">
        <f t="shared" si="1"/>
        <v>F712551109206/RU36</v>
      </c>
      <c r="E111" s="7"/>
      <c r="F111" s="16">
        <v>22370</v>
      </c>
      <c r="G111" s="30"/>
    </row>
    <row r="112" spans="1:7" x14ac:dyDescent="0.2">
      <c r="A112" s="6" t="s">
        <v>343</v>
      </c>
      <c r="B112" s="4" t="s">
        <v>315</v>
      </c>
      <c r="C112" s="56" t="str">
        <f>VLOOKUP(B112,[1]Списки!$A:$B,2,0)</f>
        <v>К/К для кроликов Универсальный Purina</v>
      </c>
      <c r="D112" s="56" t="str">
        <f t="shared" si="1"/>
        <v>F712551109206/RU24</v>
      </c>
      <c r="E112" s="7"/>
      <c r="F112" s="16">
        <v>22370</v>
      </c>
      <c r="G112" s="30"/>
    </row>
    <row r="113" spans="1:7" x14ac:dyDescent="0.2">
      <c r="A113" s="6" t="s">
        <v>567</v>
      </c>
      <c r="B113" s="4" t="s">
        <v>391</v>
      </c>
      <c r="C113" s="56" t="str">
        <f>VLOOKUP(B113,[1]Списки!$I:$J,2,0)</f>
        <v>К/К для перепелов Стартер Purina</v>
      </c>
      <c r="D113" s="56" t="str">
        <f t="shared" si="1"/>
        <v>F712411254113/RU36</v>
      </c>
      <c r="E113" s="7"/>
      <c r="F113" s="16">
        <v>31770</v>
      </c>
      <c r="G113" s="30"/>
    </row>
    <row r="114" spans="1:7" x14ac:dyDescent="0.2">
      <c r="A114" s="6" t="s">
        <v>2</v>
      </c>
      <c r="B114" s="4" t="s">
        <v>529</v>
      </c>
      <c r="C114" s="56" t="s">
        <v>530</v>
      </c>
      <c r="D114" s="56" t="str">
        <f t="shared" si="1"/>
        <v>F712301101285/RU10</v>
      </c>
      <c r="E114" s="7"/>
      <c r="F114" s="16">
        <v>58640</v>
      </c>
      <c r="G114" s="30"/>
    </row>
    <row r="115" spans="1:7" x14ac:dyDescent="0.2">
      <c r="A115" s="6" t="s">
        <v>99</v>
      </c>
      <c r="B115" s="4" t="s">
        <v>529</v>
      </c>
      <c r="C115" s="56" t="s">
        <v>530</v>
      </c>
      <c r="D115" s="56" t="str">
        <f t="shared" si="1"/>
        <v>F712301101285/RU12</v>
      </c>
      <c r="E115" s="7"/>
      <c r="F115" s="16">
        <v>59140</v>
      </c>
      <c r="G115" s="30"/>
    </row>
    <row r="116" spans="1:7" x14ac:dyDescent="0.2">
      <c r="A116" s="6" t="s">
        <v>567</v>
      </c>
      <c r="B116" s="4" t="s">
        <v>529</v>
      </c>
      <c r="C116" s="56" t="s">
        <v>530</v>
      </c>
      <c r="D116" s="56" t="str">
        <f t="shared" si="1"/>
        <v>F712301101285/RU36</v>
      </c>
      <c r="E116" s="7"/>
      <c r="F116" s="16">
        <v>59140</v>
      </c>
      <c r="G116" s="30"/>
    </row>
    <row r="117" spans="1:7" x14ac:dyDescent="0.2">
      <c r="A117" s="6" t="s">
        <v>343</v>
      </c>
      <c r="B117" s="4" t="s">
        <v>529</v>
      </c>
      <c r="C117" s="56" t="s">
        <v>530</v>
      </c>
      <c r="D117" s="56" t="str">
        <f t="shared" si="1"/>
        <v>F712301101285/RU24</v>
      </c>
      <c r="E117" s="7"/>
      <c r="F117" s="16">
        <v>59140</v>
      </c>
      <c r="G117" s="30"/>
    </row>
    <row r="118" spans="1:7" x14ac:dyDescent="0.2">
      <c r="A118" s="102" t="s">
        <v>2</v>
      </c>
      <c r="B118" s="106" t="s">
        <v>531</v>
      </c>
      <c r="C118" s="108" t="s">
        <v>532</v>
      </c>
      <c r="D118" s="103" t="str">
        <f t="shared" si="1"/>
        <v>F712301102525/RU10</v>
      </c>
      <c r="E118" s="108"/>
      <c r="F118" s="107">
        <v>59700</v>
      </c>
      <c r="G118" s="30"/>
    </row>
    <row r="119" spans="1:7" x14ac:dyDescent="0.2">
      <c r="A119" s="6" t="s">
        <v>99</v>
      </c>
      <c r="B119" s="4" t="s">
        <v>531</v>
      </c>
      <c r="C119" s="7" t="s">
        <v>532</v>
      </c>
      <c r="D119" s="56" t="str">
        <f t="shared" si="1"/>
        <v>F712301102525/RU12</v>
      </c>
      <c r="E119" s="7"/>
      <c r="F119" s="16">
        <v>61200</v>
      </c>
      <c r="G119" s="30"/>
    </row>
    <row r="120" spans="1:7" x14ac:dyDescent="0.2">
      <c r="A120" s="6" t="s">
        <v>567</v>
      </c>
      <c r="B120" s="4" t="s">
        <v>531</v>
      </c>
      <c r="C120" s="7" t="s">
        <v>532</v>
      </c>
      <c r="D120" s="56" t="str">
        <f t="shared" si="1"/>
        <v>F712301102525/RU36</v>
      </c>
      <c r="E120" s="7"/>
      <c r="F120" s="16">
        <v>61200</v>
      </c>
      <c r="G120" s="30"/>
    </row>
    <row r="121" spans="1:7" x14ac:dyDescent="0.2">
      <c r="A121" s="6" t="s">
        <v>343</v>
      </c>
      <c r="B121" s="4" t="s">
        <v>531</v>
      </c>
      <c r="C121" s="7" t="s">
        <v>532</v>
      </c>
      <c r="D121" s="56" t="str">
        <f t="shared" si="1"/>
        <v>F712301102525/RU24</v>
      </c>
      <c r="E121" s="7"/>
      <c r="F121" s="16">
        <v>61200</v>
      </c>
      <c r="G121" s="30"/>
    </row>
    <row r="122" spans="1:7" x14ac:dyDescent="0.2">
      <c r="A122" s="4" t="s">
        <v>567</v>
      </c>
      <c r="B122" s="4" t="s">
        <v>73</v>
      </c>
      <c r="C122" s="56" t="str">
        <f>VLOOKUP(B122,[1]Списки!$I:$J,2,0)</f>
        <v>БВМК для кур-несушек Эко Purina</v>
      </c>
      <c r="D122" s="56" t="str">
        <f t="shared" si="1"/>
        <v>F714301252632/RU36</v>
      </c>
      <c r="E122" s="7"/>
      <c r="F122" s="57">
        <v>33430</v>
      </c>
      <c r="G122" s="30"/>
    </row>
    <row r="123" spans="1:7" x14ac:dyDescent="0.2">
      <c r="A123" s="4" t="s">
        <v>343</v>
      </c>
      <c r="B123" s="4" t="s">
        <v>326</v>
      </c>
      <c r="C123" s="56" t="str">
        <f>VLOOKUP(B123,[1]Списки!$E:$F,2,0)</f>
        <v>БВМК для бройлеров ЭКО Purina</v>
      </c>
      <c r="D123" s="56" t="str">
        <f t="shared" si="1"/>
        <v>F712301253285/RU24</v>
      </c>
      <c r="E123" s="7"/>
      <c r="F123" s="16">
        <v>58000</v>
      </c>
      <c r="G123" s="30"/>
    </row>
    <row r="124" spans="1:7" x14ac:dyDescent="0.2">
      <c r="A124" s="6" t="s">
        <v>343</v>
      </c>
      <c r="B124" s="6" t="s">
        <v>237</v>
      </c>
      <c r="C124" s="56" t="str">
        <f>VLOOKUP(B124,[1]Списки!$I:$J,2,0)</f>
        <v>К/К для откорма быков Purina</v>
      </c>
      <c r="D124" s="56" t="str">
        <f t="shared" si="1"/>
        <v>F714551407369/RU24</v>
      </c>
      <c r="E124" s="7"/>
      <c r="F124" s="57">
        <v>14700</v>
      </c>
      <c r="G124" s="30"/>
    </row>
    <row r="125" spans="1:7" x14ac:dyDescent="0.2">
      <c r="A125" s="6" t="s">
        <v>343</v>
      </c>
      <c r="B125" s="4" t="s">
        <v>181</v>
      </c>
      <c r="C125" s="56" t="str">
        <f>VLOOKUP(B125,[1]Списки!$I:$J,2,0)</f>
        <v>К/К для дойных коров Purina</v>
      </c>
      <c r="D125" s="56" t="str">
        <f t="shared" si="1"/>
        <v>F714551407450/RU24</v>
      </c>
      <c r="E125" s="7"/>
      <c r="F125" s="57">
        <v>17480</v>
      </c>
      <c r="G125" s="30"/>
    </row>
    <row r="126" spans="1:7" x14ac:dyDescent="0.2">
      <c r="A126" s="4" t="s">
        <v>567</v>
      </c>
      <c r="B126" s="4" t="s">
        <v>46</v>
      </c>
      <c r="C126" s="56" t="str">
        <f>VLOOKUP(B126,[1]Списки!$I:$J,2,0)</f>
        <v>К/К для кур-несушек Purina</v>
      </c>
      <c r="D126" s="56" t="str">
        <f t="shared" si="1"/>
        <v>F714511402651/RU36</v>
      </c>
      <c r="E126" s="7"/>
      <c r="F126" s="57">
        <v>21150</v>
      </c>
      <c r="G126" s="30"/>
    </row>
    <row r="127" spans="1:7" x14ac:dyDescent="0.2">
      <c r="A127" s="6" t="s">
        <v>343</v>
      </c>
      <c r="B127" s="6" t="s">
        <v>528</v>
      </c>
      <c r="C127" s="56" t="s">
        <v>405</v>
      </c>
      <c r="D127" s="56" t="str">
        <f t="shared" si="1"/>
        <v>F712511102651/RU24</v>
      </c>
      <c r="E127" s="7"/>
      <c r="F127" s="57">
        <v>22200</v>
      </c>
      <c r="G127" s="30"/>
    </row>
    <row r="128" spans="1:7" x14ac:dyDescent="0.2">
      <c r="A128" s="6" t="s">
        <v>99</v>
      </c>
      <c r="B128" s="6" t="s">
        <v>528</v>
      </c>
      <c r="C128" s="56" t="s">
        <v>405</v>
      </c>
      <c r="D128" s="56" t="str">
        <f t="shared" si="1"/>
        <v>F712511102651/RU12</v>
      </c>
      <c r="E128" s="7"/>
      <c r="F128" s="57">
        <v>22200</v>
      </c>
      <c r="G128" s="30"/>
    </row>
    <row r="129" spans="1:7" x14ac:dyDescent="0.2">
      <c r="A129" s="6" t="s">
        <v>567</v>
      </c>
      <c r="B129" s="6" t="s">
        <v>528</v>
      </c>
      <c r="C129" s="56" t="s">
        <v>405</v>
      </c>
      <c r="D129" s="56" t="str">
        <f t="shared" si="1"/>
        <v>F712511102651/RU36</v>
      </c>
      <c r="E129" s="7"/>
      <c r="F129" s="57">
        <v>22200</v>
      </c>
      <c r="G129" s="30"/>
    </row>
    <row r="130" spans="1:7" x14ac:dyDescent="0.2">
      <c r="A130" s="6" t="s">
        <v>567</v>
      </c>
      <c r="B130" s="6" t="s">
        <v>16</v>
      </c>
      <c r="C130" s="56" t="str">
        <f>VLOOKUP(B130,[1]Списки!$A:$B,2,0)</f>
        <v>К/К для поросят Престартер Purina</v>
      </c>
      <c r="D130" s="56" t="str">
        <f t="shared" si="1"/>
        <v>F712421251056/RU36</v>
      </c>
      <c r="E130" s="7"/>
      <c r="F130" s="57">
        <v>47400</v>
      </c>
      <c r="G130" s="30"/>
    </row>
    <row r="131" spans="1:7" x14ac:dyDescent="0.2">
      <c r="A131" s="6" t="s">
        <v>343</v>
      </c>
      <c r="B131" s="6" t="s">
        <v>16</v>
      </c>
      <c r="C131" s="56" t="str">
        <f>VLOOKUP(B131,[1]Списки!$A:$B,2,0)</f>
        <v>К/К для поросят Престартер Purina</v>
      </c>
      <c r="D131" s="56" t="str">
        <f t="shared" ref="D131:D181" si="2">CONCATENATE(B131,"/",A131)</f>
        <v>F712421251056/RU24</v>
      </c>
      <c r="E131" s="7"/>
      <c r="F131" s="57">
        <v>47400</v>
      </c>
      <c r="G131" s="30"/>
    </row>
    <row r="132" spans="1:7" x14ac:dyDescent="0.2">
      <c r="A132" s="6" t="s">
        <v>2</v>
      </c>
      <c r="B132" s="4" t="s">
        <v>533</v>
      </c>
      <c r="C132" s="56" t="s">
        <v>563</v>
      </c>
      <c r="D132" s="56" t="str">
        <f t="shared" si="2"/>
        <v>F712421401092/RU10</v>
      </c>
      <c r="E132" s="7"/>
      <c r="F132" s="16">
        <v>47330</v>
      </c>
      <c r="G132" s="30"/>
    </row>
    <row r="133" spans="1:7" x14ac:dyDescent="0.2">
      <c r="A133" s="102" t="s">
        <v>2</v>
      </c>
      <c r="B133" s="102" t="s">
        <v>317</v>
      </c>
      <c r="C133" s="103" t="s">
        <v>544</v>
      </c>
      <c r="D133" s="103" t="str">
        <f t="shared" si="2"/>
        <v>F712511104552/RU10</v>
      </c>
      <c r="E133" s="108"/>
      <c r="F133" s="104">
        <v>24400</v>
      </c>
      <c r="G133" s="30"/>
    </row>
    <row r="134" spans="1:7" x14ac:dyDescent="0.2">
      <c r="A134" s="6" t="s">
        <v>99</v>
      </c>
      <c r="B134" s="6" t="s">
        <v>317</v>
      </c>
      <c r="C134" s="56" t="s">
        <v>544</v>
      </c>
      <c r="D134" s="56" t="str">
        <f t="shared" si="2"/>
        <v>F712511104552/RU12</v>
      </c>
      <c r="E134" s="7"/>
      <c r="F134" s="57">
        <v>25200</v>
      </c>
      <c r="G134" s="30"/>
    </row>
    <row r="135" spans="1:7" x14ac:dyDescent="0.2">
      <c r="A135" s="6" t="s">
        <v>567</v>
      </c>
      <c r="B135" s="6" t="s">
        <v>317</v>
      </c>
      <c r="C135" s="56" t="s">
        <v>544</v>
      </c>
      <c r="D135" s="56" t="str">
        <f t="shared" si="2"/>
        <v>F712511104552/RU36</v>
      </c>
      <c r="E135" s="7"/>
      <c r="F135" s="57">
        <v>25200</v>
      </c>
      <c r="G135" s="30"/>
    </row>
    <row r="136" spans="1:7" x14ac:dyDescent="0.2">
      <c r="A136" s="6" t="s">
        <v>343</v>
      </c>
      <c r="B136" s="6" t="s">
        <v>317</v>
      </c>
      <c r="C136" s="56" t="s">
        <v>544</v>
      </c>
      <c r="D136" s="56" t="str">
        <f t="shared" si="2"/>
        <v>F712511104552/RU24</v>
      </c>
      <c r="E136" s="7"/>
      <c r="F136" s="57">
        <v>25200</v>
      </c>
      <c r="G136" s="30"/>
    </row>
    <row r="137" spans="1:7" x14ac:dyDescent="0.2">
      <c r="A137" s="6" t="s">
        <v>567</v>
      </c>
      <c r="B137" s="6" t="s">
        <v>556</v>
      </c>
      <c r="C137" s="56" t="str">
        <f>VLOOKUP(B137,[1]Списки!$A:$B,2,0)</f>
        <v>К/К для цыплят-несушек Стартер Purina</v>
      </c>
      <c r="D137" s="56" t="str">
        <f t="shared" si="2"/>
        <v>F712421102151/RU36</v>
      </c>
      <c r="E137" s="7"/>
      <c r="F137" s="57">
        <v>29500</v>
      </c>
      <c r="G137" s="30"/>
    </row>
    <row r="138" spans="1:7" x14ac:dyDescent="0.2">
      <c r="A138" s="102" t="s">
        <v>2</v>
      </c>
      <c r="B138" s="102" t="s">
        <v>556</v>
      </c>
      <c r="C138" s="103" t="str">
        <f>VLOOKUP(B138,[1]Списки!$A:$B,2,0)</f>
        <v>К/К для цыплят-несушек Стартер Purina</v>
      </c>
      <c r="D138" s="103" t="str">
        <f t="shared" si="2"/>
        <v>F712421102151/RU10</v>
      </c>
      <c r="E138" s="7"/>
      <c r="F138" s="104">
        <v>28300</v>
      </c>
      <c r="G138" s="30"/>
    </row>
    <row r="139" spans="1:7" x14ac:dyDescent="0.2">
      <c r="A139" s="6" t="s">
        <v>99</v>
      </c>
      <c r="B139" s="6" t="s">
        <v>556</v>
      </c>
      <c r="C139" s="56" t="str">
        <f>VLOOKUP(B139,[1]Списки!$A:$B,2,0)</f>
        <v>К/К для цыплят-несушек Стартер Purina</v>
      </c>
      <c r="D139" s="56" t="str">
        <f t="shared" si="2"/>
        <v>F712421102151/RU12</v>
      </c>
      <c r="E139" s="7"/>
      <c r="F139" s="57">
        <v>29500</v>
      </c>
      <c r="G139" s="30"/>
    </row>
    <row r="140" spans="1:7" x14ac:dyDescent="0.2">
      <c r="A140" s="6" t="s">
        <v>343</v>
      </c>
      <c r="B140" s="6" t="s">
        <v>556</v>
      </c>
      <c r="C140" s="56" t="str">
        <f>VLOOKUP(B140,[1]Списки!$A:$B,2,0)</f>
        <v>К/К для цыплят-несушек Стартер Purina</v>
      </c>
      <c r="D140" s="56" t="str">
        <f t="shared" si="2"/>
        <v>F712421102151/RU24</v>
      </c>
      <c r="E140" s="7"/>
      <c r="F140" s="57">
        <v>29500</v>
      </c>
      <c r="G140" s="30"/>
    </row>
    <row r="141" spans="1:7" x14ac:dyDescent="0.2">
      <c r="A141" s="6" t="s">
        <v>99</v>
      </c>
      <c r="B141" s="4" t="s">
        <v>391</v>
      </c>
      <c r="C141" s="56" t="str">
        <f>VLOOKUP(B141,[1]Списки!$I:$J,2,0)</f>
        <v>К/К для перепелов Стартер Purina</v>
      </c>
      <c r="D141" s="56" t="str">
        <f t="shared" si="2"/>
        <v>F712411254113/RU12</v>
      </c>
      <c r="E141" s="7"/>
      <c r="F141" s="16">
        <v>31770</v>
      </c>
      <c r="G141" s="30"/>
    </row>
    <row r="142" spans="1:7" x14ac:dyDescent="0.2">
      <c r="A142" s="4" t="s">
        <v>567</v>
      </c>
      <c r="B142" s="4" t="s">
        <v>263</v>
      </c>
      <c r="C142" s="56" t="str">
        <f>VLOOKUP(B142,[1]Списки!$I:$J,2,0)</f>
        <v>К/К для индюков/перепелок Стартер-1 Purina</v>
      </c>
      <c r="D142" s="56" t="str">
        <f t="shared" si="2"/>
        <v>F714411254102/RU36</v>
      </c>
      <c r="E142" s="7"/>
      <c r="F142" s="57">
        <v>37420</v>
      </c>
      <c r="G142" s="30"/>
    </row>
    <row r="143" spans="1:7" x14ac:dyDescent="0.2">
      <c r="A143" s="6" t="s">
        <v>567</v>
      </c>
      <c r="B143" s="6" t="s">
        <v>333</v>
      </c>
      <c r="C143" s="56" t="s">
        <v>548</v>
      </c>
      <c r="D143" s="56" t="str">
        <f t="shared" si="2"/>
        <v>F714411404161/RU36</v>
      </c>
      <c r="E143" s="7"/>
      <c r="F143" s="57">
        <v>33280</v>
      </c>
      <c r="G143" s="30"/>
    </row>
    <row r="144" spans="1:7" x14ac:dyDescent="0.2">
      <c r="A144" s="6" t="s">
        <v>99</v>
      </c>
      <c r="B144" s="6" t="s">
        <v>553</v>
      </c>
      <c r="C144" s="56" t="s">
        <v>540</v>
      </c>
      <c r="D144" s="56" t="str">
        <f t="shared" si="2"/>
        <v>F714421253102/RU12</v>
      </c>
      <c r="E144" s="7"/>
      <c r="F144" s="57">
        <v>31680</v>
      </c>
      <c r="G144" s="30"/>
    </row>
    <row r="145" spans="1:7" x14ac:dyDescent="0.2">
      <c r="A145" s="6" t="s">
        <v>567</v>
      </c>
      <c r="B145" s="6" t="s">
        <v>553</v>
      </c>
      <c r="C145" s="56" t="s">
        <v>540</v>
      </c>
      <c r="D145" s="56" t="str">
        <f t="shared" si="2"/>
        <v>F714421253102/RU36</v>
      </c>
      <c r="E145" s="7"/>
      <c r="F145" s="57">
        <v>32680</v>
      </c>
      <c r="G145" s="30"/>
    </row>
    <row r="146" spans="1:7" x14ac:dyDescent="0.2">
      <c r="A146" s="6" t="s">
        <v>567</v>
      </c>
      <c r="B146" s="6" t="s">
        <v>299</v>
      </c>
      <c r="C146" s="56" t="str">
        <f>VLOOKUP(B146,[1]Списки!$I:$J,2,0)</f>
        <v>К/К для водопл. птицы Стартер Purina</v>
      </c>
      <c r="D146" s="56" t="str">
        <f t="shared" si="2"/>
        <v>F714411254151/RU36</v>
      </c>
      <c r="E146" s="7"/>
      <c r="F146" s="57">
        <v>27500</v>
      </c>
      <c r="G146" s="30"/>
    </row>
    <row r="147" spans="1:7" x14ac:dyDescent="0.2">
      <c r="A147" s="6" t="s">
        <v>99</v>
      </c>
      <c r="B147" s="6" t="s">
        <v>299</v>
      </c>
      <c r="C147" s="56" t="str">
        <f>VLOOKUP(B147,[1]Списки!$I:$J,2,0)</f>
        <v>К/К для водопл. птицы Стартер Purina</v>
      </c>
      <c r="D147" s="56" t="str">
        <f t="shared" si="2"/>
        <v>F714411254151/RU12</v>
      </c>
      <c r="E147" s="7"/>
      <c r="F147" s="57">
        <v>26500</v>
      </c>
      <c r="G147" s="30"/>
    </row>
    <row r="148" spans="1:7" x14ac:dyDescent="0.2">
      <c r="A148" s="6" t="s">
        <v>99</v>
      </c>
      <c r="B148" s="4" t="s">
        <v>196</v>
      </c>
      <c r="C148" s="7" t="s">
        <v>543</v>
      </c>
      <c r="D148" s="56" t="str">
        <f t="shared" si="2"/>
        <v>F714451257109/RU12</v>
      </c>
      <c r="E148" s="7"/>
      <c r="F148" s="16">
        <v>24320</v>
      </c>
      <c r="G148" s="30"/>
    </row>
    <row r="149" spans="1:7" x14ac:dyDescent="0.2">
      <c r="A149" s="6" t="s">
        <v>567</v>
      </c>
      <c r="B149" s="6" t="s">
        <v>98</v>
      </c>
      <c r="C149" s="56" t="s">
        <v>544</v>
      </c>
      <c r="D149" s="56" t="str">
        <f t="shared" si="2"/>
        <v>F714511254552/RU36</v>
      </c>
      <c r="E149" s="7"/>
      <c r="F149" s="57">
        <v>25700</v>
      </c>
      <c r="G149" s="30"/>
    </row>
    <row r="150" spans="1:7" x14ac:dyDescent="0.2">
      <c r="A150" s="6" t="s">
        <v>343</v>
      </c>
      <c r="B150" s="4" t="s">
        <v>196</v>
      </c>
      <c r="C150" s="7" t="s">
        <v>543</v>
      </c>
      <c r="D150" s="56" t="str">
        <f t="shared" si="2"/>
        <v>F714451257109/RU24</v>
      </c>
      <c r="E150" s="7"/>
      <c r="F150" s="16">
        <v>24820</v>
      </c>
      <c r="G150" s="30"/>
    </row>
    <row r="151" spans="1:7" x14ac:dyDescent="0.2">
      <c r="A151" s="6" t="s">
        <v>567</v>
      </c>
      <c r="B151" s="4" t="s">
        <v>196</v>
      </c>
      <c r="C151" s="7" t="s">
        <v>543</v>
      </c>
      <c r="D151" s="56" t="str">
        <f t="shared" si="2"/>
        <v>F714451257109/RU36</v>
      </c>
      <c r="E151" s="7"/>
      <c r="F151" s="16">
        <v>25320</v>
      </c>
      <c r="G151" s="30"/>
    </row>
    <row r="152" spans="1:7" x14ac:dyDescent="0.2">
      <c r="A152" s="6" t="s">
        <v>2</v>
      </c>
      <c r="B152" s="6" t="s">
        <v>550</v>
      </c>
      <c r="C152" s="56" t="str">
        <f>VLOOKUP(B152,[1]Списки!$A:$B,2,0)</f>
        <v>К/К для бройлеров Финишер Про Purina</v>
      </c>
      <c r="D152" s="56" t="str">
        <f t="shared" si="2"/>
        <v>F712531253356/RU10</v>
      </c>
      <c r="E152" s="7"/>
      <c r="F152" s="57">
        <v>23610</v>
      </c>
      <c r="G152" s="30"/>
    </row>
    <row r="153" spans="1:7" x14ac:dyDescent="0.2">
      <c r="A153" s="106" t="s">
        <v>2</v>
      </c>
      <c r="B153" s="106" t="s">
        <v>326</v>
      </c>
      <c r="C153" s="103" t="str">
        <f>VLOOKUP(B153,[1]Списки!$E:$F,2,0)</f>
        <v>БВМК для бройлеров ЭКО Purina</v>
      </c>
      <c r="D153" s="103" t="str">
        <f t="shared" si="2"/>
        <v>F712301253285/RU10</v>
      </c>
      <c r="E153" s="108"/>
      <c r="F153" s="107">
        <v>55900</v>
      </c>
      <c r="G153" s="30"/>
    </row>
    <row r="154" spans="1:7" x14ac:dyDescent="0.2">
      <c r="A154" s="4" t="s">
        <v>2</v>
      </c>
      <c r="B154" s="4" t="s">
        <v>300</v>
      </c>
      <c r="C154" s="7" t="s">
        <v>540</v>
      </c>
      <c r="D154" s="56" t="str">
        <f t="shared" si="2"/>
        <v>F712421253102/RU10</v>
      </c>
      <c r="E154" s="7"/>
      <c r="F154" s="16">
        <v>31680</v>
      </c>
      <c r="G154" s="30"/>
    </row>
    <row r="155" spans="1:7" x14ac:dyDescent="0.2">
      <c r="A155" s="4" t="s">
        <v>2</v>
      </c>
      <c r="B155" s="4" t="s">
        <v>142</v>
      </c>
      <c r="C155" s="56" t="str">
        <f>VLOOKUP(B155,[1]Списки!$A:$B,2,0)</f>
        <v>БВМК для свиноматок Purina</v>
      </c>
      <c r="D155" s="56" t="str">
        <f t="shared" si="2"/>
        <v>F712301251485/RU10</v>
      </c>
      <c r="E155" s="7"/>
      <c r="F155" s="16">
        <v>59730</v>
      </c>
      <c r="G155" s="30"/>
    </row>
    <row r="156" spans="1:7" x14ac:dyDescent="0.2">
      <c r="A156" s="4" t="s">
        <v>99</v>
      </c>
      <c r="B156" s="4" t="s">
        <v>39</v>
      </c>
      <c r="C156" s="56" t="s">
        <v>548</v>
      </c>
      <c r="D156" s="56" t="str">
        <f t="shared" si="2"/>
        <v>F714411254161/RU12</v>
      </c>
      <c r="E156" s="7"/>
      <c r="F156" s="57">
        <v>32600</v>
      </c>
      <c r="G156" s="30"/>
    </row>
    <row r="157" spans="1:7" x14ac:dyDescent="0.2">
      <c r="A157" s="6" t="s">
        <v>99</v>
      </c>
      <c r="B157" s="6" t="s">
        <v>313</v>
      </c>
      <c r="C157" s="56" t="s">
        <v>548</v>
      </c>
      <c r="D157" s="56" t="str">
        <f t="shared" si="2"/>
        <v>F712421104161/RU12</v>
      </c>
      <c r="E157" s="7"/>
      <c r="F157" s="57">
        <v>34180</v>
      </c>
      <c r="G157" s="30"/>
    </row>
    <row r="158" spans="1:7" x14ac:dyDescent="0.2">
      <c r="A158" s="6" t="s">
        <v>99</v>
      </c>
      <c r="B158" s="6" t="s">
        <v>16</v>
      </c>
      <c r="C158" s="56" t="str">
        <f>VLOOKUP(B158,[1]Списки!$A:$B,2,0)</f>
        <v>К/К для поросят Престартер Purina</v>
      </c>
      <c r="D158" s="56" t="str">
        <f t="shared" si="2"/>
        <v>F712421251056/RU12</v>
      </c>
      <c r="E158" s="7"/>
      <c r="F158" s="57">
        <v>47400</v>
      </c>
      <c r="G158" s="30"/>
    </row>
    <row r="159" spans="1:7" x14ac:dyDescent="0.2">
      <c r="A159" s="6" t="s">
        <v>99</v>
      </c>
      <c r="B159" s="6" t="s">
        <v>551</v>
      </c>
      <c r="C159" s="56" t="s">
        <v>552</v>
      </c>
      <c r="D159" s="56" t="str">
        <f t="shared" si="2"/>
        <v>F714451251129/RU12</v>
      </c>
      <c r="E159" s="7"/>
      <c r="F159" s="57">
        <v>28500</v>
      </c>
      <c r="G159" s="30"/>
    </row>
    <row r="160" spans="1:7" x14ac:dyDescent="0.2">
      <c r="A160" s="6" t="s">
        <v>567</v>
      </c>
      <c r="B160" s="6" t="s">
        <v>551</v>
      </c>
      <c r="C160" s="56" t="s">
        <v>552</v>
      </c>
      <c r="D160" s="56" t="str">
        <f t="shared" si="2"/>
        <v>F714451251129/RU36</v>
      </c>
      <c r="E160" s="7"/>
      <c r="F160" s="57">
        <v>29500</v>
      </c>
      <c r="G160" s="30"/>
    </row>
    <row r="161" spans="1:7" x14ac:dyDescent="0.2">
      <c r="A161" s="6" t="s">
        <v>343</v>
      </c>
      <c r="B161" s="6" t="s">
        <v>551</v>
      </c>
      <c r="C161" s="56" t="s">
        <v>552</v>
      </c>
      <c r="D161" s="56" t="str">
        <f t="shared" si="2"/>
        <v>F714451251129/RU24</v>
      </c>
      <c r="E161" s="7"/>
      <c r="F161" s="57">
        <v>29000</v>
      </c>
      <c r="G161" s="30"/>
    </row>
    <row r="162" spans="1:7" x14ac:dyDescent="0.2">
      <c r="A162" s="6" t="s">
        <v>343</v>
      </c>
      <c r="B162" s="6" t="s">
        <v>64</v>
      </c>
      <c r="C162" s="56" t="str">
        <f>VLOOKUP(B162,[1]Списки!$E:$F,2,0)</f>
        <v>БВМК для бройлеров Финишер Про Purina</v>
      </c>
      <c r="D162" s="56" t="str">
        <f t="shared" si="2"/>
        <v>F712301253392/RU24</v>
      </c>
      <c r="E162" s="7"/>
      <c r="F162" s="16">
        <v>50430</v>
      </c>
      <c r="G162" s="30"/>
    </row>
    <row r="163" spans="1:7" x14ac:dyDescent="0.2">
      <c r="A163" s="6" t="s">
        <v>343</v>
      </c>
      <c r="B163" s="6" t="s">
        <v>59</v>
      </c>
      <c r="C163" s="56" t="str">
        <f>VLOOKUP(B163,[1]Списки!$E:$F,2,0)</f>
        <v>БВМК для свиней Универсальная Purina</v>
      </c>
      <c r="D163" s="56" t="str">
        <f t="shared" si="2"/>
        <v>F712301251285/RU24</v>
      </c>
      <c r="E163" s="7"/>
      <c r="F163" s="57">
        <v>57640</v>
      </c>
      <c r="G163" s="30"/>
    </row>
    <row r="164" spans="1:7" x14ac:dyDescent="0.2">
      <c r="A164" s="6" t="s">
        <v>343</v>
      </c>
      <c r="B164" s="6" t="s">
        <v>61</v>
      </c>
      <c r="C164" s="56" t="str">
        <f>VLOOKUP(B164,[1]Списки!$A:$B,2,0)</f>
        <v>БВМК для кур-несушек Эко Purina</v>
      </c>
      <c r="D164" s="56" t="str">
        <f t="shared" si="2"/>
        <v>F712301252632/RU24</v>
      </c>
      <c r="E164" s="7"/>
      <c r="F164" s="57">
        <v>34890</v>
      </c>
      <c r="G164" s="30"/>
    </row>
    <row r="165" spans="1:7" x14ac:dyDescent="0.2">
      <c r="A165" s="4" t="s">
        <v>567</v>
      </c>
      <c r="B165" s="4" t="s">
        <v>39</v>
      </c>
      <c r="C165" s="56" t="s">
        <v>548</v>
      </c>
      <c r="D165" s="56" t="str">
        <f t="shared" si="2"/>
        <v>F714411254161/RU36</v>
      </c>
      <c r="E165" s="7"/>
      <c r="F165" s="57">
        <v>33600</v>
      </c>
      <c r="G165" s="30"/>
    </row>
    <row r="166" spans="1:7" x14ac:dyDescent="0.2">
      <c r="A166" s="6" t="s">
        <v>99</v>
      </c>
      <c r="B166" s="6" t="s">
        <v>65</v>
      </c>
      <c r="C166" s="56" t="str">
        <f>VLOOKUP(B166,[1]Списки!$E:$F,2,0)</f>
        <v>БВМК для телят Стартер Purina</v>
      </c>
      <c r="D166" s="56" t="str">
        <f t="shared" si="2"/>
        <v>F712301257129/RU12</v>
      </c>
      <c r="E166" s="7"/>
      <c r="F166" s="57">
        <v>47950</v>
      </c>
      <c r="G166" s="30"/>
    </row>
    <row r="167" spans="1:7" x14ac:dyDescent="0.2">
      <c r="A167" s="6" t="s">
        <v>99</v>
      </c>
      <c r="B167" s="6" t="s">
        <v>66</v>
      </c>
      <c r="C167" s="56" t="str">
        <f>VLOOKUP(B167,[1]Списки!$E:$F,2,0)</f>
        <v>БВМК для быков Purina</v>
      </c>
      <c r="D167" s="56" t="str">
        <f t="shared" si="2"/>
        <v>F712301257329/RU12</v>
      </c>
      <c r="E167" s="7"/>
      <c r="F167" s="57">
        <v>33170</v>
      </c>
      <c r="G167" s="30"/>
    </row>
    <row r="168" spans="1:7" x14ac:dyDescent="0.2">
      <c r="A168" s="6" t="s">
        <v>99</v>
      </c>
      <c r="B168" s="6" t="s">
        <v>62</v>
      </c>
      <c r="C168" s="56" t="str">
        <f>VLOOKUP(B168,[1]Списки!$A:$B,2,0)</f>
        <v>БВМК для бройлеров Стартер Про Purina</v>
      </c>
      <c r="D168" s="56" t="str">
        <f t="shared" si="2"/>
        <v>F712301253129/RU12</v>
      </c>
      <c r="E168" s="7"/>
      <c r="F168" s="57">
        <v>64030</v>
      </c>
      <c r="G168" s="30"/>
    </row>
    <row r="169" spans="1:7" x14ac:dyDescent="0.2">
      <c r="A169" s="6" t="s">
        <v>99</v>
      </c>
      <c r="B169" s="6" t="s">
        <v>60</v>
      </c>
      <c r="C169" s="56" t="str">
        <f>VLOOKUP(B169,[1]Списки!$E:$F,2,0)</f>
        <v>БВМК для кур-несушек Про Purina</v>
      </c>
      <c r="D169" s="56" t="str">
        <f t="shared" si="2"/>
        <v>F712301252525/RU12</v>
      </c>
      <c r="E169" s="7"/>
      <c r="F169" s="57">
        <v>59700</v>
      </c>
      <c r="G169" s="30"/>
    </row>
    <row r="170" spans="1:7" x14ac:dyDescent="0.2">
      <c r="A170" s="4" t="s">
        <v>99</v>
      </c>
      <c r="B170" s="4" t="s">
        <v>326</v>
      </c>
      <c r="C170" s="56" t="str">
        <f>VLOOKUP(B170,[1]Списки!$E:$F,2,0)</f>
        <v>БВМК для бройлеров ЭКО Purina</v>
      </c>
      <c r="D170" s="56" t="str">
        <f t="shared" si="2"/>
        <v>F712301253285/RU12</v>
      </c>
      <c r="E170" s="7"/>
      <c r="F170" s="16">
        <v>58000</v>
      </c>
      <c r="G170" s="30"/>
    </row>
    <row r="171" spans="1:7" x14ac:dyDescent="0.2">
      <c r="A171" s="6" t="s">
        <v>99</v>
      </c>
      <c r="B171" s="6" t="s">
        <v>557</v>
      </c>
      <c r="C171" s="56" t="s">
        <v>558</v>
      </c>
      <c r="D171" s="56" t="str">
        <f t="shared" si="2"/>
        <v>F714511254351/RU12</v>
      </c>
      <c r="E171" s="7"/>
      <c r="F171" s="57">
        <v>22200</v>
      </c>
      <c r="G171" s="30"/>
    </row>
    <row r="172" spans="1:7" x14ac:dyDescent="0.2">
      <c r="A172" s="6" t="s">
        <v>567</v>
      </c>
      <c r="B172" s="6" t="s">
        <v>557</v>
      </c>
      <c r="C172" s="56" t="s">
        <v>558</v>
      </c>
      <c r="D172" s="56" t="str">
        <f t="shared" si="2"/>
        <v>F714511254351/RU36</v>
      </c>
      <c r="E172" s="7"/>
      <c r="F172" s="57">
        <v>23200</v>
      </c>
      <c r="G172" s="30"/>
    </row>
    <row r="173" spans="1:7" x14ac:dyDescent="0.2">
      <c r="A173" s="6" t="s">
        <v>567</v>
      </c>
      <c r="B173" s="6" t="s">
        <v>61</v>
      </c>
      <c r="C173" s="56" t="str">
        <f>VLOOKUP(B173,[1]Списки!$A:$B,2,0)</f>
        <v>БВМК для кур-несушек Эко Purina</v>
      </c>
      <c r="D173" s="56" t="str">
        <f t="shared" si="2"/>
        <v>F712301252632/RU36</v>
      </c>
      <c r="E173" s="7"/>
      <c r="F173" s="57">
        <v>34990</v>
      </c>
      <c r="G173" s="30"/>
    </row>
    <row r="174" spans="1:7" x14ac:dyDescent="0.2">
      <c r="A174" s="4" t="s">
        <v>2</v>
      </c>
      <c r="B174" s="4" t="s">
        <v>559</v>
      </c>
      <c r="C174" s="7" t="s">
        <v>560</v>
      </c>
      <c r="D174" s="56" t="str">
        <f t="shared" si="2"/>
        <v>F712301102632/RU10</v>
      </c>
      <c r="E174" s="7"/>
      <c r="F174" s="16">
        <v>35390</v>
      </c>
      <c r="G174" s="30"/>
    </row>
    <row r="175" spans="1:7" x14ac:dyDescent="0.2">
      <c r="A175" s="4" t="s">
        <v>567</v>
      </c>
      <c r="B175" s="4" t="s">
        <v>559</v>
      </c>
      <c r="C175" s="7" t="s">
        <v>560</v>
      </c>
      <c r="D175" s="56" t="str">
        <f t="shared" si="2"/>
        <v>F712301102632/RU36</v>
      </c>
      <c r="E175" s="7"/>
      <c r="F175" s="16">
        <v>35890</v>
      </c>
      <c r="G175" s="30"/>
    </row>
    <row r="176" spans="1:7" x14ac:dyDescent="0.2">
      <c r="A176" s="4" t="s">
        <v>343</v>
      </c>
      <c r="B176" s="4" t="s">
        <v>559</v>
      </c>
      <c r="C176" s="7" t="s">
        <v>560</v>
      </c>
      <c r="D176" s="56" t="str">
        <f t="shared" si="2"/>
        <v>F712301102632/RU24</v>
      </c>
      <c r="E176" s="7"/>
      <c r="F176" s="16">
        <v>35890</v>
      </c>
      <c r="G176" s="30"/>
    </row>
    <row r="177" spans="1:7" x14ac:dyDescent="0.2">
      <c r="A177" s="4" t="s">
        <v>99</v>
      </c>
      <c r="B177" s="4" t="s">
        <v>559</v>
      </c>
      <c r="C177" s="7" t="s">
        <v>560</v>
      </c>
      <c r="D177" s="56" t="str">
        <f t="shared" si="2"/>
        <v>F712301102632/RU12</v>
      </c>
      <c r="E177" s="7"/>
      <c r="F177" s="16">
        <v>35890</v>
      </c>
      <c r="G177" s="30"/>
    </row>
    <row r="178" spans="1:7" x14ac:dyDescent="0.2">
      <c r="A178" s="4" t="s">
        <v>567</v>
      </c>
      <c r="B178" s="4" t="s">
        <v>562</v>
      </c>
      <c r="C178" s="56" t="s">
        <v>561</v>
      </c>
      <c r="D178" s="56" t="str">
        <f t="shared" si="2"/>
        <v>F712301103285/RU36</v>
      </c>
      <c r="E178" s="7"/>
      <c r="F178" s="16">
        <v>58500</v>
      </c>
      <c r="G178" s="30"/>
    </row>
    <row r="179" spans="1:7" x14ac:dyDescent="0.2">
      <c r="A179" s="4" t="s">
        <v>343</v>
      </c>
      <c r="B179" s="4" t="s">
        <v>562</v>
      </c>
      <c r="C179" s="56" t="s">
        <v>561</v>
      </c>
      <c r="D179" s="56" t="str">
        <f t="shared" si="2"/>
        <v>F712301103285/RU24</v>
      </c>
      <c r="E179" s="7"/>
      <c r="F179" s="16">
        <v>58500</v>
      </c>
      <c r="G179" s="30"/>
    </row>
    <row r="180" spans="1:7" x14ac:dyDescent="0.2">
      <c r="A180" s="106" t="s">
        <v>2</v>
      </c>
      <c r="B180" s="106" t="s">
        <v>562</v>
      </c>
      <c r="C180" s="103" t="s">
        <v>561</v>
      </c>
      <c r="D180" s="103" t="str">
        <f t="shared" si="2"/>
        <v>F712301103285/RU10</v>
      </c>
      <c r="E180" s="108"/>
      <c r="F180" s="107">
        <v>57000</v>
      </c>
      <c r="G180" s="30"/>
    </row>
    <row r="181" spans="1:7" x14ac:dyDescent="0.2">
      <c r="A181" s="4" t="s">
        <v>99</v>
      </c>
      <c r="B181" s="4" t="s">
        <v>562</v>
      </c>
      <c r="C181" s="56" t="s">
        <v>561</v>
      </c>
      <c r="D181" s="56" t="str">
        <f t="shared" si="2"/>
        <v>F712301103285/RU12</v>
      </c>
      <c r="E181" s="7"/>
      <c r="F181" s="16">
        <v>58500</v>
      </c>
      <c r="G181" s="30"/>
    </row>
    <row r="182" spans="1:7" s="8" customFormat="1" x14ac:dyDescent="0.2">
      <c r="B182" s="9"/>
      <c r="F182" s="10"/>
    </row>
  </sheetData>
  <autoFilter ref="A1:F181" xr:uid="{00000000-0009-0000-0000-000005000000}"/>
  <conditionalFormatting sqref="D1:D1048576">
    <cfRule type="duplicateValues" dxfId="83" priority="5"/>
  </conditionalFormatting>
  <pageMargins left="0.7" right="0.7" top="0.75" bottom="0.75" header="0.3" footer="0.3"/>
  <pageSetup paperSize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1"/>
  <sheetViews>
    <sheetView workbookViewId="0">
      <selection activeCell="C19" sqref="C19"/>
    </sheetView>
  </sheetViews>
  <sheetFormatPr baseColWidth="10" defaultColWidth="9.1640625" defaultRowHeight="15" x14ac:dyDescent="0.2"/>
  <cols>
    <col min="1" max="1" width="9.83203125" style="8" customWidth="1"/>
    <col min="2" max="2" width="22.33203125" style="9" customWidth="1"/>
    <col min="3" max="3" width="56.5" style="8" customWidth="1"/>
    <col min="4" max="4" width="21.1640625" style="8" bestFit="1" customWidth="1"/>
    <col min="5" max="5" width="13" style="8" customWidth="1"/>
    <col min="6" max="6" width="16" style="10" customWidth="1"/>
    <col min="7" max="7" width="10.1640625" style="8" bestFit="1" customWidth="1"/>
    <col min="8" max="16384" width="9.1640625" style="8"/>
  </cols>
  <sheetData>
    <row r="1" spans="1:8" ht="32" x14ac:dyDescent="0.2">
      <c r="A1" s="21" t="s">
        <v>223</v>
      </c>
      <c r="B1" s="20" t="s">
        <v>545</v>
      </c>
      <c r="C1" s="21" t="s">
        <v>0</v>
      </c>
      <c r="D1" s="21"/>
      <c r="E1" s="7"/>
      <c r="F1" s="14" t="s">
        <v>292</v>
      </c>
    </row>
    <row r="2" spans="1:8" x14ac:dyDescent="0.2">
      <c r="A2" s="6" t="s">
        <v>2</v>
      </c>
      <c r="B2" s="6" t="s">
        <v>58</v>
      </c>
      <c r="C2" s="56" t="str">
        <f>VLOOKUP(B2,[1]Списки!$A:$B,2,0)</f>
        <v>БВМК для поросят Стартер Purina</v>
      </c>
      <c r="D2" s="56" t="str">
        <f>CONCATENATE(B2,"/",A2)</f>
        <v>F712301251189/RU10</v>
      </c>
      <c r="E2" s="7"/>
      <c r="F2" s="57">
        <v>69110</v>
      </c>
      <c r="H2" s="17"/>
    </row>
    <row r="3" spans="1:8" x14ac:dyDescent="0.2">
      <c r="A3" s="6" t="s">
        <v>2</v>
      </c>
      <c r="B3" s="6" t="s">
        <v>59</v>
      </c>
      <c r="C3" s="56" t="str">
        <f>VLOOKUP(B3,[1]Списки!$A:$B,2,0)</f>
        <v>БВМК для свиней Универсальная Purina</v>
      </c>
      <c r="D3" s="56" t="str">
        <f t="shared" ref="D3:D66" si="0">CONCATENATE(B3,"/",A3)</f>
        <v>F712301251285/RU10</v>
      </c>
      <c r="E3" s="7"/>
      <c r="F3" s="57">
        <v>57640</v>
      </c>
      <c r="H3" s="17"/>
    </row>
    <row r="4" spans="1:8" x14ac:dyDescent="0.2">
      <c r="A4" s="6" t="s">
        <v>2</v>
      </c>
      <c r="B4" s="6" t="s">
        <v>60</v>
      </c>
      <c r="C4" s="56" t="str">
        <f>VLOOKUP(B4,[1]Списки!$A:$B,2,0)</f>
        <v>БВМК для кур-несушек Про Purina</v>
      </c>
      <c r="D4" s="56" t="str">
        <f t="shared" si="0"/>
        <v>F712301252525/RU10</v>
      </c>
      <c r="E4" s="7"/>
      <c r="F4" s="57">
        <v>59700</v>
      </c>
      <c r="H4" s="17"/>
    </row>
    <row r="5" spans="1:8" ht="14.25" customHeight="1" x14ac:dyDescent="0.2">
      <c r="A5" s="6" t="s">
        <v>2</v>
      </c>
      <c r="B5" s="6" t="s">
        <v>61</v>
      </c>
      <c r="C5" s="56" t="str">
        <f>VLOOKUP(B5,[1]Списки!$A:$B,2,0)</f>
        <v>БВМК для кур-несушек Эко Purina</v>
      </c>
      <c r="D5" s="56" t="str">
        <f t="shared" si="0"/>
        <v>F712301252632/RU10</v>
      </c>
      <c r="E5" s="7"/>
      <c r="F5" s="57">
        <v>34390</v>
      </c>
      <c r="H5" s="17"/>
    </row>
    <row r="6" spans="1:8" x14ac:dyDescent="0.2">
      <c r="A6" s="6" t="s">
        <v>2</v>
      </c>
      <c r="B6" s="6" t="s">
        <v>64</v>
      </c>
      <c r="C6" s="56" t="str">
        <f>VLOOKUP(B6,[1]Списки!$A:$B,2,0)</f>
        <v>БВМК для бройлеров Финишер Про Purina</v>
      </c>
      <c r="D6" s="56" t="str">
        <f t="shared" si="0"/>
        <v>F712301253392/RU10</v>
      </c>
      <c r="E6" s="7"/>
      <c r="F6" s="57">
        <v>50430</v>
      </c>
      <c r="H6" s="17"/>
    </row>
    <row r="7" spans="1:8" x14ac:dyDescent="0.2">
      <c r="A7" s="6" t="s">
        <v>2</v>
      </c>
      <c r="B7" s="6" t="s">
        <v>66</v>
      </c>
      <c r="C7" s="56" t="str">
        <f>VLOOKUP(B7,[1]Списки!$A:$B,2,0)</f>
        <v>БВМК для быков Purina</v>
      </c>
      <c r="D7" s="56" t="str">
        <f t="shared" si="0"/>
        <v>F712301257329/RU10</v>
      </c>
      <c r="E7" s="7"/>
      <c r="F7" s="57">
        <v>32670</v>
      </c>
      <c r="H7" s="17"/>
    </row>
    <row r="8" spans="1:8" x14ac:dyDescent="0.2">
      <c r="A8" s="6" t="s">
        <v>2</v>
      </c>
      <c r="B8" s="6" t="s">
        <v>140</v>
      </c>
      <c r="C8" s="56" t="str">
        <f>VLOOKUP(B8,[1]Списки!$A:$B,2,0)</f>
        <v>БВМК для дойных коров Purina</v>
      </c>
      <c r="D8" s="56" t="str">
        <f t="shared" si="0"/>
        <v>F712301257489/RU10</v>
      </c>
      <c r="E8" s="7"/>
      <c r="F8" s="57">
        <v>30260</v>
      </c>
      <c r="H8" s="17"/>
    </row>
    <row r="9" spans="1:8" x14ac:dyDescent="0.2">
      <c r="A9" s="6" t="s">
        <v>2</v>
      </c>
      <c r="B9" s="6" t="s">
        <v>68</v>
      </c>
      <c r="C9" s="56" t="str">
        <f>VLOOKUP(B9,[1]Списки!$A:$B,2,0)</f>
        <v>БВМК для бройлеров Стартер Про Purina</v>
      </c>
      <c r="D9" s="56" t="str">
        <f t="shared" si="0"/>
        <v>F712301403129/RU10</v>
      </c>
      <c r="E9" s="7"/>
      <c r="F9" s="57">
        <v>64030</v>
      </c>
      <c r="H9" s="17"/>
    </row>
    <row r="10" spans="1:8" x14ac:dyDescent="0.2">
      <c r="A10" s="6" t="s">
        <v>2</v>
      </c>
      <c r="B10" s="6" t="s">
        <v>16</v>
      </c>
      <c r="C10" s="56" t="str">
        <f>VLOOKUP(B10,[1]Списки!$A:$B,2,0)</f>
        <v>К/К для поросят Престартер Purina</v>
      </c>
      <c r="D10" s="56" t="str">
        <f t="shared" si="0"/>
        <v>F712421251056/RU10</v>
      </c>
      <c r="E10" s="7"/>
      <c r="F10" s="57">
        <v>46900</v>
      </c>
      <c r="H10" s="17"/>
    </row>
    <row r="11" spans="1:8" x14ac:dyDescent="0.2">
      <c r="A11" s="6" t="s">
        <v>2</v>
      </c>
      <c r="B11" s="6" t="s">
        <v>79</v>
      </c>
      <c r="C11" s="56" t="str">
        <f>VLOOKUP(B11,[1]Списки!$A:$B,2,0)</f>
        <v>К/К для телят Стартер Purina</v>
      </c>
      <c r="D11" s="56" t="str">
        <f t="shared" si="0"/>
        <v>F712451257109/RU10</v>
      </c>
      <c r="E11" s="7"/>
      <c r="F11" s="57">
        <v>24950</v>
      </c>
      <c r="H11" s="17"/>
    </row>
    <row r="12" spans="1:8" x14ac:dyDescent="0.2">
      <c r="A12" s="6" t="s">
        <v>2</v>
      </c>
      <c r="B12" s="6" t="s">
        <v>549</v>
      </c>
      <c r="C12" s="56" t="s">
        <v>404</v>
      </c>
      <c r="D12" s="56" t="str">
        <f t="shared" si="0"/>
        <v>F712531253268/RU10</v>
      </c>
      <c r="E12" s="7"/>
      <c r="F12" s="57">
        <v>26690</v>
      </c>
      <c r="H12" s="17"/>
    </row>
    <row r="13" spans="1:8" x14ac:dyDescent="0.2">
      <c r="A13" s="6" t="s">
        <v>2</v>
      </c>
      <c r="B13" s="6" t="s">
        <v>26</v>
      </c>
      <c r="C13" s="56" t="s">
        <v>544</v>
      </c>
      <c r="D13" s="56" t="str">
        <f t="shared" si="0"/>
        <v>F712511254552/RU10</v>
      </c>
      <c r="E13" s="7"/>
      <c r="F13" s="57">
        <v>23700</v>
      </c>
      <c r="H13" s="17"/>
    </row>
    <row r="14" spans="1:8" x14ac:dyDescent="0.2">
      <c r="A14" s="6" t="s">
        <v>2</v>
      </c>
      <c r="B14" s="6" t="s">
        <v>28</v>
      </c>
      <c r="C14" s="56" t="s">
        <v>405</v>
      </c>
      <c r="D14" s="56" t="str">
        <f t="shared" si="0"/>
        <v>F712511402651/RU10</v>
      </c>
      <c r="E14" s="7"/>
      <c r="F14" s="57">
        <v>20380</v>
      </c>
      <c r="H14" s="17"/>
    </row>
    <row r="15" spans="1:8" x14ac:dyDescent="0.2">
      <c r="A15" s="6" t="s">
        <v>2</v>
      </c>
      <c r="B15" s="6" t="s">
        <v>388</v>
      </c>
      <c r="C15" s="56" t="str">
        <f>VLOOKUP(B15,[1]Списки!$A:$B,2,0)</f>
        <v>К/К для бройлеров Гроуер Про Purina</v>
      </c>
      <c r="D15" s="56" t="str">
        <f t="shared" si="0"/>
        <v>F712531403268/RU10</v>
      </c>
      <c r="E15" s="7"/>
      <c r="F15" s="57">
        <v>26370</v>
      </c>
      <c r="H15" s="17"/>
    </row>
    <row r="16" spans="1:8" x14ac:dyDescent="0.2">
      <c r="A16" s="6" t="s">
        <v>99</v>
      </c>
      <c r="B16" s="6" t="s">
        <v>84</v>
      </c>
      <c r="C16" s="56" t="str">
        <f>VLOOKUP(B16,[1]Списки!$I:$J,2,0)</f>
        <v>К/К для индюков Гроуер Purina</v>
      </c>
      <c r="D16" s="56" t="str">
        <f t="shared" si="0"/>
        <v>F714511254261/RU12</v>
      </c>
      <c r="E16" s="7"/>
      <c r="F16" s="57">
        <v>25160</v>
      </c>
      <c r="H16" s="17"/>
    </row>
    <row r="17" spans="1:8" x14ac:dyDescent="0.2">
      <c r="A17" s="6" t="s">
        <v>2</v>
      </c>
      <c r="B17" s="6" t="s">
        <v>80</v>
      </c>
      <c r="C17" s="56" t="s">
        <v>544</v>
      </c>
      <c r="D17" s="56" t="str">
        <f t="shared" si="0"/>
        <v>F712511404552/RU10</v>
      </c>
      <c r="E17" s="7"/>
      <c r="F17" s="57">
        <v>23380</v>
      </c>
      <c r="H17" s="17"/>
    </row>
    <row r="18" spans="1:8" x14ac:dyDescent="0.2">
      <c r="A18" s="6" t="s">
        <v>2</v>
      </c>
      <c r="B18" s="6" t="s">
        <v>34</v>
      </c>
      <c r="C18" s="56" t="str">
        <f>VLOOKUP(B18,[1]Списки!$A:$B,2,0)</f>
        <v>К/К для кроликов Универсальный Purina</v>
      </c>
      <c r="D18" s="56" t="str">
        <f t="shared" si="0"/>
        <v>F712551259206/RU10</v>
      </c>
      <c r="E18" s="7"/>
      <c r="F18" s="57">
        <v>20870</v>
      </c>
      <c r="H18" s="17"/>
    </row>
    <row r="19" spans="1:8" x14ac:dyDescent="0.2">
      <c r="A19" s="6" t="s">
        <v>2</v>
      </c>
      <c r="B19" s="6" t="s">
        <v>36</v>
      </c>
      <c r="C19" s="56" t="str">
        <f>VLOOKUP(B19,[1]Списки!$A:$B,2,0)</f>
        <v>К/К для кроликов Универсальный Purina</v>
      </c>
      <c r="D19" s="56" t="str">
        <f t="shared" si="0"/>
        <v>F712551409206/RU10</v>
      </c>
      <c r="E19" s="7"/>
      <c r="F19" s="57">
        <v>20550</v>
      </c>
      <c r="H19" s="17"/>
    </row>
    <row r="20" spans="1:8" x14ac:dyDescent="0.2">
      <c r="A20" s="6" t="s">
        <v>99</v>
      </c>
      <c r="B20" s="6" t="s">
        <v>73</v>
      </c>
      <c r="C20" s="56" t="str">
        <f>VLOOKUP(B20,[1]Списки!$I:$J,2,0)</f>
        <v>БВМК для кур-несушек Эко Purina</v>
      </c>
      <c r="D20" s="56" t="str">
        <f t="shared" si="0"/>
        <v>F714301252632/RU12</v>
      </c>
      <c r="E20" s="7"/>
      <c r="F20" s="57">
        <v>32930</v>
      </c>
      <c r="H20" s="17"/>
    </row>
    <row r="21" spans="1:8" x14ac:dyDescent="0.2">
      <c r="A21" s="6" t="s">
        <v>99</v>
      </c>
      <c r="B21" s="6" t="s">
        <v>180</v>
      </c>
      <c r="C21" s="56" t="str">
        <f>VLOOKUP(B21,[1]Списки!$I:$J,2,0)</f>
        <v>К/К для молодняка кур-несушек Purina</v>
      </c>
      <c r="D21" s="56" t="str">
        <f t="shared" si="0"/>
        <v>F714511252451/RU12</v>
      </c>
      <c r="E21" s="7"/>
      <c r="F21" s="57">
        <v>21800</v>
      </c>
      <c r="H21" s="17"/>
    </row>
    <row r="22" spans="1:8" x14ac:dyDescent="0.2">
      <c r="A22" s="6" t="s">
        <v>99</v>
      </c>
      <c r="B22" s="6" t="s">
        <v>43</v>
      </c>
      <c r="C22" s="56" t="str">
        <f>VLOOKUP(B22,[1]Списки!$I:$J,2,0)</f>
        <v>К/К для бройлеров Финишер Эко Purina</v>
      </c>
      <c r="D22" s="56" t="str">
        <f t="shared" si="0"/>
        <v>F714511253351/RU12</v>
      </c>
      <c r="E22" s="7"/>
      <c r="F22" s="57">
        <v>23180</v>
      </c>
      <c r="H22" s="17"/>
    </row>
    <row r="23" spans="1:8" x14ac:dyDescent="0.2">
      <c r="A23" s="6" t="s">
        <v>99</v>
      </c>
      <c r="B23" s="6" t="s">
        <v>44</v>
      </c>
      <c r="C23" s="56" t="str">
        <f>VLOOKUP(B23,[1]Списки!$I:$J,2,0)</f>
        <v>К/К для индюков Финишер Purina</v>
      </c>
      <c r="D23" s="56" t="str">
        <f t="shared" si="0"/>
        <v>F714511254361/RU12</v>
      </c>
      <c r="E23" s="7"/>
      <c r="F23" s="57">
        <v>23200</v>
      </c>
      <c r="H23" s="17"/>
    </row>
    <row r="24" spans="1:8" x14ac:dyDescent="0.2">
      <c r="A24" s="6" t="s">
        <v>99</v>
      </c>
      <c r="B24" s="6" t="s">
        <v>98</v>
      </c>
      <c r="C24" s="56" t="s">
        <v>544</v>
      </c>
      <c r="D24" s="56" t="str">
        <f t="shared" si="0"/>
        <v>F714511254552/RU12</v>
      </c>
      <c r="E24" s="7"/>
      <c r="F24" s="57">
        <v>23250</v>
      </c>
      <c r="H24" s="17"/>
    </row>
    <row r="25" spans="1:8" x14ac:dyDescent="0.2">
      <c r="A25" s="6" t="s">
        <v>99</v>
      </c>
      <c r="B25" s="6" t="s">
        <v>46</v>
      </c>
      <c r="C25" s="56" t="str">
        <f>VLOOKUP(B25,[1]Списки!$I:$J,2,0)</f>
        <v>К/К для кур-несушек Purina</v>
      </c>
      <c r="D25" s="56" t="str">
        <f t="shared" si="0"/>
        <v>F714511402651/RU12</v>
      </c>
      <c r="E25" s="7"/>
      <c r="F25" s="57">
        <v>18950</v>
      </c>
      <c r="H25" s="17"/>
    </row>
    <row r="26" spans="1:8" x14ac:dyDescent="0.2">
      <c r="A26" s="6" t="s">
        <v>99</v>
      </c>
      <c r="B26" s="6" t="s">
        <v>49</v>
      </c>
      <c r="C26" s="56" t="str">
        <f>VLOOKUP(B26,[1]Списки!$I:$J,2,0)</f>
        <v>К/К для кроликов Универсальный Purina</v>
      </c>
      <c r="D26" s="56" t="str">
        <f t="shared" si="0"/>
        <v>F714551259206/RU12</v>
      </c>
      <c r="E26" s="7"/>
      <c r="F26" s="57">
        <v>21580</v>
      </c>
      <c r="H26" s="17"/>
    </row>
    <row r="27" spans="1:8" x14ac:dyDescent="0.2">
      <c r="A27" s="6" t="s">
        <v>99</v>
      </c>
      <c r="B27" s="6" t="s">
        <v>141</v>
      </c>
      <c r="C27" s="56" t="str">
        <f>VLOOKUP(B27,[1]Списки!$I:$J,2,0)</f>
        <v>К/К для свиней Финишер Purina</v>
      </c>
      <c r="D27" s="56" t="str">
        <f t="shared" si="0"/>
        <v>F714551401349/RU12</v>
      </c>
      <c r="E27" s="7"/>
      <c r="F27" s="57">
        <v>21300</v>
      </c>
      <c r="H27" s="17"/>
    </row>
    <row r="28" spans="1:8" x14ac:dyDescent="0.2">
      <c r="A28" s="6" t="s">
        <v>2</v>
      </c>
      <c r="B28" s="6" t="s">
        <v>262</v>
      </c>
      <c r="C28" s="56" t="str">
        <f>VLOOKUP(B28,[1]Списки!$A:$B,2,0)</f>
        <v>К/К для бройлеров Стартер Про Purina</v>
      </c>
      <c r="D28" s="56" t="str">
        <f t="shared" si="0"/>
        <v>F712421253168/RU10</v>
      </c>
      <c r="E28" s="7"/>
      <c r="F28" s="57">
        <v>30280</v>
      </c>
      <c r="H28" s="17"/>
    </row>
    <row r="29" spans="1:8" x14ac:dyDescent="0.2">
      <c r="A29" s="6" t="s">
        <v>2</v>
      </c>
      <c r="B29" s="6" t="s">
        <v>210</v>
      </c>
      <c r="C29" s="56" t="str">
        <f>VLOOKUP(B29,[1]Списки!$A:$B,2,0)</f>
        <v>К/К для бройлеров Стартер Про Purina</v>
      </c>
      <c r="D29" s="56" t="str">
        <f t="shared" si="0"/>
        <v>F712421403168/RU10</v>
      </c>
      <c r="E29" s="7"/>
      <c r="F29" s="57">
        <v>29960</v>
      </c>
      <c r="H29" s="17"/>
    </row>
    <row r="30" spans="1:8" x14ac:dyDescent="0.2">
      <c r="A30" s="6" t="s">
        <v>2</v>
      </c>
      <c r="B30" s="6" t="s">
        <v>184</v>
      </c>
      <c r="C30" s="56" t="str">
        <f>VLOOKUP(B30,[1]Списки!$A:$B,2,0)</f>
        <v>К/К для индюков Стартер-1 Purina</v>
      </c>
      <c r="D30" s="56" t="str">
        <f t="shared" si="0"/>
        <v>F712411254102/RU10</v>
      </c>
      <c r="E30" s="7"/>
      <c r="F30" s="57">
        <v>36300</v>
      </c>
      <c r="H30" s="17"/>
    </row>
    <row r="31" spans="1:8" x14ac:dyDescent="0.2">
      <c r="A31" s="6" t="s">
        <v>99</v>
      </c>
      <c r="B31" s="6" t="s">
        <v>263</v>
      </c>
      <c r="C31" s="56" t="str">
        <f>VLOOKUP(B31,[1]Списки!$I:$J,2,0)</f>
        <v>К/К для индюков/перепелок Стартер-1 Purina</v>
      </c>
      <c r="D31" s="56" t="str">
        <f t="shared" si="0"/>
        <v>F714411254102/RU12</v>
      </c>
      <c r="E31" s="7"/>
      <c r="F31" s="57">
        <v>36420</v>
      </c>
      <c r="H31" s="17"/>
    </row>
    <row r="32" spans="1:8" x14ac:dyDescent="0.2">
      <c r="A32" s="6" t="s">
        <v>99</v>
      </c>
      <c r="B32" s="6" t="s">
        <v>204</v>
      </c>
      <c r="C32" s="56" t="str">
        <f>VLOOKUP(B32,[1]Списки!$I:$J,2,0)</f>
        <v>К/К для бройлеров Стартер Про Purina</v>
      </c>
      <c r="D32" s="56" t="str">
        <f t="shared" si="0"/>
        <v>F714411253168/RU12</v>
      </c>
      <c r="E32" s="7"/>
      <c r="F32" s="57">
        <v>30700</v>
      </c>
      <c r="H32" s="17"/>
    </row>
    <row r="33" spans="1:8" x14ac:dyDescent="0.2">
      <c r="A33" s="6" t="s">
        <v>99</v>
      </c>
      <c r="B33" s="6" t="s">
        <v>205</v>
      </c>
      <c r="C33" s="56" t="str">
        <f>VLOOKUP(B33,[1]Списки!$I:$J,2,0)</f>
        <v>К/К для бройлеров Гроуер Про Purina</v>
      </c>
      <c r="D33" s="56" t="str">
        <f t="shared" si="0"/>
        <v>F714511253268/RU12</v>
      </c>
      <c r="E33" s="7"/>
      <c r="F33" s="57">
        <v>26770</v>
      </c>
      <c r="H33" s="17"/>
    </row>
    <row r="34" spans="1:8" x14ac:dyDescent="0.2">
      <c r="A34" s="6" t="s">
        <v>2</v>
      </c>
      <c r="B34" s="6" t="s">
        <v>62</v>
      </c>
      <c r="C34" s="56" t="str">
        <f>VLOOKUP(B34,[1]Списки!$A:$B,2,0)</f>
        <v>БВМК для бройлеров Стартер Про Purina</v>
      </c>
      <c r="D34" s="56" t="str">
        <f t="shared" si="0"/>
        <v>F712301253129/RU10</v>
      </c>
      <c r="E34" s="7"/>
      <c r="F34" s="57">
        <v>64030</v>
      </c>
      <c r="H34" s="17"/>
    </row>
    <row r="35" spans="1:8" x14ac:dyDescent="0.2">
      <c r="A35" s="6" t="s">
        <v>2</v>
      </c>
      <c r="B35" s="6" t="s">
        <v>65</v>
      </c>
      <c r="C35" s="56" t="str">
        <f>VLOOKUP(B35,[1]Списки!$A:$B,2,0)</f>
        <v>БВМК для телят Стартер Purina</v>
      </c>
      <c r="D35" s="56" t="str">
        <f t="shared" si="0"/>
        <v>F712301257129/RU10</v>
      </c>
      <c r="E35" s="7"/>
      <c r="F35" s="57">
        <v>47950</v>
      </c>
      <c r="H35" s="17"/>
    </row>
    <row r="36" spans="1:8" x14ac:dyDescent="0.2">
      <c r="A36" s="6" t="s">
        <v>99</v>
      </c>
      <c r="B36" s="6" t="s">
        <v>218</v>
      </c>
      <c r="C36" s="56" t="str">
        <f>VLOOKUP(B36,[1]Списки!$I:$J,2,0)</f>
        <v>К/К для цыплят-несушек Стартер Purina</v>
      </c>
      <c r="D36" s="56" t="str">
        <f t="shared" si="0"/>
        <v>F714411252151/RU12</v>
      </c>
      <c r="E36" s="7"/>
      <c r="F36" s="57">
        <v>27350</v>
      </c>
      <c r="H36" s="17"/>
    </row>
    <row r="37" spans="1:8" x14ac:dyDescent="0.2">
      <c r="A37" s="6" t="s">
        <v>2</v>
      </c>
      <c r="B37" s="6" t="s">
        <v>282</v>
      </c>
      <c r="C37" s="56" t="str">
        <f>VLOOKUP(B37,[1]Списки!$A:$B,2,0)</f>
        <v>К/К для водопл. птицы Финишер Purina</v>
      </c>
      <c r="D37" s="56" t="str">
        <f t="shared" si="0"/>
        <v>F712531404351/RU10</v>
      </c>
      <c r="E37" s="7"/>
      <c r="F37" s="57">
        <v>22900</v>
      </c>
      <c r="H37" s="17"/>
    </row>
    <row r="38" spans="1:8" x14ac:dyDescent="0.2">
      <c r="A38" s="101" t="s">
        <v>2</v>
      </c>
      <c r="B38" s="101" t="s">
        <v>283</v>
      </c>
      <c r="C38" s="56" t="str">
        <f>VLOOKUP(B38,[1]Списки!$A:$B,2,0)</f>
        <v>К/К для цыплят-несушек Стартер Purina</v>
      </c>
      <c r="D38" s="56" t="str">
        <f t="shared" si="0"/>
        <v>F712421402151/RU10</v>
      </c>
      <c r="E38" s="7"/>
      <c r="F38" s="57">
        <v>27200</v>
      </c>
      <c r="H38" s="17"/>
    </row>
    <row r="39" spans="1:8" x14ac:dyDescent="0.2">
      <c r="A39" s="6" t="s">
        <v>2</v>
      </c>
      <c r="B39" s="6" t="s">
        <v>284</v>
      </c>
      <c r="C39" s="56" t="s">
        <v>548</v>
      </c>
      <c r="D39" s="56" t="str">
        <f t="shared" si="0"/>
        <v>F712421404161/RU10</v>
      </c>
      <c r="E39" s="7"/>
      <c r="F39" s="57">
        <v>32060</v>
      </c>
      <c r="H39" s="17"/>
    </row>
    <row r="40" spans="1:8" x14ac:dyDescent="0.2">
      <c r="A40" s="6" t="s">
        <v>2</v>
      </c>
      <c r="B40" s="6" t="s">
        <v>285</v>
      </c>
      <c r="C40" s="56" t="str">
        <f>VLOOKUP(B40,[1]Списки!$A:$B,2,0)</f>
        <v>К/К для бройлеров Финишер Про Purina</v>
      </c>
      <c r="D40" s="56" t="str">
        <f t="shared" si="0"/>
        <v>F712531403356/RU10</v>
      </c>
      <c r="E40" s="7"/>
      <c r="F40" s="57">
        <v>23290</v>
      </c>
      <c r="H40" s="17"/>
    </row>
    <row r="41" spans="1:8" x14ac:dyDescent="0.2">
      <c r="A41" s="6" t="s">
        <v>2</v>
      </c>
      <c r="B41" s="6" t="s">
        <v>287</v>
      </c>
      <c r="C41" s="56" t="str">
        <f>VLOOKUP(B41,[1]Списки!$A:$B,2,0)</f>
        <v>К/К для индюков Финишер Purina</v>
      </c>
      <c r="D41" s="56" t="str">
        <f t="shared" si="0"/>
        <v>F712531404361/RU10</v>
      </c>
      <c r="E41" s="7"/>
      <c r="F41" s="57">
        <v>22860</v>
      </c>
      <c r="H41" s="17"/>
    </row>
    <row r="42" spans="1:8" x14ac:dyDescent="0.2">
      <c r="A42" s="6" t="s">
        <v>2</v>
      </c>
      <c r="B42" s="6" t="s">
        <v>70</v>
      </c>
      <c r="C42" s="56" t="str">
        <f>VLOOKUP(B42,[1]Списки!$A:$B,2,0)</f>
        <v>БВМК для бройлеров Финишер Про Purina</v>
      </c>
      <c r="D42" s="56" t="str">
        <f t="shared" si="0"/>
        <v>F712301403392/RU10</v>
      </c>
      <c r="E42" s="7"/>
      <c r="F42" s="57">
        <v>50110</v>
      </c>
      <c r="H42" s="17"/>
    </row>
    <row r="43" spans="1:8" x14ac:dyDescent="0.2">
      <c r="A43" s="6" t="s">
        <v>99</v>
      </c>
      <c r="B43" s="6" t="s">
        <v>237</v>
      </c>
      <c r="C43" s="56" t="str">
        <f>VLOOKUP(B43,[1]Списки!$I:$J,2,0)</f>
        <v>К/К для откорма быков Purina</v>
      </c>
      <c r="D43" s="56" t="str">
        <f t="shared" si="0"/>
        <v>F714551407369/RU12</v>
      </c>
      <c r="E43" s="7"/>
      <c r="F43" s="57">
        <v>14200</v>
      </c>
      <c r="H43" s="17"/>
    </row>
    <row r="44" spans="1:8" x14ac:dyDescent="0.2">
      <c r="A44" s="6" t="s">
        <v>2</v>
      </c>
      <c r="B44" s="6" t="s">
        <v>294</v>
      </c>
      <c r="C44" s="56" t="str">
        <f>VLOOKUP(B44,[1]Списки!$A:$B,2,0)</f>
        <v>К/К для бройлеров Финишер Эко Purina</v>
      </c>
      <c r="D44" s="56" t="str">
        <f t="shared" si="0"/>
        <v>F712531403351/RU10</v>
      </c>
      <c r="E44" s="7"/>
      <c r="F44" s="57">
        <v>22480</v>
      </c>
      <c r="H44" s="17"/>
    </row>
    <row r="45" spans="1:8" ht="14.25" customHeight="1" x14ac:dyDescent="0.2">
      <c r="A45" s="6" t="s">
        <v>2</v>
      </c>
      <c r="B45" s="6" t="s">
        <v>313</v>
      </c>
      <c r="C45" s="56" t="s">
        <v>548</v>
      </c>
      <c r="D45" s="56" t="str">
        <f t="shared" si="0"/>
        <v>F712421104161/RU10</v>
      </c>
      <c r="E45" s="7"/>
      <c r="F45" s="57">
        <v>33380</v>
      </c>
      <c r="H45" s="17"/>
    </row>
    <row r="46" spans="1:8" x14ac:dyDescent="0.2">
      <c r="A46" s="6" t="s">
        <v>2</v>
      </c>
      <c r="B46" s="6" t="s">
        <v>528</v>
      </c>
      <c r="C46" s="56" t="s">
        <v>405</v>
      </c>
      <c r="D46" s="56" t="str">
        <f t="shared" si="0"/>
        <v>F712511102651/RU10</v>
      </c>
      <c r="E46" s="7"/>
      <c r="F46" s="57">
        <v>21700</v>
      </c>
      <c r="H46" s="17"/>
    </row>
    <row r="47" spans="1:8" x14ac:dyDescent="0.2">
      <c r="A47" s="6" t="s">
        <v>2</v>
      </c>
      <c r="B47" s="6" t="s">
        <v>392</v>
      </c>
      <c r="C47" s="56" t="s">
        <v>404</v>
      </c>
      <c r="D47" s="56" t="str">
        <f t="shared" si="0"/>
        <v>F712531103268/RU10</v>
      </c>
      <c r="E47" s="7"/>
      <c r="F47" s="57">
        <v>27690</v>
      </c>
      <c r="H47" s="17"/>
    </row>
    <row r="48" spans="1:8" x14ac:dyDescent="0.2">
      <c r="A48" s="6" t="s">
        <v>2</v>
      </c>
      <c r="B48" s="6" t="s">
        <v>319</v>
      </c>
      <c r="C48" s="56" t="s">
        <v>406</v>
      </c>
      <c r="D48" s="56" t="str">
        <f t="shared" si="0"/>
        <v>F712421103168/RU10</v>
      </c>
      <c r="E48" s="7"/>
      <c r="F48" s="57">
        <v>31280</v>
      </c>
      <c r="H48" s="17"/>
    </row>
    <row r="49" spans="1:8" x14ac:dyDescent="0.2">
      <c r="A49" s="6" t="s">
        <v>2</v>
      </c>
      <c r="B49" s="6" t="s">
        <v>78</v>
      </c>
      <c r="C49" s="56" t="str">
        <f>VLOOKUP(B49,[1]Списки!$A:$B,2,0)</f>
        <v>К/К для поросят Стартер Purina</v>
      </c>
      <c r="D49" s="56" t="str">
        <f t="shared" si="0"/>
        <v>F712451251129/RU10</v>
      </c>
      <c r="E49" s="7"/>
      <c r="F49" s="57">
        <v>29300</v>
      </c>
      <c r="H49" s="17"/>
    </row>
    <row r="50" spans="1:8" x14ac:dyDescent="0.2">
      <c r="A50" s="6" t="s">
        <v>343</v>
      </c>
      <c r="B50" s="6" t="s">
        <v>299</v>
      </c>
      <c r="C50" s="56" t="str">
        <f>VLOOKUP(B50,[1]Списки!$I:$J,2,0)</f>
        <v>К/К для водопл. птицы Стартер Purina</v>
      </c>
      <c r="D50" s="56" t="str">
        <f t="shared" si="0"/>
        <v>F714411254151/RU24</v>
      </c>
      <c r="E50" s="7"/>
      <c r="F50" s="57">
        <v>27000</v>
      </c>
      <c r="H50" s="17"/>
    </row>
    <row r="51" spans="1:8" x14ac:dyDescent="0.2">
      <c r="A51" s="4" t="s">
        <v>343</v>
      </c>
      <c r="B51" s="4" t="s">
        <v>205</v>
      </c>
      <c r="C51" s="56" t="str">
        <f>VLOOKUP(B51,[1]Списки!$I:$J,2,0)</f>
        <v>К/К для бройлеров Гроуер Про Purina</v>
      </c>
      <c r="D51" s="56" t="str">
        <f t="shared" si="0"/>
        <v>F714511253268/RU24</v>
      </c>
      <c r="E51" s="7"/>
      <c r="F51" s="57">
        <v>27270</v>
      </c>
      <c r="H51" s="17"/>
    </row>
    <row r="52" spans="1:8" x14ac:dyDescent="0.2">
      <c r="A52" s="4" t="s">
        <v>343</v>
      </c>
      <c r="B52" s="4" t="s">
        <v>43</v>
      </c>
      <c r="C52" s="56" t="str">
        <f>VLOOKUP(B52,[1]Списки!$I:$J,2,0)</f>
        <v>К/К для бройлеров Финишер Эко Purina</v>
      </c>
      <c r="D52" s="56" t="str">
        <f t="shared" si="0"/>
        <v>F714511253351/RU24</v>
      </c>
      <c r="E52" s="7"/>
      <c r="F52" s="57">
        <v>23680</v>
      </c>
      <c r="H52" s="17"/>
    </row>
    <row r="53" spans="1:8" x14ac:dyDescent="0.2">
      <c r="A53" s="4" t="s">
        <v>343</v>
      </c>
      <c r="B53" s="4" t="s">
        <v>73</v>
      </c>
      <c r="C53" s="56" t="str">
        <f>VLOOKUP(B53,[1]Списки!$I:$J,2,0)</f>
        <v>БВМК для кур-несушек Эко Purina</v>
      </c>
      <c r="D53" s="56" t="str">
        <f t="shared" si="0"/>
        <v>F714301252632/RU24</v>
      </c>
      <c r="E53" s="7"/>
      <c r="F53" s="57">
        <v>33430</v>
      </c>
      <c r="H53" s="17"/>
    </row>
    <row r="54" spans="1:8" x14ac:dyDescent="0.2">
      <c r="A54" s="4" t="s">
        <v>343</v>
      </c>
      <c r="B54" s="4" t="s">
        <v>218</v>
      </c>
      <c r="C54" s="56" t="str">
        <f>VLOOKUP(B54,[1]Списки!$I:$J,2,0)</f>
        <v>К/К для цыплят-несушек Стартер Purina</v>
      </c>
      <c r="D54" s="56" t="str">
        <f t="shared" si="0"/>
        <v>F714411252151/RU24</v>
      </c>
      <c r="E54" s="7"/>
      <c r="F54" s="57">
        <v>27850</v>
      </c>
      <c r="H54" s="17"/>
    </row>
    <row r="55" spans="1:8" x14ac:dyDescent="0.2">
      <c r="A55" s="4" t="s">
        <v>343</v>
      </c>
      <c r="B55" s="4" t="s">
        <v>46</v>
      </c>
      <c r="C55" s="56" t="str">
        <f>VLOOKUP(B55,[1]Списки!$I:$J,2,0)</f>
        <v>К/К для кур-несушек Purina</v>
      </c>
      <c r="D55" s="56" t="str">
        <f t="shared" si="0"/>
        <v>F714511402651/RU24</v>
      </c>
      <c r="E55" s="7"/>
      <c r="F55" s="57">
        <v>19450</v>
      </c>
      <c r="H55" s="17"/>
    </row>
    <row r="56" spans="1:8" x14ac:dyDescent="0.2">
      <c r="A56" s="4" t="s">
        <v>343</v>
      </c>
      <c r="B56" s="4" t="s">
        <v>204</v>
      </c>
      <c r="C56" s="56" t="str">
        <f>VLOOKUP(B56,[1]Списки!$I:$J,2,0)</f>
        <v>К/К для бройлеров Стартер Про Purina</v>
      </c>
      <c r="D56" s="56" t="str">
        <f t="shared" si="0"/>
        <v>F714411253168/RU24</v>
      </c>
      <c r="E56" s="7"/>
      <c r="F56" s="57">
        <v>31200</v>
      </c>
      <c r="H56" s="17"/>
    </row>
    <row r="57" spans="1:8" x14ac:dyDescent="0.2">
      <c r="A57" s="6" t="s">
        <v>99</v>
      </c>
      <c r="B57" s="4" t="s">
        <v>181</v>
      </c>
      <c r="C57" s="56" t="str">
        <f>VLOOKUP(B57,[1]Списки!$I:$J,2,0)</f>
        <v>К/К для дойных коров Purina</v>
      </c>
      <c r="D57" s="56" t="str">
        <f t="shared" si="0"/>
        <v>F714551407450/RU12</v>
      </c>
      <c r="E57" s="7"/>
      <c r="F57" s="57">
        <v>16980</v>
      </c>
      <c r="H57" s="17"/>
    </row>
    <row r="58" spans="1:8" x14ac:dyDescent="0.2">
      <c r="A58" s="4" t="s">
        <v>343</v>
      </c>
      <c r="B58" s="4" t="s">
        <v>44</v>
      </c>
      <c r="C58" s="56" t="str">
        <f>VLOOKUP(B58,[1]Списки!$I:$J,2,0)</f>
        <v>К/К для индюков Финишер Purina</v>
      </c>
      <c r="D58" s="56" t="str">
        <f t="shared" si="0"/>
        <v>F714511254361/RU24</v>
      </c>
      <c r="E58" s="7"/>
      <c r="F58" s="57">
        <v>23700</v>
      </c>
      <c r="H58" s="17"/>
    </row>
    <row r="59" spans="1:8" x14ac:dyDescent="0.2">
      <c r="A59" s="4" t="s">
        <v>4</v>
      </c>
      <c r="B59" s="4" t="s">
        <v>180</v>
      </c>
      <c r="C59" s="56" t="str">
        <f>VLOOKUP(B59,[1]Списки!$I:$J,2,0)</f>
        <v>К/К для молодняка кур-несушек Purina</v>
      </c>
      <c r="D59" s="56" t="str">
        <f t="shared" si="0"/>
        <v>F714511252451/RU15</v>
      </c>
      <c r="E59" s="7"/>
      <c r="F59" s="57">
        <v>22800</v>
      </c>
      <c r="H59" s="17"/>
    </row>
    <row r="60" spans="1:8" x14ac:dyDescent="0.2">
      <c r="A60" s="4" t="s">
        <v>343</v>
      </c>
      <c r="B60" s="4" t="s">
        <v>180</v>
      </c>
      <c r="C60" s="56" t="str">
        <f>VLOOKUP(B60,[1]Списки!$I:$J,2,0)</f>
        <v>К/К для молодняка кур-несушек Purina</v>
      </c>
      <c r="D60" s="56" t="str">
        <f t="shared" si="0"/>
        <v>F714511252451/RU24</v>
      </c>
      <c r="E60" s="7"/>
      <c r="F60" s="57">
        <v>22300</v>
      </c>
      <c r="H60" s="17"/>
    </row>
    <row r="61" spans="1:8" x14ac:dyDescent="0.2">
      <c r="A61" s="4" t="s">
        <v>343</v>
      </c>
      <c r="B61" s="4" t="s">
        <v>98</v>
      </c>
      <c r="C61" s="56" t="s">
        <v>544</v>
      </c>
      <c r="D61" s="56" t="str">
        <f t="shared" si="0"/>
        <v>F714511254552/RU24</v>
      </c>
      <c r="E61" s="7"/>
      <c r="F61" s="57">
        <v>23650</v>
      </c>
      <c r="H61" s="17"/>
    </row>
    <row r="62" spans="1:8" x14ac:dyDescent="0.2">
      <c r="A62" s="4" t="s">
        <v>343</v>
      </c>
      <c r="B62" s="4" t="s">
        <v>263</v>
      </c>
      <c r="C62" s="56" t="str">
        <f>VLOOKUP(B62,[1]Списки!$I:$J,2,0)</f>
        <v>К/К для индюков/перепелок Стартер-1 Purina</v>
      </c>
      <c r="D62" s="56" t="str">
        <f t="shared" si="0"/>
        <v>F714411254102/RU24</v>
      </c>
      <c r="E62" s="7"/>
      <c r="F62" s="57">
        <v>36920</v>
      </c>
      <c r="H62" s="17"/>
    </row>
    <row r="63" spans="1:8" x14ac:dyDescent="0.2">
      <c r="A63" s="4" t="s">
        <v>343</v>
      </c>
      <c r="B63" s="4" t="s">
        <v>39</v>
      </c>
      <c r="C63" s="56" t="s">
        <v>548</v>
      </c>
      <c r="D63" s="56" t="str">
        <f t="shared" si="0"/>
        <v>F714411254161/RU24</v>
      </c>
      <c r="E63" s="7"/>
      <c r="F63" s="57">
        <v>33100</v>
      </c>
      <c r="H63" s="17"/>
    </row>
    <row r="64" spans="1:8" x14ac:dyDescent="0.2">
      <c r="A64" s="4" t="s">
        <v>343</v>
      </c>
      <c r="B64" s="4" t="s">
        <v>49</v>
      </c>
      <c r="C64" s="56" t="str">
        <f>VLOOKUP(B64,[1]Списки!$I:$J,2,0)</f>
        <v>К/К для кроликов Универсальный Purina</v>
      </c>
      <c r="D64" s="56" t="str">
        <f t="shared" si="0"/>
        <v>F714551259206/RU24</v>
      </c>
      <c r="E64" s="7"/>
      <c r="F64" s="57">
        <v>22080</v>
      </c>
      <c r="H64" s="17"/>
    </row>
    <row r="65" spans="1:8" x14ac:dyDescent="0.2">
      <c r="A65" s="4" t="s">
        <v>343</v>
      </c>
      <c r="B65" s="4" t="s">
        <v>84</v>
      </c>
      <c r="C65" s="56" t="str">
        <f>VLOOKUP(B65,[1]Списки!$I:$J,2,0)</f>
        <v>К/К для индюков Гроуер Purina</v>
      </c>
      <c r="D65" s="56" t="str">
        <f t="shared" si="0"/>
        <v>F714511254261/RU24</v>
      </c>
      <c r="E65" s="7"/>
      <c r="F65" s="57">
        <v>25660</v>
      </c>
      <c r="H65" s="17"/>
    </row>
    <row r="66" spans="1:8" x14ac:dyDescent="0.2">
      <c r="A66" s="6" t="s">
        <v>2</v>
      </c>
      <c r="B66" s="6" t="s">
        <v>286</v>
      </c>
      <c r="C66" s="56" t="str">
        <f>VLOOKUP(B66,[1]Списки!$A:$B,2,0)</f>
        <v>К/К для водопл. птицы Стартер Purina</v>
      </c>
      <c r="D66" s="56" t="str">
        <f t="shared" si="0"/>
        <v>F712421404151/RU10</v>
      </c>
      <c r="E66" s="7"/>
      <c r="F66" s="57">
        <v>25980</v>
      </c>
      <c r="H66" s="17"/>
    </row>
    <row r="67" spans="1:8" x14ac:dyDescent="0.2">
      <c r="A67" s="6" t="s">
        <v>2</v>
      </c>
      <c r="B67" s="6" t="s">
        <v>554</v>
      </c>
      <c r="C67" s="56" t="str">
        <f>VLOOKUP(B67,[1]Списки!$A:$B,2,0)</f>
        <v>К/К для молодняка кур-несушек Purina</v>
      </c>
      <c r="D67" s="56" t="str">
        <f t="shared" ref="D67:D130" si="1">CONCATENATE(B67,"/",A67)</f>
        <v>F712531402451/RU10</v>
      </c>
      <c r="E67" s="7"/>
      <c r="F67" s="57">
        <v>22350</v>
      </c>
      <c r="H67" s="17"/>
    </row>
    <row r="68" spans="1:8" x14ac:dyDescent="0.2">
      <c r="A68" s="4" t="s">
        <v>4</v>
      </c>
      <c r="B68" s="4" t="s">
        <v>84</v>
      </c>
      <c r="C68" s="56" t="str">
        <f>VLOOKUP(B68,[1]Списки!$I:$J,2,0)</f>
        <v>К/К для индюков Гроуер Purina</v>
      </c>
      <c r="D68" s="56" t="str">
        <f t="shared" si="1"/>
        <v>F714511254261/RU15</v>
      </c>
      <c r="E68" s="7"/>
      <c r="F68" s="57">
        <v>26160</v>
      </c>
      <c r="H68" s="17"/>
    </row>
    <row r="69" spans="1:8" x14ac:dyDescent="0.2">
      <c r="A69" s="6" t="s">
        <v>2</v>
      </c>
      <c r="B69" s="6" t="s">
        <v>555</v>
      </c>
      <c r="C69" s="56" t="str">
        <f>VLOOKUP(B69,[1]Списки!$A:$B,2,0)</f>
        <v>К/К для индюков Гроуер Purina</v>
      </c>
      <c r="D69" s="56" t="str">
        <f t="shared" si="1"/>
        <v>F712531404261/RU10</v>
      </c>
      <c r="E69" s="7"/>
      <c r="F69" s="57">
        <v>24800</v>
      </c>
      <c r="H69" s="17"/>
    </row>
    <row r="70" spans="1:8" x14ac:dyDescent="0.2">
      <c r="A70" s="4" t="s">
        <v>343</v>
      </c>
      <c r="B70" s="6" t="s">
        <v>141</v>
      </c>
      <c r="C70" s="56" t="str">
        <f>VLOOKUP(B70,[1]Списки!$I:$J,2,0)</f>
        <v>К/К для свиней Финишер Purina</v>
      </c>
      <c r="D70" s="56" t="str">
        <f t="shared" si="1"/>
        <v>F714551401349/RU24</v>
      </c>
      <c r="E70" s="7"/>
      <c r="F70" s="57">
        <v>21700</v>
      </c>
      <c r="H70" s="17"/>
    </row>
    <row r="71" spans="1:8" x14ac:dyDescent="0.2">
      <c r="A71" s="4" t="s">
        <v>4</v>
      </c>
      <c r="B71" s="4" t="s">
        <v>205</v>
      </c>
      <c r="C71" s="56" t="str">
        <f>VLOOKUP(B71,[1]Списки!$I:$J,2,0)</f>
        <v>К/К для бройлеров Гроуер Про Purina</v>
      </c>
      <c r="D71" s="56" t="str">
        <f t="shared" si="1"/>
        <v>F714511253268/RU15</v>
      </c>
      <c r="E71" s="7"/>
      <c r="F71" s="57">
        <v>27770</v>
      </c>
      <c r="H71" s="17"/>
    </row>
    <row r="72" spans="1:8" x14ac:dyDescent="0.2">
      <c r="A72" s="6" t="s">
        <v>4</v>
      </c>
      <c r="B72" s="6" t="s">
        <v>218</v>
      </c>
      <c r="C72" s="56" t="s">
        <v>538</v>
      </c>
      <c r="D72" s="56" t="str">
        <f t="shared" si="1"/>
        <v>F714411252151/RU15</v>
      </c>
      <c r="E72" s="7"/>
      <c r="F72" s="57">
        <v>28350</v>
      </c>
      <c r="H72" s="17"/>
    </row>
    <row r="73" spans="1:8" x14ac:dyDescent="0.2">
      <c r="A73" s="6" t="s">
        <v>4</v>
      </c>
      <c r="B73" s="6" t="s">
        <v>58</v>
      </c>
      <c r="C73" s="56" t="str">
        <f>VLOOKUP(B73,[1]Списки!$E:$F,2,0)</f>
        <v>БВМК для поросят Стартер Purina</v>
      </c>
      <c r="D73" s="56" t="str">
        <f t="shared" si="1"/>
        <v>F712301251189/RU15</v>
      </c>
      <c r="E73" s="7"/>
      <c r="F73" s="57">
        <v>69110</v>
      </c>
      <c r="H73" s="17"/>
    </row>
    <row r="74" spans="1:8" x14ac:dyDescent="0.2">
      <c r="A74" s="6" t="s">
        <v>4</v>
      </c>
      <c r="B74" s="6" t="s">
        <v>65</v>
      </c>
      <c r="C74" s="56" t="str">
        <f>VLOOKUP(B74,[1]Списки!$E:$F,2,0)</f>
        <v>БВМК для телят Стартер Purina</v>
      </c>
      <c r="D74" s="56" t="str">
        <f t="shared" si="1"/>
        <v>F712301257129/RU15</v>
      </c>
      <c r="E74" s="7"/>
      <c r="F74" s="57">
        <v>47950</v>
      </c>
      <c r="H74" s="17"/>
    </row>
    <row r="75" spans="1:8" x14ac:dyDescent="0.2">
      <c r="A75" s="6" t="s">
        <v>4</v>
      </c>
      <c r="B75" s="6" t="s">
        <v>59</v>
      </c>
      <c r="C75" s="56" t="str">
        <f>VLOOKUP(B75,[1]Списки!$E:$F,2,0)</f>
        <v>БВМК для свиней Универсальная Purina</v>
      </c>
      <c r="D75" s="56" t="str">
        <f t="shared" si="1"/>
        <v>F712301251285/RU15</v>
      </c>
      <c r="E75" s="7"/>
      <c r="F75" s="57">
        <v>57640</v>
      </c>
      <c r="H75" s="17"/>
    </row>
    <row r="76" spans="1:8" x14ac:dyDescent="0.2">
      <c r="A76" s="6" t="s">
        <v>4</v>
      </c>
      <c r="B76" s="6" t="s">
        <v>66</v>
      </c>
      <c r="C76" s="56" t="str">
        <f>VLOOKUP(B76,[1]Списки!$E:$F,2,0)</f>
        <v>БВМК для быков Purina</v>
      </c>
      <c r="D76" s="56" t="str">
        <f t="shared" si="1"/>
        <v>F712301257329/RU15</v>
      </c>
      <c r="E76" s="7"/>
      <c r="F76" s="57">
        <v>33500</v>
      </c>
      <c r="H76" s="17"/>
    </row>
    <row r="77" spans="1:8" x14ac:dyDescent="0.2">
      <c r="A77" s="4" t="s">
        <v>4</v>
      </c>
      <c r="B77" s="4" t="s">
        <v>43</v>
      </c>
      <c r="C77" s="56" t="str">
        <f>VLOOKUP(B77,[1]Списки!$I:$J,2,0)</f>
        <v>К/К для бройлеров Финишер Эко Purina</v>
      </c>
      <c r="D77" s="56" t="str">
        <f t="shared" si="1"/>
        <v>F714511253351/RU15</v>
      </c>
      <c r="E77" s="7"/>
      <c r="F77" s="57">
        <v>24180</v>
      </c>
      <c r="H77" s="17"/>
    </row>
    <row r="78" spans="1:8" x14ac:dyDescent="0.2">
      <c r="A78" s="4" t="s">
        <v>4</v>
      </c>
      <c r="B78" s="4" t="s">
        <v>49</v>
      </c>
      <c r="C78" s="56" t="str">
        <f>VLOOKUP(B78,[1]Списки!$I:$J,2,0)</f>
        <v>К/К для кроликов Универсальный Purina</v>
      </c>
      <c r="D78" s="56" t="str">
        <f t="shared" si="1"/>
        <v>F714551259206/RU15</v>
      </c>
      <c r="E78" s="7"/>
      <c r="F78" s="57">
        <v>22580</v>
      </c>
      <c r="H78" s="17"/>
    </row>
    <row r="79" spans="1:8" x14ac:dyDescent="0.2">
      <c r="A79" s="6" t="s">
        <v>4</v>
      </c>
      <c r="B79" s="6" t="s">
        <v>60</v>
      </c>
      <c r="C79" s="56" t="str">
        <f>VLOOKUP(B79,[1]Списки!$E:$F,2,0)</f>
        <v>БВМК для кур-несушек Про Purina</v>
      </c>
      <c r="D79" s="56" t="str">
        <f t="shared" si="1"/>
        <v>F712301252525/RU15</v>
      </c>
      <c r="E79" s="7"/>
      <c r="F79" s="57">
        <v>59700</v>
      </c>
      <c r="H79" s="17"/>
    </row>
    <row r="80" spans="1:8" x14ac:dyDescent="0.2">
      <c r="A80" s="6" t="s">
        <v>4</v>
      </c>
      <c r="B80" s="6" t="s">
        <v>204</v>
      </c>
      <c r="C80" s="56" t="str">
        <f>VLOOKUP(B80,[1]Списки!$I:$J,2,0)</f>
        <v>К/К для бройлеров Стартер Про Purina</v>
      </c>
      <c r="D80" s="56" t="str">
        <f t="shared" si="1"/>
        <v>F714411253168/RU15</v>
      </c>
      <c r="E80" s="7"/>
      <c r="F80" s="57">
        <v>31700</v>
      </c>
      <c r="H80" s="17"/>
    </row>
    <row r="81" spans="1:8" x14ac:dyDescent="0.2">
      <c r="A81" s="4" t="s">
        <v>4</v>
      </c>
      <c r="B81" s="4" t="s">
        <v>44</v>
      </c>
      <c r="C81" s="56" t="str">
        <f>VLOOKUP(B81,[1]Списки!$I:$J,2,0)</f>
        <v>К/К для индюков Финишер Purina</v>
      </c>
      <c r="D81" s="56" t="str">
        <f t="shared" si="1"/>
        <v>F714511254361/RU15</v>
      </c>
      <c r="E81" s="7"/>
      <c r="F81" s="57">
        <v>24200</v>
      </c>
      <c r="H81" s="17"/>
    </row>
    <row r="82" spans="1:8" x14ac:dyDescent="0.2">
      <c r="A82" s="6" t="s">
        <v>4</v>
      </c>
      <c r="B82" s="6" t="s">
        <v>62</v>
      </c>
      <c r="C82" s="56" t="str">
        <f>VLOOKUP(B82,[1]Списки!$E:$F,2,0)</f>
        <v>БВМК для бройлеров Стартер Про Purina</v>
      </c>
      <c r="D82" s="56" t="str">
        <f t="shared" si="1"/>
        <v>F712301253129/RU15</v>
      </c>
      <c r="E82" s="7"/>
      <c r="F82" s="16">
        <v>64030</v>
      </c>
      <c r="H82" s="17"/>
    </row>
    <row r="83" spans="1:8" x14ac:dyDescent="0.2">
      <c r="A83" s="6" t="s">
        <v>4</v>
      </c>
      <c r="B83" s="6" t="s">
        <v>64</v>
      </c>
      <c r="C83" s="56" t="str">
        <f>VLOOKUP(B83,[1]Списки!$E:$F,2,0)</f>
        <v>БВМК для бройлеров Финишер Про Purina</v>
      </c>
      <c r="D83" s="56" t="str">
        <f t="shared" si="1"/>
        <v>F712301253392/RU15</v>
      </c>
      <c r="E83" s="7"/>
      <c r="F83" s="16">
        <v>50430</v>
      </c>
      <c r="H83" s="17"/>
    </row>
    <row r="84" spans="1:8" x14ac:dyDescent="0.2">
      <c r="A84" s="6" t="s">
        <v>99</v>
      </c>
      <c r="B84" s="6" t="s">
        <v>319</v>
      </c>
      <c r="C84" s="56" t="str">
        <f>VLOOKUP(B84,[1]Списки!$A:$B,2,0)</f>
        <v>К/К для бройлеров Стартер Про Purina</v>
      </c>
      <c r="D84" s="56" t="str">
        <f t="shared" si="1"/>
        <v>F712421103168/RU12</v>
      </c>
      <c r="E84" s="7"/>
      <c r="F84" s="16">
        <v>32080</v>
      </c>
      <c r="H84" s="17"/>
    </row>
    <row r="85" spans="1:8" x14ac:dyDescent="0.2">
      <c r="A85" s="6" t="s">
        <v>343</v>
      </c>
      <c r="B85" s="6" t="s">
        <v>319</v>
      </c>
      <c r="C85" s="56" t="str">
        <f>VLOOKUP(B85,[1]Списки!$A:$B,2,0)</f>
        <v>К/К для бройлеров Стартер Про Purina</v>
      </c>
      <c r="D85" s="56" t="str">
        <f t="shared" si="1"/>
        <v>F712421103168/RU24</v>
      </c>
      <c r="E85" s="7"/>
      <c r="F85" s="16">
        <v>32080</v>
      </c>
      <c r="H85" s="17"/>
    </row>
    <row r="86" spans="1:8" x14ac:dyDescent="0.2">
      <c r="A86" s="6" t="s">
        <v>4</v>
      </c>
      <c r="B86" s="6" t="s">
        <v>319</v>
      </c>
      <c r="C86" s="56" t="str">
        <f>VLOOKUP(B86,[1]Списки!$A:$B,2,0)</f>
        <v>К/К для бройлеров Стартер Про Purina</v>
      </c>
      <c r="D86" s="56" t="str">
        <f t="shared" si="1"/>
        <v>F712421103168/RU15</v>
      </c>
      <c r="E86" s="7"/>
      <c r="F86" s="16">
        <v>32080</v>
      </c>
      <c r="H86" s="17"/>
    </row>
    <row r="87" spans="1:8" x14ac:dyDescent="0.2">
      <c r="A87" s="6" t="s">
        <v>4</v>
      </c>
      <c r="B87" s="4" t="s">
        <v>392</v>
      </c>
      <c r="C87" s="56" t="s">
        <v>404</v>
      </c>
      <c r="D87" s="56" t="str">
        <f t="shared" si="1"/>
        <v>F712531103268/RU15</v>
      </c>
      <c r="E87" s="7"/>
      <c r="F87" s="16">
        <v>28190</v>
      </c>
      <c r="H87" s="17"/>
    </row>
    <row r="88" spans="1:8" x14ac:dyDescent="0.2">
      <c r="A88" s="4" t="s">
        <v>343</v>
      </c>
      <c r="B88" s="4" t="s">
        <v>66</v>
      </c>
      <c r="C88" s="56" t="str">
        <f>VLOOKUP(B88,[1]Списки!$E:$F,2,0)</f>
        <v>БВМК для быков Purina</v>
      </c>
      <c r="D88" s="56" t="str">
        <f t="shared" si="1"/>
        <v>F712301257329/RU24</v>
      </c>
      <c r="E88" s="7"/>
      <c r="F88" s="16">
        <v>33260</v>
      </c>
      <c r="H88" s="17"/>
    </row>
    <row r="89" spans="1:8" x14ac:dyDescent="0.2">
      <c r="A89" s="4" t="s">
        <v>343</v>
      </c>
      <c r="B89" s="4" t="s">
        <v>70</v>
      </c>
      <c r="C89" s="56" t="str">
        <f>VLOOKUP(B89,[1]Списки!$A:$B,2,0)</f>
        <v>БВМК для бройлеров Финишер Про Purina</v>
      </c>
      <c r="D89" s="56" t="str">
        <f t="shared" si="1"/>
        <v>F712301403392/RU24</v>
      </c>
      <c r="E89" s="7"/>
      <c r="F89" s="16">
        <v>50110</v>
      </c>
      <c r="H89" s="17"/>
    </row>
    <row r="90" spans="1:8" x14ac:dyDescent="0.2">
      <c r="A90" s="4" t="s">
        <v>343</v>
      </c>
      <c r="B90" s="4" t="s">
        <v>78</v>
      </c>
      <c r="C90" s="56" t="str">
        <f>VLOOKUP(B90,[1]Списки!$E:$F,2,0)</f>
        <v>К/К для поросят Стартер Purina</v>
      </c>
      <c r="D90" s="56" t="str">
        <f t="shared" si="1"/>
        <v>F712451251129/RU24</v>
      </c>
      <c r="E90" s="7"/>
      <c r="F90" s="16">
        <v>29800</v>
      </c>
      <c r="H90" s="17"/>
    </row>
    <row r="91" spans="1:8" x14ac:dyDescent="0.2">
      <c r="A91" s="4" t="s">
        <v>343</v>
      </c>
      <c r="B91" s="4" t="s">
        <v>392</v>
      </c>
      <c r="C91" s="56" t="s">
        <v>404</v>
      </c>
      <c r="D91" s="56" t="str">
        <f t="shared" si="1"/>
        <v>F712531103268/RU24</v>
      </c>
      <c r="E91" s="7"/>
      <c r="F91" s="16">
        <v>28190</v>
      </c>
      <c r="H91" s="17"/>
    </row>
    <row r="92" spans="1:8" x14ac:dyDescent="0.2">
      <c r="A92" s="6" t="s">
        <v>2</v>
      </c>
      <c r="B92" s="4" t="s">
        <v>391</v>
      </c>
      <c r="C92" s="56" t="str">
        <f>VLOOKUP(B92,[1]Списки!$I:$J,2,0)</f>
        <v>К/К для перепелов Стартер Purina</v>
      </c>
      <c r="D92" s="56" t="str">
        <f t="shared" si="1"/>
        <v>F712411254113/RU10</v>
      </c>
      <c r="E92" s="7"/>
      <c r="F92" s="16">
        <v>31770</v>
      </c>
      <c r="H92" s="17"/>
    </row>
    <row r="93" spans="1:8" x14ac:dyDescent="0.2">
      <c r="A93" s="6" t="s">
        <v>99</v>
      </c>
      <c r="B93" s="4" t="s">
        <v>58</v>
      </c>
      <c r="C93" s="56" t="str">
        <f>VLOOKUP(B93,[1]Списки!$I:$J,2,0)</f>
        <v>БВМК для поросят Стартер Purina</v>
      </c>
      <c r="D93" s="56" t="str">
        <f t="shared" si="1"/>
        <v>F712301251189/RU12</v>
      </c>
      <c r="E93" s="7"/>
      <c r="F93" s="16">
        <v>69110</v>
      </c>
      <c r="H93" s="17"/>
    </row>
    <row r="94" spans="1:8" x14ac:dyDescent="0.2">
      <c r="A94" s="6" t="s">
        <v>99</v>
      </c>
      <c r="B94" s="4" t="s">
        <v>59</v>
      </c>
      <c r="C94" s="56" t="str">
        <f>VLOOKUP(B94,[1]Списки!$I:$J,2,0)</f>
        <v>БВМК для свиней Универсальная Purina</v>
      </c>
      <c r="D94" s="56" t="str">
        <f t="shared" si="1"/>
        <v>F712301251285/RU12</v>
      </c>
      <c r="E94" s="7"/>
      <c r="F94" s="16">
        <v>57640</v>
      </c>
      <c r="H94" s="17"/>
    </row>
    <row r="95" spans="1:8" x14ac:dyDescent="0.2">
      <c r="A95" s="6" t="s">
        <v>99</v>
      </c>
      <c r="B95" s="4" t="s">
        <v>140</v>
      </c>
      <c r="C95" s="56" t="str">
        <f>VLOOKUP(B95,[1]Списки!$I:$J,2,0)</f>
        <v>БВМК для дойных коров Purina</v>
      </c>
      <c r="D95" s="56" t="str">
        <f t="shared" si="1"/>
        <v>F712301257489/RU12</v>
      </c>
      <c r="E95" s="7"/>
      <c r="F95" s="16">
        <v>30260</v>
      </c>
      <c r="H95" s="17"/>
    </row>
    <row r="96" spans="1:8" x14ac:dyDescent="0.2">
      <c r="A96" s="6" t="s">
        <v>99</v>
      </c>
      <c r="B96" s="4" t="s">
        <v>392</v>
      </c>
      <c r="C96" s="56" t="s">
        <v>404</v>
      </c>
      <c r="D96" s="56" t="str">
        <f t="shared" si="1"/>
        <v>F712531103268/RU12</v>
      </c>
      <c r="E96" s="7"/>
      <c r="F96" s="16">
        <v>28190</v>
      </c>
      <c r="H96" s="17"/>
    </row>
    <row r="97" spans="1:8" x14ac:dyDescent="0.2">
      <c r="A97" s="6" t="s">
        <v>2</v>
      </c>
      <c r="B97" s="4" t="s">
        <v>546</v>
      </c>
      <c r="C97" s="56" t="s">
        <v>565</v>
      </c>
      <c r="D97" s="56" t="str">
        <f t="shared" si="1"/>
        <v>F712301403385/RU10</v>
      </c>
      <c r="E97" s="7"/>
      <c r="F97" s="57">
        <v>57180</v>
      </c>
      <c r="H97" s="17"/>
    </row>
    <row r="98" spans="1:8" x14ac:dyDescent="0.2">
      <c r="A98" s="6" t="s">
        <v>2</v>
      </c>
      <c r="B98" s="4" t="s">
        <v>547</v>
      </c>
      <c r="C98" s="56" t="s">
        <v>564</v>
      </c>
      <c r="D98" s="56" t="str">
        <f t="shared" si="1"/>
        <v>F712301403235/RU10</v>
      </c>
      <c r="E98" s="7"/>
      <c r="F98" s="57">
        <v>58780</v>
      </c>
      <c r="H98" s="17"/>
    </row>
    <row r="99" spans="1:8" x14ac:dyDescent="0.2">
      <c r="A99" s="4" t="s">
        <v>4</v>
      </c>
      <c r="B99" s="4" t="s">
        <v>326</v>
      </c>
      <c r="C99" s="56" t="str">
        <f>VLOOKUP(B99,[1]Списки!$E:$F,2,0)</f>
        <v>БВМК для бройлеров ЭКО Purina</v>
      </c>
      <c r="D99" s="56" t="str">
        <f t="shared" si="1"/>
        <v>F712301253285/RU15</v>
      </c>
      <c r="E99" s="7"/>
      <c r="F99" s="16">
        <v>58000</v>
      </c>
      <c r="H99" s="17"/>
    </row>
    <row r="100" spans="1:8" x14ac:dyDescent="0.2">
      <c r="A100" s="6" t="s">
        <v>4</v>
      </c>
      <c r="B100" s="4" t="s">
        <v>140</v>
      </c>
      <c r="C100" s="56" t="str">
        <f>VLOOKUP(B100,[1]Списки!$E:$F,2,0)</f>
        <v>БВМК для дойных коров Purina</v>
      </c>
      <c r="D100" s="56" t="str">
        <f t="shared" si="1"/>
        <v>F712301257489/RU15</v>
      </c>
      <c r="E100" s="7"/>
      <c r="F100" s="16">
        <v>30260</v>
      </c>
      <c r="H100" s="17"/>
    </row>
    <row r="101" spans="1:8" x14ac:dyDescent="0.2">
      <c r="A101" s="6" t="s">
        <v>2</v>
      </c>
      <c r="B101" s="4" t="s">
        <v>408</v>
      </c>
      <c r="C101" s="7" t="s">
        <v>414</v>
      </c>
      <c r="D101" s="56" t="str">
        <f t="shared" si="1"/>
        <v>F712421403180/RU10</v>
      </c>
      <c r="E101" s="7"/>
      <c r="F101" s="16">
        <v>24150</v>
      </c>
      <c r="H101" s="17"/>
    </row>
    <row r="102" spans="1:8" x14ac:dyDescent="0.2">
      <c r="A102" s="6" t="s">
        <v>2</v>
      </c>
      <c r="B102" s="4" t="s">
        <v>409</v>
      </c>
      <c r="C102" s="7" t="s">
        <v>415</v>
      </c>
      <c r="D102" s="56" t="str">
        <f t="shared" si="1"/>
        <v>F712531403280/RU10</v>
      </c>
      <c r="E102" s="7"/>
      <c r="F102" s="16">
        <v>21770</v>
      </c>
      <c r="H102" s="17"/>
    </row>
    <row r="103" spans="1:8" x14ac:dyDescent="0.2">
      <c r="A103" s="6" t="s">
        <v>2</v>
      </c>
      <c r="B103" s="4" t="s">
        <v>410</v>
      </c>
      <c r="C103" s="7" t="s">
        <v>416</v>
      </c>
      <c r="D103" s="56" t="str">
        <f t="shared" si="1"/>
        <v>F712531403384/RU10</v>
      </c>
      <c r="E103" s="7"/>
      <c r="F103" s="16">
        <v>20950</v>
      </c>
      <c r="H103" s="17"/>
    </row>
    <row r="104" spans="1:8" x14ac:dyDescent="0.2">
      <c r="A104" s="6" t="s">
        <v>2</v>
      </c>
      <c r="B104" s="4" t="s">
        <v>411</v>
      </c>
      <c r="C104" s="7" t="s">
        <v>416</v>
      </c>
      <c r="D104" s="56" t="str">
        <f t="shared" si="1"/>
        <v>F712531403387/RU10</v>
      </c>
      <c r="E104" s="7"/>
      <c r="F104" s="16">
        <v>21620</v>
      </c>
      <c r="H104" s="17"/>
    </row>
    <row r="105" spans="1:8" x14ac:dyDescent="0.2">
      <c r="A105" s="6" t="s">
        <v>2</v>
      </c>
      <c r="B105" s="4" t="s">
        <v>412</v>
      </c>
      <c r="C105" s="7" t="s">
        <v>417</v>
      </c>
      <c r="D105" s="56" t="str">
        <f t="shared" si="1"/>
        <v>F712531403390/RU10</v>
      </c>
      <c r="E105" s="7"/>
      <c r="F105" s="16">
        <v>19730</v>
      </c>
      <c r="H105" s="17"/>
    </row>
    <row r="106" spans="1:8" x14ac:dyDescent="0.2">
      <c r="A106" s="6" t="s">
        <v>4</v>
      </c>
      <c r="B106" s="6" t="s">
        <v>313</v>
      </c>
      <c r="C106" s="56" t="s">
        <v>548</v>
      </c>
      <c r="D106" s="56" t="str">
        <f t="shared" si="1"/>
        <v>F712421104161/RU15</v>
      </c>
      <c r="E106" s="7"/>
      <c r="F106" s="57">
        <v>34180</v>
      </c>
      <c r="H106" s="17"/>
    </row>
    <row r="107" spans="1:8" x14ac:dyDescent="0.2">
      <c r="A107" s="6" t="s">
        <v>99</v>
      </c>
      <c r="B107" s="6" t="s">
        <v>333</v>
      </c>
      <c r="C107" s="56" t="s">
        <v>548</v>
      </c>
      <c r="D107" s="56" t="str">
        <f t="shared" si="1"/>
        <v>F714411404161/RU12</v>
      </c>
      <c r="E107" s="7"/>
      <c r="F107" s="57">
        <v>32280</v>
      </c>
      <c r="H107" s="17"/>
    </row>
    <row r="108" spans="1:8" x14ac:dyDescent="0.2">
      <c r="A108" s="6" t="s">
        <v>343</v>
      </c>
      <c r="B108" s="6" t="s">
        <v>313</v>
      </c>
      <c r="C108" s="56" t="s">
        <v>548</v>
      </c>
      <c r="D108" s="56" t="str">
        <f t="shared" si="1"/>
        <v>F712421104161/RU24</v>
      </c>
      <c r="E108" s="7"/>
      <c r="F108" s="57">
        <v>34180</v>
      </c>
      <c r="H108" s="17"/>
    </row>
    <row r="109" spans="1:8" x14ac:dyDescent="0.2">
      <c r="A109" s="6" t="s">
        <v>2</v>
      </c>
      <c r="B109" s="4" t="s">
        <v>315</v>
      </c>
      <c r="C109" s="56" t="str">
        <f>VLOOKUP(B109,[1]Списки!$A:$B,2,0)</f>
        <v>К/К для кроликов Универсальный Purina</v>
      </c>
      <c r="D109" s="56" t="str">
        <f t="shared" si="1"/>
        <v>F712551109206/RU10</v>
      </c>
      <c r="E109" s="7"/>
      <c r="F109" s="16">
        <v>21870</v>
      </c>
      <c r="H109" s="17"/>
    </row>
    <row r="110" spans="1:8" x14ac:dyDescent="0.2">
      <c r="A110" s="6" t="s">
        <v>99</v>
      </c>
      <c r="B110" s="4" t="s">
        <v>315</v>
      </c>
      <c r="C110" s="56" t="str">
        <f>VLOOKUP(B110,[1]Списки!$A:$B,2,0)</f>
        <v>К/К для кроликов Универсальный Purina</v>
      </c>
      <c r="D110" s="56" t="str">
        <f t="shared" si="1"/>
        <v>F712551109206/RU12</v>
      </c>
      <c r="E110" s="7"/>
      <c r="F110" s="16">
        <v>22370</v>
      </c>
      <c r="H110" s="17"/>
    </row>
    <row r="111" spans="1:8" x14ac:dyDescent="0.2">
      <c r="A111" s="6" t="s">
        <v>4</v>
      </c>
      <c r="B111" s="4" t="s">
        <v>315</v>
      </c>
      <c r="C111" s="56" t="str">
        <f>VLOOKUP(B111,[1]Списки!$A:$B,2,0)</f>
        <v>К/К для кроликов Универсальный Purina</v>
      </c>
      <c r="D111" s="56" t="str">
        <f t="shared" si="1"/>
        <v>F712551109206/RU15</v>
      </c>
      <c r="E111" s="7"/>
      <c r="F111" s="16">
        <v>22370</v>
      </c>
      <c r="H111" s="17"/>
    </row>
    <row r="112" spans="1:8" x14ac:dyDescent="0.2">
      <c r="A112" s="6" t="s">
        <v>343</v>
      </c>
      <c r="B112" s="4" t="s">
        <v>315</v>
      </c>
      <c r="C112" s="56" t="str">
        <f>VLOOKUP(B112,[1]Списки!$A:$B,2,0)</f>
        <v>К/К для кроликов Универсальный Purina</v>
      </c>
      <c r="D112" s="56" t="str">
        <f t="shared" si="1"/>
        <v>F712551109206/RU24</v>
      </c>
      <c r="E112" s="7"/>
      <c r="F112" s="16">
        <v>22370</v>
      </c>
      <c r="H112" s="17"/>
    </row>
    <row r="113" spans="1:8" x14ac:dyDescent="0.2">
      <c r="A113" s="6" t="s">
        <v>4</v>
      </c>
      <c r="B113" s="4" t="s">
        <v>391</v>
      </c>
      <c r="C113" s="56" t="str">
        <f>VLOOKUP(B113,[1]Списки!$I:$J,2,0)</f>
        <v>К/К для перепелов Стартер Purina</v>
      </c>
      <c r="D113" s="56" t="str">
        <f t="shared" si="1"/>
        <v>F712411254113/RU15</v>
      </c>
      <c r="E113" s="7"/>
      <c r="F113" s="16">
        <v>31770</v>
      </c>
      <c r="H113" s="17"/>
    </row>
    <row r="114" spans="1:8" x14ac:dyDescent="0.2">
      <c r="A114" s="6" t="s">
        <v>2</v>
      </c>
      <c r="B114" s="4" t="s">
        <v>529</v>
      </c>
      <c r="C114" s="56" t="s">
        <v>530</v>
      </c>
      <c r="D114" s="56" t="str">
        <f t="shared" si="1"/>
        <v>F712301101285/RU10</v>
      </c>
      <c r="E114" s="7"/>
      <c r="F114" s="16">
        <v>58640</v>
      </c>
      <c r="H114" s="17"/>
    </row>
    <row r="115" spans="1:8" x14ac:dyDescent="0.2">
      <c r="A115" s="6" t="s">
        <v>99</v>
      </c>
      <c r="B115" s="4" t="s">
        <v>529</v>
      </c>
      <c r="C115" s="56" t="s">
        <v>530</v>
      </c>
      <c r="D115" s="56" t="str">
        <f t="shared" si="1"/>
        <v>F712301101285/RU12</v>
      </c>
      <c r="E115" s="7"/>
      <c r="F115" s="16">
        <v>59140</v>
      </c>
      <c r="H115" s="17"/>
    </row>
    <row r="116" spans="1:8" x14ac:dyDescent="0.2">
      <c r="A116" s="6" t="s">
        <v>4</v>
      </c>
      <c r="B116" s="4" t="s">
        <v>529</v>
      </c>
      <c r="C116" s="56" t="s">
        <v>530</v>
      </c>
      <c r="D116" s="56" t="str">
        <f t="shared" si="1"/>
        <v>F712301101285/RU15</v>
      </c>
      <c r="E116" s="7"/>
      <c r="F116" s="16">
        <v>59140</v>
      </c>
      <c r="H116" s="17"/>
    </row>
    <row r="117" spans="1:8" x14ac:dyDescent="0.2">
      <c r="A117" s="6" t="s">
        <v>343</v>
      </c>
      <c r="B117" s="4" t="s">
        <v>529</v>
      </c>
      <c r="C117" s="56" t="s">
        <v>530</v>
      </c>
      <c r="D117" s="56" t="str">
        <f t="shared" si="1"/>
        <v>F712301101285/RU24</v>
      </c>
      <c r="E117" s="7"/>
      <c r="F117" s="16">
        <v>59140</v>
      </c>
      <c r="H117" s="17"/>
    </row>
    <row r="118" spans="1:8" x14ac:dyDescent="0.2">
      <c r="A118" s="6" t="s">
        <v>2</v>
      </c>
      <c r="B118" s="4" t="s">
        <v>531</v>
      </c>
      <c r="C118" s="7" t="s">
        <v>532</v>
      </c>
      <c r="D118" s="56" t="str">
        <f t="shared" si="1"/>
        <v>F712301102525/RU10</v>
      </c>
      <c r="E118" s="7"/>
      <c r="F118" s="16">
        <v>60700</v>
      </c>
      <c r="H118" s="17"/>
    </row>
    <row r="119" spans="1:8" x14ac:dyDescent="0.2">
      <c r="A119" s="6" t="s">
        <v>99</v>
      </c>
      <c r="B119" s="4" t="s">
        <v>531</v>
      </c>
      <c r="C119" s="7" t="s">
        <v>532</v>
      </c>
      <c r="D119" s="56" t="str">
        <f t="shared" si="1"/>
        <v>F712301102525/RU12</v>
      </c>
      <c r="E119" s="7"/>
      <c r="F119" s="16">
        <v>61200</v>
      </c>
      <c r="H119" s="17"/>
    </row>
    <row r="120" spans="1:8" x14ac:dyDescent="0.2">
      <c r="A120" s="6" t="s">
        <v>4</v>
      </c>
      <c r="B120" s="4" t="s">
        <v>531</v>
      </c>
      <c r="C120" s="7" t="s">
        <v>532</v>
      </c>
      <c r="D120" s="56" t="str">
        <f t="shared" si="1"/>
        <v>F712301102525/RU15</v>
      </c>
      <c r="E120" s="7"/>
      <c r="F120" s="16">
        <v>61200</v>
      </c>
      <c r="H120" s="17"/>
    </row>
    <row r="121" spans="1:8" x14ac:dyDescent="0.2">
      <c r="A121" s="6" t="s">
        <v>343</v>
      </c>
      <c r="B121" s="4" t="s">
        <v>531</v>
      </c>
      <c r="C121" s="7" t="s">
        <v>532</v>
      </c>
      <c r="D121" s="56" t="str">
        <f t="shared" si="1"/>
        <v>F712301102525/RU24</v>
      </c>
      <c r="E121" s="7"/>
      <c r="F121" s="16">
        <v>61200</v>
      </c>
      <c r="H121" s="17"/>
    </row>
    <row r="122" spans="1:8" x14ac:dyDescent="0.2">
      <c r="A122" s="4" t="s">
        <v>4</v>
      </c>
      <c r="B122" s="4" t="s">
        <v>73</v>
      </c>
      <c r="C122" s="56" t="str">
        <f>VLOOKUP(B122,[1]Списки!$I:$J,2,0)</f>
        <v>БВМК для кур-несушек Эко Purina</v>
      </c>
      <c r="D122" s="56" t="str">
        <f t="shared" si="1"/>
        <v>F714301252632/RU15</v>
      </c>
      <c r="E122" s="7"/>
      <c r="F122" s="57">
        <v>33430</v>
      </c>
      <c r="H122" s="17"/>
    </row>
    <row r="123" spans="1:8" x14ac:dyDescent="0.2">
      <c r="A123" s="4" t="s">
        <v>343</v>
      </c>
      <c r="B123" s="4" t="s">
        <v>326</v>
      </c>
      <c r="C123" s="56" t="str">
        <f>VLOOKUP(B123,[1]Списки!$E:$F,2,0)</f>
        <v>БВМК для бройлеров ЭКО Purina</v>
      </c>
      <c r="D123" s="56" t="str">
        <f t="shared" si="1"/>
        <v>F712301253285/RU24</v>
      </c>
      <c r="E123" s="7"/>
      <c r="F123" s="16">
        <v>58000</v>
      </c>
      <c r="H123" s="17"/>
    </row>
    <row r="124" spans="1:8" x14ac:dyDescent="0.2">
      <c r="A124" s="6" t="s">
        <v>343</v>
      </c>
      <c r="B124" s="6" t="s">
        <v>237</v>
      </c>
      <c r="C124" s="56" t="str">
        <f>VLOOKUP(B124,[1]Списки!$I:$J,2,0)</f>
        <v>К/К для откорма быков Purina</v>
      </c>
      <c r="D124" s="56" t="str">
        <f t="shared" si="1"/>
        <v>F714551407369/RU24</v>
      </c>
      <c r="E124" s="7"/>
      <c r="F124" s="57">
        <v>14700</v>
      </c>
      <c r="H124" s="17"/>
    </row>
    <row r="125" spans="1:8" x14ac:dyDescent="0.2">
      <c r="A125" s="6" t="s">
        <v>343</v>
      </c>
      <c r="B125" s="4" t="s">
        <v>181</v>
      </c>
      <c r="C125" s="56" t="str">
        <f>VLOOKUP(B125,[1]Списки!$I:$J,2,0)</f>
        <v>К/К для дойных коров Purina</v>
      </c>
      <c r="D125" s="56" t="str">
        <f t="shared" si="1"/>
        <v>F714551407450/RU24</v>
      </c>
      <c r="E125" s="7"/>
      <c r="F125" s="57">
        <v>17480</v>
      </c>
      <c r="H125" s="17"/>
    </row>
    <row r="126" spans="1:8" x14ac:dyDescent="0.2">
      <c r="A126" s="4" t="s">
        <v>4</v>
      </c>
      <c r="B126" s="4" t="s">
        <v>46</v>
      </c>
      <c r="C126" s="56" t="str">
        <f>VLOOKUP(B126,[1]Списки!$I:$J,2,0)</f>
        <v>К/К для кур-несушек Purina</v>
      </c>
      <c r="D126" s="56" t="str">
        <f t="shared" si="1"/>
        <v>F714511402651/RU15</v>
      </c>
      <c r="E126" s="7"/>
      <c r="F126" s="57">
        <v>21150</v>
      </c>
      <c r="H126" s="17"/>
    </row>
    <row r="127" spans="1:8" x14ac:dyDescent="0.2">
      <c r="A127" s="6" t="s">
        <v>343</v>
      </c>
      <c r="B127" s="6" t="s">
        <v>528</v>
      </c>
      <c r="C127" s="56" t="s">
        <v>405</v>
      </c>
      <c r="D127" s="56" t="str">
        <f t="shared" si="1"/>
        <v>F712511102651/RU24</v>
      </c>
      <c r="E127" s="7"/>
      <c r="F127" s="57">
        <v>22200</v>
      </c>
      <c r="H127" s="17"/>
    </row>
    <row r="128" spans="1:8" x14ac:dyDescent="0.2">
      <c r="A128" s="6" t="s">
        <v>99</v>
      </c>
      <c r="B128" s="6" t="s">
        <v>528</v>
      </c>
      <c r="C128" s="56" t="s">
        <v>405</v>
      </c>
      <c r="D128" s="56" t="str">
        <f t="shared" si="1"/>
        <v>F712511102651/RU12</v>
      </c>
      <c r="E128" s="7"/>
      <c r="F128" s="57">
        <v>22200</v>
      </c>
      <c r="H128" s="17"/>
    </row>
    <row r="129" spans="1:8" x14ac:dyDescent="0.2">
      <c r="A129" s="6" t="s">
        <v>4</v>
      </c>
      <c r="B129" s="6" t="s">
        <v>528</v>
      </c>
      <c r="C129" s="56" t="s">
        <v>405</v>
      </c>
      <c r="D129" s="56" t="str">
        <f t="shared" si="1"/>
        <v>F712511102651/RU15</v>
      </c>
      <c r="E129" s="7"/>
      <c r="F129" s="57">
        <v>22200</v>
      </c>
      <c r="H129" s="17"/>
    </row>
    <row r="130" spans="1:8" x14ac:dyDescent="0.2">
      <c r="A130" s="6" t="s">
        <v>4</v>
      </c>
      <c r="B130" s="6" t="s">
        <v>16</v>
      </c>
      <c r="C130" s="56" t="str">
        <f>VLOOKUP(B130,[1]Списки!$A:$B,2,0)</f>
        <v>К/К для поросят Престартер Purina</v>
      </c>
      <c r="D130" s="56" t="str">
        <f t="shared" si="1"/>
        <v>F712421251056/RU15</v>
      </c>
      <c r="E130" s="7"/>
      <c r="F130" s="57">
        <v>47400</v>
      </c>
      <c r="H130" s="17"/>
    </row>
    <row r="131" spans="1:8" x14ac:dyDescent="0.2">
      <c r="A131" s="6" t="s">
        <v>343</v>
      </c>
      <c r="B131" s="6" t="s">
        <v>16</v>
      </c>
      <c r="C131" s="56" t="str">
        <f>VLOOKUP(B131,[1]Списки!$A:$B,2,0)</f>
        <v>К/К для поросят Престартер Purina</v>
      </c>
      <c r="D131" s="56" t="str">
        <f t="shared" ref="D131:D180" si="2">CONCATENATE(B131,"/",A131)</f>
        <v>F712421251056/RU24</v>
      </c>
      <c r="E131" s="7"/>
      <c r="F131" s="57">
        <v>47400</v>
      </c>
      <c r="H131" s="17"/>
    </row>
    <row r="132" spans="1:8" x14ac:dyDescent="0.2">
      <c r="A132" s="6" t="s">
        <v>2</v>
      </c>
      <c r="B132" s="4" t="s">
        <v>533</v>
      </c>
      <c r="C132" s="56" t="s">
        <v>563</v>
      </c>
      <c r="D132" s="56" t="str">
        <f t="shared" si="2"/>
        <v>F712421401092/RU10</v>
      </c>
      <c r="E132" s="7"/>
      <c r="F132" s="16">
        <v>47330</v>
      </c>
      <c r="H132" s="17"/>
    </row>
    <row r="133" spans="1:8" x14ac:dyDescent="0.2">
      <c r="A133" s="6" t="s">
        <v>2</v>
      </c>
      <c r="B133" s="6" t="s">
        <v>317</v>
      </c>
      <c r="C133" s="56" t="s">
        <v>544</v>
      </c>
      <c r="D133" s="56" t="str">
        <f t="shared" si="2"/>
        <v>F712511104552/RU10</v>
      </c>
      <c r="E133" s="7"/>
      <c r="F133" s="57">
        <v>24700</v>
      </c>
      <c r="H133" s="17"/>
    </row>
    <row r="134" spans="1:8" x14ac:dyDescent="0.2">
      <c r="A134" s="6" t="s">
        <v>99</v>
      </c>
      <c r="B134" s="6" t="s">
        <v>317</v>
      </c>
      <c r="C134" s="56" t="s">
        <v>544</v>
      </c>
      <c r="D134" s="56" t="str">
        <f t="shared" si="2"/>
        <v>F712511104552/RU12</v>
      </c>
      <c r="E134" s="7"/>
      <c r="F134" s="57">
        <v>25200</v>
      </c>
      <c r="H134" s="17"/>
    </row>
    <row r="135" spans="1:8" x14ac:dyDescent="0.2">
      <c r="A135" s="6" t="s">
        <v>4</v>
      </c>
      <c r="B135" s="6" t="s">
        <v>317</v>
      </c>
      <c r="C135" s="56" t="s">
        <v>544</v>
      </c>
      <c r="D135" s="56" t="str">
        <f t="shared" si="2"/>
        <v>F712511104552/RU15</v>
      </c>
      <c r="E135" s="7"/>
      <c r="F135" s="57">
        <v>25200</v>
      </c>
      <c r="H135" s="17"/>
    </row>
    <row r="136" spans="1:8" x14ac:dyDescent="0.2">
      <c r="A136" s="6" t="s">
        <v>343</v>
      </c>
      <c r="B136" s="6" t="s">
        <v>317</v>
      </c>
      <c r="C136" s="56" t="s">
        <v>544</v>
      </c>
      <c r="D136" s="56" t="str">
        <f t="shared" si="2"/>
        <v>F712511104552/RU24</v>
      </c>
      <c r="E136" s="7"/>
      <c r="F136" s="57">
        <v>25200</v>
      </c>
      <c r="H136" s="17"/>
    </row>
    <row r="137" spans="1:8" x14ac:dyDescent="0.2">
      <c r="A137" s="6" t="s">
        <v>4</v>
      </c>
      <c r="B137" s="6" t="s">
        <v>556</v>
      </c>
      <c r="C137" s="56" t="str">
        <f>VLOOKUP(B137,[1]Списки!$A:$B,2,0)</f>
        <v>К/К для цыплят-несушек Стартер Purina</v>
      </c>
      <c r="D137" s="56" t="str">
        <f t="shared" si="2"/>
        <v>F712421102151/RU15</v>
      </c>
      <c r="E137" s="7"/>
      <c r="F137" s="57">
        <v>29500</v>
      </c>
      <c r="H137" s="17"/>
    </row>
    <row r="138" spans="1:8" x14ac:dyDescent="0.2">
      <c r="A138" s="6" t="s">
        <v>2</v>
      </c>
      <c r="B138" s="6" t="s">
        <v>556</v>
      </c>
      <c r="C138" s="56" t="str">
        <f>VLOOKUP(B138,[1]Списки!$A:$B,2,0)</f>
        <v>К/К для цыплят-несушек Стартер Purina</v>
      </c>
      <c r="D138" s="56" t="str">
        <f t="shared" si="2"/>
        <v>F712421102151/RU10</v>
      </c>
      <c r="E138" s="7"/>
      <c r="F138" s="57">
        <v>28700</v>
      </c>
      <c r="H138" s="17"/>
    </row>
    <row r="139" spans="1:8" x14ac:dyDescent="0.2">
      <c r="A139" s="6" t="s">
        <v>99</v>
      </c>
      <c r="B139" s="6" t="s">
        <v>556</v>
      </c>
      <c r="C139" s="56" t="str">
        <f>VLOOKUP(B139,[1]Списки!$A:$B,2,0)</f>
        <v>К/К для цыплят-несушек Стартер Purina</v>
      </c>
      <c r="D139" s="56" t="str">
        <f t="shared" si="2"/>
        <v>F712421102151/RU12</v>
      </c>
      <c r="E139" s="7"/>
      <c r="F139" s="57">
        <v>29500</v>
      </c>
      <c r="H139" s="17"/>
    </row>
    <row r="140" spans="1:8" x14ac:dyDescent="0.2">
      <c r="A140" s="6" t="s">
        <v>343</v>
      </c>
      <c r="B140" s="6" t="s">
        <v>556</v>
      </c>
      <c r="C140" s="56" t="str">
        <f>VLOOKUP(B140,[1]Списки!$A:$B,2,0)</f>
        <v>К/К для цыплят-несушек Стартер Purina</v>
      </c>
      <c r="D140" s="56" t="str">
        <f t="shared" si="2"/>
        <v>F712421102151/RU24</v>
      </c>
      <c r="E140" s="7"/>
      <c r="F140" s="57">
        <v>29500</v>
      </c>
      <c r="H140" s="17"/>
    </row>
    <row r="141" spans="1:8" x14ac:dyDescent="0.2">
      <c r="A141" s="6" t="s">
        <v>99</v>
      </c>
      <c r="B141" s="4" t="s">
        <v>391</v>
      </c>
      <c r="C141" s="56" t="str">
        <f>VLOOKUP(B141,[1]Списки!$I:$J,2,0)</f>
        <v>К/К для перепелов Стартер Purina</v>
      </c>
      <c r="D141" s="56" t="str">
        <f t="shared" si="2"/>
        <v>F712411254113/RU12</v>
      </c>
      <c r="E141" s="7"/>
      <c r="F141" s="16">
        <v>31770</v>
      </c>
      <c r="H141" s="17"/>
    </row>
    <row r="142" spans="1:8" x14ac:dyDescent="0.2">
      <c r="A142" s="4" t="s">
        <v>4</v>
      </c>
      <c r="B142" s="4" t="s">
        <v>263</v>
      </c>
      <c r="C142" s="56" t="str">
        <f>VLOOKUP(B142,[1]Списки!$I:$J,2,0)</f>
        <v>К/К для индюков/перепелок Стартер-1 Purina</v>
      </c>
      <c r="D142" s="56" t="str">
        <f t="shared" si="2"/>
        <v>F714411254102/RU15</v>
      </c>
      <c r="E142" s="7"/>
      <c r="F142" s="57">
        <v>37420</v>
      </c>
      <c r="H142" s="17"/>
    </row>
    <row r="143" spans="1:8" x14ac:dyDescent="0.2">
      <c r="A143" s="6" t="s">
        <v>4</v>
      </c>
      <c r="B143" s="6" t="s">
        <v>333</v>
      </c>
      <c r="C143" s="56" t="s">
        <v>548</v>
      </c>
      <c r="D143" s="56" t="str">
        <f t="shared" si="2"/>
        <v>F714411404161/RU15</v>
      </c>
      <c r="E143" s="7"/>
      <c r="F143" s="57">
        <v>33280</v>
      </c>
      <c r="H143" s="17"/>
    </row>
    <row r="144" spans="1:8" x14ac:dyDescent="0.2">
      <c r="A144" s="6" t="s">
        <v>99</v>
      </c>
      <c r="B144" s="6" t="s">
        <v>553</v>
      </c>
      <c r="C144" s="56" t="s">
        <v>540</v>
      </c>
      <c r="D144" s="56" t="str">
        <f t="shared" si="2"/>
        <v>F714421253102/RU12</v>
      </c>
      <c r="E144" s="7"/>
      <c r="F144" s="57">
        <v>31680</v>
      </c>
      <c r="H144" s="17"/>
    </row>
    <row r="145" spans="1:8" x14ac:dyDescent="0.2">
      <c r="A145" s="6" t="s">
        <v>4</v>
      </c>
      <c r="B145" s="6" t="s">
        <v>553</v>
      </c>
      <c r="C145" s="56" t="s">
        <v>540</v>
      </c>
      <c r="D145" s="56" t="str">
        <f t="shared" si="2"/>
        <v>F714421253102/RU15</v>
      </c>
      <c r="E145" s="7"/>
      <c r="F145" s="57">
        <v>32680</v>
      </c>
      <c r="H145" s="17"/>
    </row>
    <row r="146" spans="1:8" x14ac:dyDescent="0.2">
      <c r="A146" s="6" t="s">
        <v>4</v>
      </c>
      <c r="B146" s="6" t="s">
        <v>299</v>
      </c>
      <c r="C146" s="56" t="str">
        <f>VLOOKUP(B146,[1]Списки!$I:$J,2,0)</f>
        <v>К/К для водопл. птицы Стартер Purina</v>
      </c>
      <c r="D146" s="56" t="str">
        <f t="shared" si="2"/>
        <v>F714411254151/RU15</v>
      </c>
      <c r="E146" s="7"/>
      <c r="F146" s="57">
        <v>27500</v>
      </c>
      <c r="H146" s="17"/>
    </row>
    <row r="147" spans="1:8" x14ac:dyDescent="0.2">
      <c r="A147" s="6" t="s">
        <v>99</v>
      </c>
      <c r="B147" s="6" t="s">
        <v>299</v>
      </c>
      <c r="C147" s="56" t="str">
        <f>VLOOKUP(B147,[1]Списки!$I:$J,2,0)</f>
        <v>К/К для водопл. птицы Стартер Purina</v>
      </c>
      <c r="D147" s="56" t="str">
        <f t="shared" si="2"/>
        <v>F714411254151/RU12</v>
      </c>
      <c r="E147" s="7"/>
      <c r="F147" s="57">
        <v>26500</v>
      </c>
      <c r="H147" s="17"/>
    </row>
    <row r="148" spans="1:8" x14ac:dyDescent="0.2">
      <c r="A148" s="6" t="s">
        <v>99</v>
      </c>
      <c r="B148" s="4" t="s">
        <v>196</v>
      </c>
      <c r="C148" s="7" t="s">
        <v>543</v>
      </c>
      <c r="D148" s="56" t="str">
        <f t="shared" si="2"/>
        <v>F714451257109/RU12</v>
      </c>
      <c r="E148" s="7"/>
      <c r="F148" s="16">
        <v>24320</v>
      </c>
      <c r="H148" s="17"/>
    </row>
    <row r="149" spans="1:8" x14ac:dyDescent="0.2">
      <c r="A149" s="6" t="s">
        <v>4</v>
      </c>
      <c r="B149" s="6" t="s">
        <v>98</v>
      </c>
      <c r="C149" s="56" t="s">
        <v>544</v>
      </c>
      <c r="D149" s="56" t="str">
        <f t="shared" si="2"/>
        <v>F714511254552/RU15</v>
      </c>
      <c r="E149" s="7"/>
      <c r="F149" s="57">
        <v>25700</v>
      </c>
      <c r="H149" s="17"/>
    </row>
    <row r="150" spans="1:8" x14ac:dyDescent="0.2">
      <c r="A150" s="6" t="s">
        <v>343</v>
      </c>
      <c r="B150" s="4" t="s">
        <v>196</v>
      </c>
      <c r="C150" s="7" t="s">
        <v>543</v>
      </c>
      <c r="D150" s="56" t="str">
        <f t="shared" si="2"/>
        <v>F714451257109/RU24</v>
      </c>
      <c r="E150" s="7"/>
      <c r="F150" s="16">
        <v>24820</v>
      </c>
      <c r="H150" s="17"/>
    </row>
    <row r="151" spans="1:8" x14ac:dyDescent="0.2">
      <c r="A151" s="6" t="s">
        <v>4</v>
      </c>
      <c r="B151" s="4" t="s">
        <v>196</v>
      </c>
      <c r="C151" s="7" t="s">
        <v>543</v>
      </c>
      <c r="D151" s="56" t="str">
        <f t="shared" si="2"/>
        <v>F714451257109/RU15</v>
      </c>
      <c r="E151" s="7"/>
      <c r="F151" s="16">
        <v>25320</v>
      </c>
      <c r="H151" s="17"/>
    </row>
    <row r="152" spans="1:8" x14ac:dyDescent="0.2">
      <c r="A152" s="6" t="s">
        <v>2</v>
      </c>
      <c r="B152" s="6" t="s">
        <v>550</v>
      </c>
      <c r="C152" s="56" t="str">
        <f>VLOOKUP(B152,[1]Списки!$A:$B,2,0)</f>
        <v>К/К для бройлеров Финишер Про Purina</v>
      </c>
      <c r="D152" s="56" t="str">
        <f t="shared" si="2"/>
        <v>F712531253356/RU10</v>
      </c>
      <c r="E152" s="7"/>
      <c r="F152" s="57">
        <v>23610</v>
      </c>
      <c r="H152" s="17"/>
    </row>
    <row r="153" spans="1:8" ht="14.25" customHeight="1" x14ac:dyDescent="0.2">
      <c r="A153" s="4" t="s">
        <v>2</v>
      </c>
      <c r="B153" s="4" t="s">
        <v>326</v>
      </c>
      <c r="C153" s="56" t="str">
        <f>VLOOKUP(B153,[1]Списки!$E:$F,2,0)</f>
        <v>БВМК для бройлеров ЭКО Purina</v>
      </c>
      <c r="D153" s="56" t="str">
        <f t="shared" si="2"/>
        <v>F712301253285/RU10</v>
      </c>
      <c r="E153" s="7"/>
      <c r="F153" s="16">
        <v>56900</v>
      </c>
      <c r="H153" s="17"/>
    </row>
    <row r="154" spans="1:8" x14ac:dyDescent="0.2">
      <c r="A154" s="4" t="s">
        <v>2</v>
      </c>
      <c r="B154" s="4" t="s">
        <v>300</v>
      </c>
      <c r="C154" s="7" t="s">
        <v>540</v>
      </c>
      <c r="D154" s="56" t="str">
        <f t="shared" si="2"/>
        <v>F712421253102/RU10</v>
      </c>
      <c r="E154" s="7"/>
      <c r="F154" s="16">
        <v>31680</v>
      </c>
      <c r="H154" s="17"/>
    </row>
    <row r="155" spans="1:8" x14ac:dyDescent="0.2">
      <c r="A155" s="4" t="s">
        <v>2</v>
      </c>
      <c r="B155" s="4" t="s">
        <v>142</v>
      </c>
      <c r="C155" s="56" t="str">
        <f>VLOOKUP(B155,[1]Списки!$A:$B,2,0)</f>
        <v>БВМК для свиноматок Purina</v>
      </c>
      <c r="D155" s="56" t="str">
        <f t="shared" si="2"/>
        <v>F712301251485/RU10</v>
      </c>
      <c r="E155" s="7"/>
      <c r="F155" s="16">
        <v>59730</v>
      </c>
      <c r="H155" s="17"/>
    </row>
    <row r="156" spans="1:8" x14ac:dyDescent="0.2">
      <c r="A156" s="4" t="s">
        <v>99</v>
      </c>
      <c r="B156" s="4" t="s">
        <v>39</v>
      </c>
      <c r="C156" s="56" t="s">
        <v>548</v>
      </c>
      <c r="D156" s="56" t="str">
        <f t="shared" si="2"/>
        <v>F714411254161/RU12</v>
      </c>
      <c r="E156" s="7"/>
      <c r="F156" s="57">
        <v>32600</v>
      </c>
      <c r="H156" s="17"/>
    </row>
    <row r="157" spans="1:8" x14ac:dyDescent="0.2">
      <c r="A157" s="6" t="s">
        <v>99</v>
      </c>
      <c r="B157" s="6" t="s">
        <v>313</v>
      </c>
      <c r="C157" s="56" t="s">
        <v>548</v>
      </c>
      <c r="D157" s="56" t="str">
        <f t="shared" si="2"/>
        <v>F712421104161/RU12</v>
      </c>
      <c r="E157" s="7"/>
      <c r="F157" s="57">
        <v>34180</v>
      </c>
      <c r="H157" s="17"/>
    </row>
    <row r="158" spans="1:8" x14ac:dyDescent="0.2">
      <c r="A158" s="6" t="s">
        <v>99</v>
      </c>
      <c r="B158" s="6" t="s">
        <v>16</v>
      </c>
      <c r="C158" s="56" t="str">
        <f>VLOOKUP(B158,[1]Списки!$A:$B,2,0)</f>
        <v>К/К для поросят Престартер Purina</v>
      </c>
      <c r="D158" s="56" t="str">
        <f t="shared" si="2"/>
        <v>F712421251056/RU12</v>
      </c>
      <c r="E158" s="7"/>
      <c r="F158" s="57">
        <v>47400</v>
      </c>
      <c r="H158" s="17"/>
    </row>
    <row r="159" spans="1:8" x14ac:dyDescent="0.2">
      <c r="A159" s="6" t="s">
        <v>99</v>
      </c>
      <c r="B159" s="6" t="s">
        <v>551</v>
      </c>
      <c r="C159" s="56" t="s">
        <v>552</v>
      </c>
      <c r="D159" s="56" t="str">
        <f t="shared" si="2"/>
        <v>F714451251129/RU12</v>
      </c>
      <c r="E159" s="7"/>
      <c r="F159" s="57">
        <v>28500</v>
      </c>
      <c r="H159" s="17"/>
    </row>
    <row r="160" spans="1:8" x14ac:dyDescent="0.2">
      <c r="A160" s="6" t="s">
        <v>4</v>
      </c>
      <c r="B160" s="6" t="s">
        <v>551</v>
      </c>
      <c r="C160" s="56" t="s">
        <v>552</v>
      </c>
      <c r="D160" s="56" t="str">
        <f t="shared" si="2"/>
        <v>F714451251129/RU15</v>
      </c>
      <c r="E160" s="7"/>
      <c r="F160" s="57">
        <v>29500</v>
      </c>
      <c r="H160" s="17"/>
    </row>
    <row r="161" spans="1:8" x14ac:dyDescent="0.2">
      <c r="A161" s="6" t="s">
        <v>343</v>
      </c>
      <c r="B161" s="6" t="s">
        <v>551</v>
      </c>
      <c r="C161" s="56" t="s">
        <v>552</v>
      </c>
      <c r="D161" s="56" t="str">
        <f t="shared" si="2"/>
        <v>F714451251129/RU24</v>
      </c>
      <c r="E161" s="7"/>
      <c r="F161" s="57">
        <v>29000</v>
      </c>
      <c r="H161" s="17"/>
    </row>
    <row r="162" spans="1:8" x14ac:dyDescent="0.2">
      <c r="A162" s="6" t="s">
        <v>343</v>
      </c>
      <c r="B162" s="6" t="s">
        <v>64</v>
      </c>
      <c r="C162" s="56" t="str">
        <f>VLOOKUP(B162,[1]Списки!$E:$F,2,0)</f>
        <v>БВМК для бройлеров Финишер Про Purina</v>
      </c>
      <c r="D162" s="56" t="str">
        <f t="shared" si="2"/>
        <v>F712301253392/RU24</v>
      </c>
      <c r="E162" s="7"/>
      <c r="F162" s="16">
        <v>50430</v>
      </c>
      <c r="H162" s="17"/>
    </row>
    <row r="163" spans="1:8" x14ac:dyDescent="0.2">
      <c r="A163" s="6" t="s">
        <v>343</v>
      </c>
      <c r="B163" s="6" t="s">
        <v>59</v>
      </c>
      <c r="C163" s="56" t="str">
        <f>VLOOKUP(B163,[1]Списки!$E:$F,2,0)</f>
        <v>БВМК для свиней Универсальная Purina</v>
      </c>
      <c r="D163" s="56" t="str">
        <f t="shared" si="2"/>
        <v>F712301251285/RU24</v>
      </c>
      <c r="E163" s="7"/>
      <c r="F163" s="57">
        <v>57640</v>
      </c>
      <c r="H163" s="17"/>
    </row>
    <row r="164" spans="1:8" x14ac:dyDescent="0.2">
      <c r="A164" s="6" t="s">
        <v>343</v>
      </c>
      <c r="B164" s="6" t="s">
        <v>61</v>
      </c>
      <c r="C164" s="56" t="str">
        <f>VLOOKUP(B164,[1]Списки!$A:$B,2,0)</f>
        <v>БВМК для кур-несушек Эко Purina</v>
      </c>
      <c r="D164" s="56" t="str">
        <f t="shared" si="2"/>
        <v>F712301252632/RU24</v>
      </c>
      <c r="E164" s="7"/>
      <c r="F164" s="57">
        <v>34890</v>
      </c>
      <c r="H164" s="17"/>
    </row>
    <row r="165" spans="1:8" x14ac:dyDescent="0.2">
      <c r="A165" s="4" t="s">
        <v>4</v>
      </c>
      <c r="B165" s="4" t="s">
        <v>39</v>
      </c>
      <c r="C165" s="56" t="s">
        <v>548</v>
      </c>
      <c r="D165" s="56" t="str">
        <f t="shared" si="2"/>
        <v>F714411254161/RU15</v>
      </c>
      <c r="E165" s="7"/>
      <c r="F165" s="57">
        <v>33600</v>
      </c>
      <c r="H165" s="17"/>
    </row>
    <row r="166" spans="1:8" x14ac:dyDescent="0.2">
      <c r="A166" s="6" t="s">
        <v>99</v>
      </c>
      <c r="B166" s="6" t="s">
        <v>65</v>
      </c>
      <c r="C166" s="56" t="str">
        <f>VLOOKUP(B166,[1]Списки!$E:$F,2,0)</f>
        <v>БВМК для телят Стартер Purina</v>
      </c>
      <c r="D166" s="56" t="str">
        <f t="shared" si="2"/>
        <v>F712301257129/RU12</v>
      </c>
      <c r="E166" s="7"/>
      <c r="F166" s="57">
        <v>47950</v>
      </c>
      <c r="H166" s="17"/>
    </row>
    <row r="167" spans="1:8" x14ac:dyDescent="0.2">
      <c r="A167" s="6" t="s">
        <v>99</v>
      </c>
      <c r="B167" s="6" t="s">
        <v>66</v>
      </c>
      <c r="C167" s="56" t="str">
        <f>VLOOKUP(B167,[1]Списки!$E:$F,2,0)</f>
        <v>БВМК для быков Purina</v>
      </c>
      <c r="D167" s="56" t="str">
        <f t="shared" si="2"/>
        <v>F712301257329/RU12</v>
      </c>
      <c r="E167" s="7"/>
      <c r="F167" s="57">
        <v>33170</v>
      </c>
      <c r="H167" s="17"/>
    </row>
    <row r="168" spans="1:8" x14ac:dyDescent="0.2">
      <c r="A168" s="6" t="s">
        <v>99</v>
      </c>
      <c r="B168" s="6" t="s">
        <v>62</v>
      </c>
      <c r="C168" s="56" t="str">
        <f>VLOOKUP(B168,[1]Списки!$A:$B,2,0)</f>
        <v>БВМК для бройлеров Стартер Про Purina</v>
      </c>
      <c r="D168" s="56" t="str">
        <f t="shared" si="2"/>
        <v>F712301253129/RU12</v>
      </c>
      <c r="E168" s="7"/>
      <c r="F168" s="57">
        <v>64030</v>
      </c>
      <c r="H168" s="17"/>
    </row>
    <row r="169" spans="1:8" x14ac:dyDescent="0.2">
      <c r="A169" s="6" t="s">
        <v>99</v>
      </c>
      <c r="B169" s="6" t="s">
        <v>60</v>
      </c>
      <c r="C169" s="56" t="str">
        <f>VLOOKUP(B169,[1]Списки!$E:$F,2,0)</f>
        <v>БВМК для кур-несушек Про Purina</v>
      </c>
      <c r="D169" s="56" t="str">
        <f t="shared" si="2"/>
        <v>F712301252525/RU12</v>
      </c>
      <c r="E169" s="7"/>
      <c r="F169" s="57">
        <v>59700</v>
      </c>
      <c r="H169" s="17"/>
    </row>
    <row r="170" spans="1:8" ht="14.25" customHeight="1" x14ac:dyDescent="0.2">
      <c r="A170" s="4" t="s">
        <v>99</v>
      </c>
      <c r="B170" s="4" t="s">
        <v>326</v>
      </c>
      <c r="C170" s="56" t="str">
        <f>VLOOKUP(B170,[1]Списки!$E:$F,2,0)</f>
        <v>БВМК для бройлеров ЭКО Purina</v>
      </c>
      <c r="D170" s="56" t="str">
        <f t="shared" si="2"/>
        <v>F712301253285/RU12</v>
      </c>
      <c r="E170" s="7"/>
      <c r="F170" s="16">
        <v>58000</v>
      </c>
      <c r="H170" s="17"/>
    </row>
    <row r="171" spans="1:8" x14ac:dyDescent="0.2">
      <c r="A171" s="6" t="s">
        <v>99</v>
      </c>
      <c r="B171" s="6" t="s">
        <v>557</v>
      </c>
      <c r="C171" s="56" t="s">
        <v>558</v>
      </c>
      <c r="D171" s="56" t="str">
        <f t="shared" si="2"/>
        <v>F714511254351/RU12</v>
      </c>
      <c r="E171" s="7"/>
      <c r="F171" s="57">
        <v>22200</v>
      </c>
      <c r="H171" s="17"/>
    </row>
    <row r="172" spans="1:8" x14ac:dyDescent="0.2">
      <c r="A172" s="6" t="s">
        <v>4</v>
      </c>
      <c r="B172" s="6" t="s">
        <v>557</v>
      </c>
      <c r="C172" s="56" t="s">
        <v>558</v>
      </c>
      <c r="D172" s="56" t="str">
        <f t="shared" si="2"/>
        <v>F714511254351/RU15</v>
      </c>
      <c r="E172" s="7"/>
      <c r="F172" s="57">
        <v>23200</v>
      </c>
      <c r="H172" s="17"/>
    </row>
    <row r="173" spans="1:8" x14ac:dyDescent="0.2">
      <c r="A173" s="6" t="s">
        <v>4</v>
      </c>
      <c r="B173" s="6" t="s">
        <v>61</v>
      </c>
      <c r="C173" s="56" t="str">
        <f>VLOOKUP(B173,[1]Списки!$A:$B,2,0)</f>
        <v>БВМК для кур-несушек Эко Purina</v>
      </c>
      <c r="D173" s="56" t="str">
        <f t="shared" si="2"/>
        <v>F712301252632/RU15</v>
      </c>
      <c r="E173" s="7"/>
      <c r="F173" s="57">
        <v>34990</v>
      </c>
      <c r="H173" s="17"/>
    </row>
    <row r="174" spans="1:8" x14ac:dyDescent="0.2">
      <c r="A174" s="4" t="s">
        <v>2</v>
      </c>
      <c r="B174" s="4" t="s">
        <v>559</v>
      </c>
      <c r="C174" s="7" t="s">
        <v>560</v>
      </c>
      <c r="D174" s="56" t="str">
        <f t="shared" si="2"/>
        <v>F712301102632/RU10</v>
      </c>
      <c r="E174" s="7"/>
      <c r="F174" s="16">
        <v>35390</v>
      </c>
      <c r="G174" s="17"/>
    </row>
    <row r="175" spans="1:8" x14ac:dyDescent="0.2">
      <c r="A175" s="4" t="s">
        <v>4</v>
      </c>
      <c r="B175" s="4" t="s">
        <v>559</v>
      </c>
      <c r="C175" s="7" t="s">
        <v>560</v>
      </c>
      <c r="D175" s="56" t="str">
        <f t="shared" si="2"/>
        <v>F712301102632/RU15</v>
      </c>
      <c r="E175" s="7"/>
      <c r="F175" s="16">
        <v>35890</v>
      </c>
      <c r="G175" s="17"/>
    </row>
    <row r="176" spans="1:8" x14ac:dyDescent="0.2">
      <c r="A176" s="4" t="s">
        <v>343</v>
      </c>
      <c r="B176" s="4" t="s">
        <v>559</v>
      </c>
      <c r="C176" s="7" t="s">
        <v>560</v>
      </c>
      <c r="D176" s="56" t="str">
        <f t="shared" si="2"/>
        <v>F712301102632/RU24</v>
      </c>
      <c r="E176" s="7"/>
      <c r="F176" s="16">
        <v>35890</v>
      </c>
      <c r="G176" s="17"/>
    </row>
    <row r="177" spans="1:8" x14ac:dyDescent="0.2">
      <c r="A177" s="4" t="s">
        <v>99</v>
      </c>
      <c r="B177" s="4" t="s">
        <v>559</v>
      </c>
      <c r="C177" s="7" t="s">
        <v>560</v>
      </c>
      <c r="D177" s="56" t="str">
        <f t="shared" si="2"/>
        <v>F712301102632/RU12</v>
      </c>
      <c r="E177" s="7"/>
      <c r="F177" s="16">
        <v>35890</v>
      </c>
    </row>
    <row r="178" spans="1:8" x14ac:dyDescent="0.2">
      <c r="A178" s="4" t="s">
        <v>4</v>
      </c>
      <c r="B178" s="4" t="s">
        <v>562</v>
      </c>
      <c r="C178" s="56" t="s">
        <v>561</v>
      </c>
      <c r="D178" s="56" t="str">
        <f t="shared" si="2"/>
        <v>F712301103285/RU15</v>
      </c>
      <c r="E178" s="7"/>
      <c r="F178" s="16">
        <v>58500</v>
      </c>
      <c r="H178" s="17"/>
    </row>
    <row r="179" spans="1:8" x14ac:dyDescent="0.2">
      <c r="A179" s="4" t="s">
        <v>343</v>
      </c>
      <c r="B179" s="4" t="s">
        <v>562</v>
      </c>
      <c r="C179" s="56" t="s">
        <v>561</v>
      </c>
      <c r="D179" s="56" t="str">
        <f t="shared" si="2"/>
        <v>F712301103285/RU24</v>
      </c>
      <c r="E179" s="7"/>
      <c r="F179" s="16">
        <v>58500</v>
      </c>
      <c r="H179" s="17"/>
    </row>
    <row r="180" spans="1:8" ht="14.25" customHeight="1" x14ac:dyDescent="0.2">
      <c r="A180" s="4" t="s">
        <v>2</v>
      </c>
      <c r="B180" s="4" t="s">
        <v>562</v>
      </c>
      <c r="C180" s="56" t="s">
        <v>561</v>
      </c>
      <c r="D180" s="56" t="str">
        <f t="shared" si="2"/>
        <v>F712301103285/RU10</v>
      </c>
      <c r="E180" s="7"/>
      <c r="F180" s="16">
        <v>58000</v>
      </c>
      <c r="H180" s="17"/>
    </row>
    <row r="181" spans="1:8" ht="14.25" customHeight="1" x14ac:dyDescent="0.2">
      <c r="A181" s="4" t="s">
        <v>99</v>
      </c>
      <c r="B181" s="4" t="s">
        <v>562</v>
      </c>
      <c r="C181" s="56" t="s">
        <v>561</v>
      </c>
      <c r="D181" s="56" t="str">
        <f>CONCATENATE(B181,"/",A181)</f>
        <v>F712301103285/RU12</v>
      </c>
      <c r="E181" s="7"/>
      <c r="F181" s="16">
        <v>58500</v>
      </c>
      <c r="H181" s="17"/>
    </row>
  </sheetData>
  <autoFilter ref="A1:F181" xr:uid="{00000000-0009-0000-0000-000006000000}"/>
  <conditionalFormatting sqref="D1:D1048576">
    <cfRule type="duplicateValues" dxfId="82" priority="72"/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8"/>
  <sheetViews>
    <sheetView workbookViewId="0"/>
  </sheetViews>
  <sheetFormatPr baseColWidth="10" defaultColWidth="9.1640625" defaultRowHeight="15" x14ac:dyDescent="0.2"/>
  <cols>
    <col min="1" max="1" width="9.83203125" style="8" customWidth="1"/>
    <col min="2" max="2" width="18.5" style="9" customWidth="1"/>
    <col min="3" max="3" width="44.83203125" style="8" bestFit="1" customWidth="1"/>
    <col min="4" max="4" width="21.33203125" style="8" customWidth="1"/>
    <col min="5" max="5" width="9.1640625" style="8" customWidth="1"/>
    <col min="6" max="6" width="16" style="10" customWidth="1"/>
    <col min="7" max="7" width="9.5" style="8" bestFit="1" customWidth="1"/>
    <col min="8" max="9" width="9.1640625" style="8"/>
    <col min="10" max="10" width="9.5" style="8" bestFit="1" customWidth="1"/>
    <col min="11" max="16384" width="9.1640625" style="8"/>
  </cols>
  <sheetData>
    <row r="1" spans="1:8" ht="32" x14ac:dyDescent="0.2">
      <c r="A1" s="21" t="s">
        <v>223</v>
      </c>
      <c r="B1" s="20" t="s">
        <v>545</v>
      </c>
      <c r="C1" s="21" t="s">
        <v>0</v>
      </c>
      <c r="D1" s="21"/>
      <c r="E1" s="7"/>
      <c r="F1" s="14" t="s">
        <v>537</v>
      </c>
    </row>
    <row r="2" spans="1:8" x14ac:dyDescent="0.2">
      <c r="A2" s="6" t="s">
        <v>2</v>
      </c>
      <c r="B2" s="6" t="s">
        <v>58</v>
      </c>
      <c r="C2" s="56" t="str">
        <f>VLOOKUP(B2,[1]Списки!$A:$B,2,0)</f>
        <v>БВМК для поросят Стартер Purina</v>
      </c>
      <c r="D2" s="56" t="str">
        <f t="shared" ref="D2:D33" si="0">CONCATENATE(B2,"/",A2)</f>
        <v>F712301251189/RU10</v>
      </c>
      <c r="E2" s="7"/>
      <c r="F2" s="57">
        <v>68510</v>
      </c>
      <c r="H2" s="17"/>
    </row>
    <row r="3" spans="1:8" x14ac:dyDescent="0.2">
      <c r="A3" s="6" t="s">
        <v>2</v>
      </c>
      <c r="B3" s="6" t="s">
        <v>59</v>
      </c>
      <c r="C3" s="56" t="str">
        <f>VLOOKUP(B3,[1]Списки!$A:$B,2,0)</f>
        <v>БВМК для свиней Универсальная Purina</v>
      </c>
      <c r="D3" s="56" t="str">
        <f t="shared" si="0"/>
        <v>F712301251285/RU10</v>
      </c>
      <c r="E3" s="7"/>
      <c r="F3" s="57">
        <v>56620</v>
      </c>
      <c r="H3" s="17"/>
    </row>
    <row r="4" spans="1:8" x14ac:dyDescent="0.2">
      <c r="A4" s="6" t="s">
        <v>2</v>
      </c>
      <c r="B4" s="6" t="s">
        <v>60</v>
      </c>
      <c r="C4" s="56" t="str">
        <f>VLOOKUP(B4,[1]Списки!$A:$B,2,0)</f>
        <v>БВМК для кур-несушек Про Purina</v>
      </c>
      <c r="D4" s="56" t="str">
        <f t="shared" si="0"/>
        <v>F712301252525/RU10</v>
      </c>
      <c r="E4" s="7"/>
      <c r="F4" s="57">
        <v>58150</v>
      </c>
      <c r="H4" s="17"/>
    </row>
    <row r="5" spans="1:8" x14ac:dyDescent="0.2">
      <c r="A5" s="6" t="s">
        <v>2</v>
      </c>
      <c r="B5" s="6" t="s">
        <v>61</v>
      </c>
      <c r="C5" s="56" t="str">
        <f>VLOOKUP(B5,[1]Списки!$A:$B,2,0)</f>
        <v>БВМК для кур-несушек Эко Purina</v>
      </c>
      <c r="D5" s="56" t="str">
        <f t="shared" si="0"/>
        <v>F712301252632/RU10</v>
      </c>
      <c r="E5" s="7"/>
      <c r="F5" s="57">
        <v>33990</v>
      </c>
      <c r="H5" s="17"/>
    </row>
    <row r="6" spans="1:8" x14ac:dyDescent="0.2">
      <c r="A6" s="6" t="s">
        <v>2</v>
      </c>
      <c r="B6" s="6" t="s">
        <v>64</v>
      </c>
      <c r="C6" s="56" t="str">
        <f>VLOOKUP(B6,[1]Списки!$A:$B,2,0)</f>
        <v>БВМК для бройлеров Финишер Про Purina</v>
      </c>
      <c r="D6" s="56" t="str">
        <f t="shared" si="0"/>
        <v>F712301253392/RU10</v>
      </c>
      <c r="E6" s="7"/>
      <c r="F6" s="57">
        <v>50430</v>
      </c>
      <c r="H6" s="17"/>
    </row>
    <row r="7" spans="1:8" x14ac:dyDescent="0.2">
      <c r="A7" s="6" t="s">
        <v>2</v>
      </c>
      <c r="B7" s="6" t="s">
        <v>66</v>
      </c>
      <c r="C7" s="56" t="str">
        <f>VLOOKUP(B7,[1]Списки!$A:$B,2,0)</f>
        <v>БВМК для быков Purina</v>
      </c>
      <c r="D7" s="56" t="str">
        <f t="shared" si="0"/>
        <v>F712301257329/RU10</v>
      </c>
      <c r="E7" s="7"/>
      <c r="F7" s="57">
        <v>32260</v>
      </c>
      <c r="H7" s="17"/>
    </row>
    <row r="8" spans="1:8" x14ac:dyDescent="0.2">
      <c r="A8" s="6" t="s">
        <v>2</v>
      </c>
      <c r="B8" s="6" t="s">
        <v>140</v>
      </c>
      <c r="C8" s="56" t="str">
        <f>VLOOKUP(B8,[1]Списки!$A:$B,2,0)</f>
        <v>БВМК для дойных коров Purina</v>
      </c>
      <c r="D8" s="56" t="str">
        <f t="shared" si="0"/>
        <v>F712301257489/RU10</v>
      </c>
      <c r="E8" s="7"/>
      <c r="F8" s="57">
        <v>29800</v>
      </c>
      <c r="H8" s="17"/>
    </row>
    <row r="9" spans="1:8" x14ac:dyDescent="0.2">
      <c r="A9" s="6" t="s">
        <v>2</v>
      </c>
      <c r="B9" s="6" t="s">
        <v>68</v>
      </c>
      <c r="C9" s="56" t="str">
        <f>VLOOKUP(B9,[1]Списки!$A:$B,2,0)</f>
        <v>БВМК для бройлеров Стартер Про Purina</v>
      </c>
      <c r="D9" s="56" t="str">
        <f t="shared" si="0"/>
        <v>F712301403129/RU10</v>
      </c>
      <c r="E9" s="7"/>
      <c r="F9" s="57">
        <v>64030</v>
      </c>
      <c r="H9" s="17"/>
    </row>
    <row r="10" spans="1:8" x14ac:dyDescent="0.2">
      <c r="A10" s="6" t="s">
        <v>2</v>
      </c>
      <c r="B10" s="6" t="s">
        <v>16</v>
      </c>
      <c r="C10" s="56" t="str">
        <f>VLOOKUP(B10,[1]Списки!$A:$B,2,0)</f>
        <v>К/К для поросят Престартер Purina</v>
      </c>
      <c r="D10" s="56" t="str">
        <f t="shared" si="0"/>
        <v>F712421251056/RU10</v>
      </c>
      <c r="E10" s="7"/>
      <c r="F10" s="57">
        <v>46900</v>
      </c>
      <c r="H10" s="17"/>
    </row>
    <row r="11" spans="1:8" x14ac:dyDescent="0.2">
      <c r="A11" s="6" t="s">
        <v>2</v>
      </c>
      <c r="B11" s="6" t="s">
        <v>79</v>
      </c>
      <c r="C11" s="56" t="str">
        <f>VLOOKUP(B11,[1]Списки!$A:$B,2,0)</f>
        <v>К/К для телят Стартер Purina</v>
      </c>
      <c r="D11" s="56" t="str">
        <f t="shared" si="0"/>
        <v>F712451257109/RU10</v>
      </c>
      <c r="E11" s="7"/>
      <c r="F11" s="57">
        <v>24950</v>
      </c>
      <c r="H11" s="17"/>
    </row>
    <row r="12" spans="1:8" x14ac:dyDescent="0.2">
      <c r="A12" s="6" t="s">
        <v>2</v>
      </c>
      <c r="B12" s="6" t="s">
        <v>260</v>
      </c>
      <c r="C12" s="56" t="s">
        <v>404</v>
      </c>
      <c r="D12" s="56" t="str">
        <f t="shared" si="0"/>
        <v>F712521253268/RU10</v>
      </c>
      <c r="E12" s="7"/>
      <c r="F12" s="57">
        <v>26690</v>
      </c>
      <c r="H12" s="17"/>
    </row>
    <row r="13" spans="1:8" x14ac:dyDescent="0.2">
      <c r="A13" s="6" t="s">
        <v>2</v>
      </c>
      <c r="B13" s="6" t="s">
        <v>26</v>
      </c>
      <c r="C13" s="56" t="s">
        <v>544</v>
      </c>
      <c r="D13" s="56" t="str">
        <f t="shared" si="0"/>
        <v>F712511254552/RU10</v>
      </c>
      <c r="E13" s="7"/>
      <c r="F13" s="57">
        <v>23700</v>
      </c>
      <c r="H13" s="17"/>
    </row>
    <row r="14" spans="1:8" x14ac:dyDescent="0.2">
      <c r="A14" s="6" t="s">
        <v>2</v>
      </c>
      <c r="B14" s="6" t="s">
        <v>28</v>
      </c>
      <c r="C14" s="56" t="s">
        <v>405</v>
      </c>
      <c r="D14" s="56" t="str">
        <f t="shared" si="0"/>
        <v>F712511402651/RU10</v>
      </c>
      <c r="E14" s="7"/>
      <c r="F14" s="57">
        <v>20380</v>
      </c>
      <c r="H14" s="17"/>
    </row>
    <row r="15" spans="1:8" x14ac:dyDescent="0.2">
      <c r="A15" s="6" t="s">
        <v>2</v>
      </c>
      <c r="B15" s="6" t="s">
        <v>388</v>
      </c>
      <c r="C15" s="56" t="str">
        <f>VLOOKUP(B15,[1]Списки!$A:$B,2,0)</f>
        <v>К/К для бройлеров Гроуер Про Purina</v>
      </c>
      <c r="D15" s="56" t="str">
        <f t="shared" si="0"/>
        <v>F712531403268/RU10</v>
      </c>
      <c r="E15" s="7"/>
      <c r="F15" s="57">
        <v>26370</v>
      </c>
      <c r="H15" s="17"/>
    </row>
    <row r="16" spans="1:8" x14ac:dyDescent="0.2">
      <c r="A16" s="6" t="s">
        <v>99</v>
      </c>
      <c r="B16" s="6" t="s">
        <v>84</v>
      </c>
      <c r="C16" s="56" t="str">
        <f>VLOOKUP(B16,[1]Списки!$I:$J,2,0)</f>
        <v>К/К для индюков Гроуер Purina</v>
      </c>
      <c r="D16" s="56" t="str">
        <f t="shared" si="0"/>
        <v>F714511254261/RU12</v>
      </c>
      <c r="E16" s="7"/>
      <c r="F16" s="57">
        <v>24760</v>
      </c>
      <c r="H16" s="17"/>
    </row>
    <row r="17" spans="1:10" x14ac:dyDescent="0.2">
      <c r="A17" s="6" t="s">
        <v>2</v>
      </c>
      <c r="B17" s="6" t="s">
        <v>80</v>
      </c>
      <c r="C17" s="56" t="s">
        <v>544</v>
      </c>
      <c r="D17" s="56" t="str">
        <f t="shared" si="0"/>
        <v>F712511404552/RU10</v>
      </c>
      <c r="E17" s="7"/>
      <c r="F17" s="57">
        <v>23380</v>
      </c>
      <c r="H17" s="17"/>
    </row>
    <row r="18" spans="1:10" x14ac:dyDescent="0.2">
      <c r="A18" s="6" t="s">
        <v>2</v>
      </c>
      <c r="B18" s="6" t="s">
        <v>34</v>
      </c>
      <c r="C18" s="56" t="str">
        <f>VLOOKUP(B18,[1]Списки!$A:$B,2,0)</f>
        <v>К/К для кроликов Универсальный Purina</v>
      </c>
      <c r="D18" s="56" t="str">
        <f t="shared" si="0"/>
        <v>F712551259206/RU10</v>
      </c>
      <c r="E18" s="7"/>
      <c r="F18" s="57">
        <v>20870</v>
      </c>
      <c r="H18" s="17"/>
    </row>
    <row r="19" spans="1:10" x14ac:dyDescent="0.2">
      <c r="A19" s="6" t="s">
        <v>2</v>
      </c>
      <c r="B19" s="6" t="s">
        <v>36</v>
      </c>
      <c r="C19" s="56" t="str">
        <f>VLOOKUP(B19,[1]Списки!$A:$B,2,0)</f>
        <v>К/К для кроликов Универсальный Purina</v>
      </c>
      <c r="D19" s="56" t="str">
        <f t="shared" si="0"/>
        <v>F712551409206/RU10</v>
      </c>
      <c r="E19" s="7"/>
      <c r="F19" s="57">
        <v>20550</v>
      </c>
      <c r="H19" s="17"/>
    </row>
    <row r="20" spans="1:10" x14ac:dyDescent="0.2">
      <c r="A20" s="6" t="s">
        <v>99</v>
      </c>
      <c r="B20" s="6" t="s">
        <v>73</v>
      </c>
      <c r="C20" s="56" t="str">
        <f>VLOOKUP(B20,[1]Списки!$I:$J,2,0)</f>
        <v>БВМК для кур-несушек Эко Purina</v>
      </c>
      <c r="D20" s="56" t="str">
        <f t="shared" si="0"/>
        <v>F714301252632/RU12</v>
      </c>
      <c r="E20" s="7"/>
      <c r="F20" s="57">
        <v>32530</v>
      </c>
      <c r="H20" s="17"/>
    </row>
    <row r="21" spans="1:10" x14ac:dyDescent="0.2">
      <c r="A21" s="6" t="s">
        <v>99</v>
      </c>
      <c r="B21" s="6" t="s">
        <v>180</v>
      </c>
      <c r="C21" s="56" t="str">
        <f>VLOOKUP(B21,[1]Списки!$I:$J,2,0)</f>
        <v>К/К для молодняка кур-несушек Purina</v>
      </c>
      <c r="D21" s="56" t="str">
        <f t="shared" si="0"/>
        <v>F714511252451/RU12</v>
      </c>
      <c r="E21" s="7"/>
      <c r="F21" s="57">
        <v>21400</v>
      </c>
      <c r="H21" s="17"/>
    </row>
    <row r="22" spans="1:10" x14ac:dyDescent="0.2">
      <c r="A22" s="6" t="s">
        <v>99</v>
      </c>
      <c r="B22" s="6" t="s">
        <v>43</v>
      </c>
      <c r="C22" s="56" t="str">
        <f>VLOOKUP(B22,[1]Списки!$I:$J,2,0)</f>
        <v>К/К для бройлеров Финишер Эко Purina</v>
      </c>
      <c r="D22" s="56" t="str">
        <f t="shared" si="0"/>
        <v>F714511253351/RU12</v>
      </c>
      <c r="E22" s="7"/>
      <c r="F22" s="57">
        <v>22700</v>
      </c>
      <c r="H22" s="17"/>
    </row>
    <row r="23" spans="1:10" x14ac:dyDescent="0.2">
      <c r="A23" s="6" t="s">
        <v>99</v>
      </c>
      <c r="B23" s="6" t="s">
        <v>44</v>
      </c>
      <c r="C23" s="56" t="str">
        <f>VLOOKUP(B23,[1]Списки!$I:$J,2,0)</f>
        <v>К/К для индюков Финишер Purina</v>
      </c>
      <c r="D23" s="56" t="str">
        <f t="shared" si="0"/>
        <v>F714511254361/RU12</v>
      </c>
      <c r="E23" s="7"/>
      <c r="F23" s="57">
        <v>22800</v>
      </c>
      <c r="H23" s="17"/>
    </row>
    <row r="24" spans="1:10" x14ac:dyDescent="0.2">
      <c r="A24" s="6" t="s">
        <v>99</v>
      </c>
      <c r="B24" s="6" t="s">
        <v>98</v>
      </c>
      <c r="C24" s="56" t="s">
        <v>544</v>
      </c>
      <c r="D24" s="56" t="str">
        <f t="shared" si="0"/>
        <v>F714511254552/RU12</v>
      </c>
      <c r="E24" s="7"/>
      <c r="F24" s="57">
        <v>23250</v>
      </c>
      <c r="H24" s="17"/>
    </row>
    <row r="25" spans="1:10" x14ac:dyDescent="0.2">
      <c r="A25" s="6" t="s">
        <v>99</v>
      </c>
      <c r="B25" s="6" t="s">
        <v>46</v>
      </c>
      <c r="C25" s="56" t="str">
        <f>VLOOKUP(B25,[1]Списки!$I:$J,2,0)</f>
        <v>К/К для кур-несушек Purina</v>
      </c>
      <c r="D25" s="56" t="str">
        <f t="shared" si="0"/>
        <v>F714511402651/RU12</v>
      </c>
      <c r="E25" s="7"/>
      <c r="F25" s="57">
        <v>18950</v>
      </c>
      <c r="H25" s="17"/>
    </row>
    <row r="26" spans="1:10" x14ac:dyDescent="0.2">
      <c r="A26" s="6" t="s">
        <v>99</v>
      </c>
      <c r="B26" s="6" t="s">
        <v>49</v>
      </c>
      <c r="C26" s="56" t="str">
        <f>VLOOKUP(B26,[1]Списки!$I:$J,2,0)</f>
        <v>К/К для кроликов Универсальный Purina</v>
      </c>
      <c r="D26" s="56" t="str">
        <f t="shared" si="0"/>
        <v>F714551259206/RU12</v>
      </c>
      <c r="E26" s="7"/>
      <c r="F26" s="57">
        <v>21580</v>
      </c>
      <c r="H26" s="17"/>
      <c r="J26" s="17"/>
    </row>
    <row r="27" spans="1:10" x14ac:dyDescent="0.2">
      <c r="A27" s="6" t="s">
        <v>99</v>
      </c>
      <c r="B27" s="6" t="s">
        <v>141</v>
      </c>
      <c r="C27" s="56" t="str">
        <f>VLOOKUP(B27,[1]Списки!$I:$J,2,0)</f>
        <v>К/К для свиней Финишер Purina</v>
      </c>
      <c r="D27" s="56" t="str">
        <f t="shared" si="0"/>
        <v>F714551401349/RU12</v>
      </c>
      <c r="E27" s="7"/>
      <c r="F27" s="57">
        <v>21000</v>
      </c>
      <c r="H27" s="17"/>
    </row>
    <row r="28" spans="1:10" x14ac:dyDescent="0.2">
      <c r="A28" s="6" t="s">
        <v>2</v>
      </c>
      <c r="B28" s="6" t="s">
        <v>262</v>
      </c>
      <c r="C28" s="56" t="str">
        <f>VLOOKUP(B28,[1]Списки!$A:$B,2,0)</f>
        <v>К/К для бройлеров Стартер Про Purina</v>
      </c>
      <c r="D28" s="56" t="str">
        <f t="shared" si="0"/>
        <v>F712421253168/RU10</v>
      </c>
      <c r="E28" s="7"/>
      <c r="F28" s="57">
        <v>30580</v>
      </c>
      <c r="H28" s="17"/>
    </row>
    <row r="29" spans="1:10" x14ac:dyDescent="0.2">
      <c r="A29" s="6" t="s">
        <v>2</v>
      </c>
      <c r="B29" s="6" t="s">
        <v>210</v>
      </c>
      <c r="C29" s="56" t="str">
        <f>VLOOKUP(B29,[1]Списки!$A:$B,2,0)</f>
        <v>К/К для бройлеров Стартер Про Purina</v>
      </c>
      <c r="D29" s="56" t="str">
        <f t="shared" si="0"/>
        <v>F712421403168/RU10</v>
      </c>
      <c r="E29" s="7"/>
      <c r="F29" s="57">
        <v>30260</v>
      </c>
      <c r="H29" s="17"/>
    </row>
    <row r="30" spans="1:10" x14ac:dyDescent="0.2">
      <c r="A30" s="6" t="s">
        <v>2</v>
      </c>
      <c r="B30" s="6" t="s">
        <v>184</v>
      </c>
      <c r="C30" s="56" t="str">
        <f>VLOOKUP(B30,[1]Списки!$A:$B,2,0)</f>
        <v>К/К для индюков Стартер-1 Purina</v>
      </c>
      <c r="D30" s="56" t="str">
        <f t="shared" si="0"/>
        <v>F712411254102/RU10</v>
      </c>
      <c r="E30" s="7"/>
      <c r="F30" s="57">
        <v>36600</v>
      </c>
      <c r="H30" s="17"/>
    </row>
    <row r="31" spans="1:10" x14ac:dyDescent="0.2">
      <c r="A31" s="6" t="s">
        <v>99</v>
      </c>
      <c r="B31" s="6" t="s">
        <v>263</v>
      </c>
      <c r="C31" s="56" t="str">
        <f>VLOOKUP(B31,[1]Списки!$I:$J,2,0)</f>
        <v>К/К для индюков/перепелок Стартер-1 Purina</v>
      </c>
      <c r="D31" s="56" t="str">
        <f t="shared" si="0"/>
        <v>F714411254102/RU12</v>
      </c>
      <c r="E31" s="7"/>
      <c r="F31" s="57">
        <v>36420</v>
      </c>
      <c r="H31" s="17"/>
    </row>
    <row r="32" spans="1:10" x14ac:dyDescent="0.2">
      <c r="A32" s="6" t="s">
        <v>99</v>
      </c>
      <c r="B32" s="6" t="s">
        <v>204</v>
      </c>
      <c r="C32" s="56" t="str">
        <f>VLOOKUP(B32,[1]Списки!$I:$J,2,0)</f>
        <v>К/К для бройлеров Стартер Про Purina</v>
      </c>
      <c r="D32" s="56" t="str">
        <f t="shared" si="0"/>
        <v>F714411253168/RU12</v>
      </c>
      <c r="E32" s="7"/>
      <c r="F32" s="57">
        <v>30700</v>
      </c>
      <c r="H32" s="17"/>
    </row>
    <row r="33" spans="1:8" x14ac:dyDescent="0.2">
      <c r="A33" s="6" t="s">
        <v>99</v>
      </c>
      <c r="B33" s="6" t="s">
        <v>205</v>
      </c>
      <c r="C33" s="56" t="str">
        <f>VLOOKUP(B33,[1]Списки!$I:$J,2,0)</f>
        <v>К/К для бройлеров Гроуер Про Purina</v>
      </c>
      <c r="D33" s="56" t="str">
        <f t="shared" si="0"/>
        <v>F714511253268/RU12</v>
      </c>
      <c r="E33" s="7"/>
      <c r="F33" s="57">
        <v>26770</v>
      </c>
      <c r="H33" s="17"/>
    </row>
    <row r="34" spans="1:8" x14ac:dyDescent="0.2">
      <c r="A34" s="6" t="s">
        <v>2</v>
      </c>
      <c r="B34" s="6" t="s">
        <v>62</v>
      </c>
      <c r="C34" s="56" t="str">
        <f>VLOOKUP(B34,[1]Списки!$A:$B,2,0)</f>
        <v>БВМК для бройлеров Стартер Про Purina</v>
      </c>
      <c r="D34" s="56" t="str">
        <f t="shared" ref="D34:D65" si="1">CONCATENATE(B34,"/",A34)</f>
        <v>F712301253129/RU10</v>
      </c>
      <c r="E34" s="7"/>
      <c r="F34" s="57">
        <v>64030</v>
      </c>
      <c r="H34" s="17"/>
    </row>
    <row r="35" spans="1:8" x14ac:dyDescent="0.2">
      <c r="A35" s="6" t="s">
        <v>2</v>
      </c>
      <c r="B35" s="6" t="s">
        <v>65</v>
      </c>
      <c r="C35" s="56" t="str">
        <f>VLOOKUP(B35,[1]Списки!$A:$B,2,0)</f>
        <v>БВМК для телят Стартер Purina</v>
      </c>
      <c r="D35" s="56" t="str">
        <f t="shared" si="1"/>
        <v>F712301257129/RU10</v>
      </c>
      <c r="E35" s="7"/>
      <c r="F35" s="57">
        <v>47600</v>
      </c>
      <c r="H35" s="17"/>
    </row>
    <row r="36" spans="1:8" x14ac:dyDescent="0.2">
      <c r="A36" s="6" t="s">
        <v>99</v>
      </c>
      <c r="B36" s="6" t="s">
        <v>218</v>
      </c>
      <c r="C36" s="56" t="str">
        <f>VLOOKUP(B36,[1]Списки!$I:$J,2,0)</f>
        <v>К/К для цыплят-несушек Стартер Purina</v>
      </c>
      <c r="D36" s="56" t="str">
        <f t="shared" si="1"/>
        <v>F714411252151/RU12</v>
      </c>
      <c r="E36" s="7"/>
      <c r="F36" s="57">
        <v>27350</v>
      </c>
      <c r="H36" s="17"/>
    </row>
    <row r="37" spans="1:8" x14ac:dyDescent="0.2">
      <c r="A37" s="6" t="s">
        <v>2</v>
      </c>
      <c r="B37" s="6" t="s">
        <v>282</v>
      </c>
      <c r="C37" s="56" t="str">
        <f>VLOOKUP(B37,[1]Списки!$A:$B,2,0)</f>
        <v>К/К для водопл. птицы Финишер Purina</v>
      </c>
      <c r="D37" s="56" t="str">
        <f t="shared" si="1"/>
        <v>F712531404351/RU10</v>
      </c>
      <c r="E37" s="7"/>
      <c r="F37" s="57">
        <v>22900</v>
      </c>
      <c r="H37" s="17"/>
    </row>
    <row r="38" spans="1:8" x14ac:dyDescent="0.2">
      <c r="A38" s="101" t="s">
        <v>2</v>
      </c>
      <c r="B38" s="101" t="s">
        <v>283</v>
      </c>
      <c r="C38" s="56" t="str">
        <f>VLOOKUP(B38,[1]Списки!$A:$B,2,0)</f>
        <v>К/К для цыплят-несушек Стартер Purina</v>
      </c>
      <c r="D38" s="56" t="str">
        <f t="shared" si="1"/>
        <v>F712421402151/RU10</v>
      </c>
      <c r="E38" s="7"/>
      <c r="F38" s="57">
        <v>27500</v>
      </c>
      <c r="H38" s="17"/>
    </row>
    <row r="39" spans="1:8" x14ac:dyDescent="0.2">
      <c r="A39" s="6" t="s">
        <v>2</v>
      </c>
      <c r="B39" s="6" t="s">
        <v>284</v>
      </c>
      <c r="C39" s="56" t="str">
        <f>VLOOKUP(B39,[1]Списки!$A:$B,2,0)</f>
        <v>К/К для индюков/перепелок Стартер-2 Purina</v>
      </c>
      <c r="D39" s="56" t="str">
        <f t="shared" si="1"/>
        <v>F712421404161/RU10</v>
      </c>
      <c r="E39" s="7"/>
      <c r="F39" s="57">
        <v>32360</v>
      </c>
      <c r="H39" s="17"/>
    </row>
    <row r="40" spans="1:8" x14ac:dyDescent="0.2">
      <c r="A40" s="6" t="s">
        <v>2</v>
      </c>
      <c r="B40" s="6" t="s">
        <v>285</v>
      </c>
      <c r="C40" s="56" t="str">
        <f>VLOOKUP(B40,[1]Списки!$A:$B,2,0)</f>
        <v>К/К для бройлеров Финишер Про Purina</v>
      </c>
      <c r="D40" s="56" t="str">
        <f t="shared" si="1"/>
        <v>F712531403356/RU10</v>
      </c>
      <c r="E40" s="7"/>
      <c r="F40" s="57">
        <v>23290</v>
      </c>
      <c r="H40" s="17"/>
    </row>
    <row r="41" spans="1:8" x14ac:dyDescent="0.2">
      <c r="A41" s="6" t="s">
        <v>2</v>
      </c>
      <c r="B41" s="6" t="s">
        <v>287</v>
      </c>
      <c r="C41" s="56" t="str">
        <f>VLOOKUP(B41,[1]Списки!$A:$B,2,0)</f>
        <v>К/К для индюков Финишер Purina</v>
      </c>
      <c r="D41" s="56" t="str">
        <f t="shared" si="1"/>
        <v>F712531404361/RU10</v>
      </c>
      <c r="E41" s="7"/>
      <c r="F41" s="57">
        <v>22860</v>
      </c>
      <c r="H41" s="17"/>
    </row>
    <row r="42" spans="1:8" x14ac:dyDescent="0.2">
      <c r="A42" s="6" t="s">
        <v>2</v>
      </c>
      <c r="B42" s="6" t="s">
        <v>70</v>
      </c>
      <c r="C42" s="56" t="str">
        <f>VLOOKUP(B42,[1]Списки!$A:$B,2,0)</f>
        <v>БВМК для бройлеров Финишер Про Purina</v>
      </c>
      <c r="D42" s="56" t="str">
        <f t="shared" si="1"/>
        <v>F712301403392/RU10</v>
      </c>
      <c r="E42" s="7"/>
      <c r="F42" s="57">
        <v>50110</v>
      </c>
      <c r="H42" s="17"/>
    </row>
    <row r="43" spans="1:8" x14ac:dyDescent="0.2">
      <c r="A43" s="6" t="s">
        <v>99</v>
      </c>
      <c r="B43" s="6" t="s">
        <v>237</v>
      </c>
      <c r="C43" s="56" t="str">
        <f>VLOOKUP(B43,[1]Списки!$I:$J,2,0)</f>
        <v>К/К для откорма быков Purina</v>
      </c>
      <c r="D43" s="56" t="str">
        <f t="shared" si="1"/>
        <v>F714551407369/RU12</v>
      </c>
      <c r="E43" s="7"/>
      <c r="F43" s="57">
        <v>14000</v>
      </c>
      <c r="H43" s="17"/>
    </row>
    <row r="44" spans="1:8" x14ac:dyDescent="0.2">
      <c r="A44" s="6" t="s">
        <v>2</v>
      </c>
      <c r="B44" s="6" t="s">
        <v>294</v>
      </c>
      <c r="C44" s="56" t="str">
        <f>VLOOKUP(B44,[1]Списки!$A:$B,2,0)</f>
        <v>К/К для бройлеров Финишер Эко Purina</v>
      </c>
      <c r="D44" s="56" t="str">
        <f t="shared" si="1"/>
        <v>F712531403351/RU10</v>
      </c>
      <c r="E44" s="7"/>
      <c r="F44" s="57">
        <v>22480</v>
      </c>
      <c r="H44" s="17"/>
    </row>
    <row r="45" spans="1:8" x14ac:dyDescent="0.2">
      <c r="A45" s="6" t="s">
        <v>2</v>
      </c>
      <c r="B45" s="6" t="s">
        <v>313</v>
      </c>
      <c r="C45" s="56" t="str">
        <f>VLOOKUP(B45,[1]Списки!$A:$B,2,0)</f>
        <v>К/К для индюков Стартер-2 Purina</v>
      </c>
      <c r="D45" s="56" t="str">
        <f t="shared" si="1"/>
        <v>F712421104161/RU10</v>
      </c>
      <c r="E45" s="7"/>
      <c r="F45" s="57">
        <v>33680</v>
      </c>
      <c r="H45" s="17"/>
    </row>
    <row r="46" spans="1:8" x14ac:dyDescent="0.2">
      <c r="A46" s="6" t="s">
        <v>2</v>
      </c>
      <c r="B46" s="6" t="s">
        <v>528</v>
      </c>
      <c r="C46" s="56" t="s">
        <v>405</v>
      </c>
      <c r="D46" s="56" t="str">
        <f t="shared" si="1"/>
        <v>F712511102651/RU10</v>
      </c>
      <c r="E46" s="7"/>
      <c r="F46" s="57">
        <v>21700</v>
      </c>
      <c r="H46" s="17"/>
    </row>
    <row r="47" spans="1:8" x14ac:dyDescent="0.2">
      <c r="A47" s="6" t="s">
        <v>2</v>
      </c>
      <c r="B47" s="6" t="s">
        <v>392</v>
      </c>
      <c r="C47" s="56" t="s">
        <v>404</v>
      </c>
      <c r="D47" s="56" t="str">
        <f t="shared" si="1"/>
        <v>F712531103268/RU10</v>
      </c>
      <c r="E47" s="7"/>
      <c r="F47" s="57">
        <v>27690</v>
      </c>
      <c r="H47" s="17"/>
    </row>
    <row r="48" spans="1:8" x14ac:dyDescent="0.2">
      <c r="A48" s="6" t="s">
        <v>2</v>
      </c>
      <c r="B48" s="6" t="s">
        <v>319</v>
      </c>
      <c r="C48" s="56" t="s">
        <v>406</v>
      </c>
      <c r="D48" s="56" t="str">
        <f t="shared" si="1"/>
        <v>F712421103168/RU10</v>
      </c>
      <c r="E48" s="7"/>
      <c r="F48" s="57">
        <v>31580</v>
      </c>
      <c r="H48" s="17"/>
    </row>
    <row r="49" spans="1:8" x14ac:dyDescent="0.2">
      <c r="A49" s="6" t="s">
        <v>2</v>
      </c>
      <c r="B49" s="6" t="s">
        <v>78</v>
      </c>
      <c r="C49" s="56" t="str">
        <f>VLOOKUP(B49,[1]Списки!$A:$B,2,0)</f>
        <v>К/К для поросят Стартер Purina</v>
      </c>
      <c r="D49" s="56" t="str">
        <f t="shared" si="1"/>
        <v>F712451251129/RU10</v>
      </c>
      <c r="E49" s="7"/>
      <c r="F49" s="57">
        <v>29300</v>
      </c>
      <c r="H49" s="17"/>
    </row>
    <row r="50" spans="1:8" x14ac:dyDescent="0.2">
      <c r="A50" s="6" t="s">
        <v>343</v>
      </c>
      <c r="B50" s="6" t="s">
        <v>299</v>
      </c>
      <c r="C50" s="56" t="str">
        <f>VLOOKUP(B50,[1]Списки!$I:$J,2,0)</f>
        <v>К/К для водопл. птицы Стартер Purina</v>
      </c>
      <c r="D50" s="56" t="str">
        <f t="shared" si="1"/>
        <v>F714411254151/RU24</v>
      </c>
      <c r="E50" s="7"/>
      <c r="F50" s="57">
        <v>27000</v>
      </c>
      <c r="H50" s="17"/>
    </row>
    <row r="51" spans="1:8" x14ac:dyDescent="0.2">
      <c r="A51" s="4" t="s">
        <v>343</v>
      </c>
      <c r="B51" s="4" t="s">
        <v>205</v>
      </c>
      <c r="C51" s="56" t="str">
        <f>VLOOKUP(B51,[1]Списки!$I:$J,2,0)</f>
        <v>К/К для бройлеров Гроуер Про Purina</v>
      </c>
      <c r="D51" s="56" t="str">
        <f t="shared" si="1"/>
        <v>F714511253268/RU24</v>
      </c>
      <c r="E51" s="7"/>
      <c r="F51" s="57">
        <v>27270</v>
      </c>
      <c r="H51" s="17"/>
    </row>
    <row r="52" spans="1:8" x14ac:dyDescent="0.2">
      <c r="A52" s="4" t="s">
        <v>343</v>
      </c>
      <c r="B52" s="4" t="s">
        <v>43</v>
      </c>
      <c r="C52" s="56" t="str">
        <f>VLOOKUP(B52,[1]Списки!$I:$J,2,0)</f>
        <v>К/К для бройлеров Финишер Эко Purina</v>
      </c>
      <c r="D52" s="56" t="str">
        <f t="shared" si="1"/>
        <v>F714511253351/RU24</v>
      </c>
      <c r="E52" s="7"/>
      <c r="F52" s="57">
        <v>23200</v>
      </c>
      <c r="H52" s="17"/>
    </row>
    <row r="53" spans="1:8" x14ac:dyDescent="0.2">
      <c r="A53" s="4" t="s">
        <v>343</v>
      </c>
      <c r="B53" s="4" t="s">
        <v>73</v>
      </c>
      <c r="C53" s="56" t="str">
        <f>VLOOKUP(B53,[1]Списки!$I:$J,2,0)</f>
        <v>БВМК для кур-несушек Эко Purina</v>
      </c>
      <c r="D53" s="56" t="str">
        <f t="shared" si="1"/>
        <v>F714301252632/RU24</v>
      </c>
      <c r="E53" s="7"/>
      <c r="F53" s="57">
        <v>33030</v>
      </c>
      <c r="H53" s="17"/>
    </row>
    <row r="54" spans="1:8" x14ac:dyDescent="0.2">
      <c r="A54" s="4" t="s">
        <v>343</v>
      </c>
      <c r="B54" s="4" t="s">
        <v>218</v>
      </c>
      <c r="C54" s="56" t="str">
        <f>VLOOKUP(B54,[1]Списки!$I:$J,2,0)</f>
        <v>К/К для цыплят-несушек Стартер Purina</v>
      </c>
      <c r="D54" s="56" t="str">
        <f t="shared" si="1"/>
        <v>F714411252151/RU24</v>
      </c>
      <c r="E54" s="7"/>
      <c r="F54" s="57">
        <v>27850</v>
      </c>
      <c r="H54" s="17"/>
    </row>
    <row r="55" spans="1:8" x14ac:dyDescent="0.2">
      <c r="A55" s="4" t="s">
        <v>343</v>
      </c>
      <c r="B55" s="4" t="s">
        <v>46</v>
      </c>
      <c r="C55" s="56" t="str">
        <f>VLOOKUP(B55,[1]Списки!$I:$J,2,0)</f>
        <v>К/К для кур-несушек Purina</v>
      </c>
      <c r="D55" s="56" t="str">
        <f t="shared" si="1"/>
        <v>F714511402651/RU24</v>
      </c>
      <c r="E55" s="7"/>
      <c r="F55" s="57">
        <v>19450</v>
      </c>
      <c r="H55" s="17"/>
    </row>
    <row r="56" spans="1:8" x14ac:dyDescent="0.2">
      <c r="A56" s="4" t="s">
        <v>343</v>
      </c>
      <c r="B56" s="4" t="s">
        <v>204</v>
      </c>
      <c r="C56" s="56" t="str">
        <f>VLOOKUP(B56,[1]Списки!$I:$J,2,0)</f>
        <v>К/К для бройлеров Стартер Про Purina</v>
      </c>
      <c r="D56" s="56" t="str">
        <f t="shared" si="1"/>
        <v>F714411253168/RU24</v>
      </c>
      <c r="E56" s="7"/>
      <c r="F56" s="57">
        <v>31200</v>
      </c>
      <c r="H56" s="17"/>
    </row>
    <row r="57" spans="1:8" x14ac:dyDescent="0.2">
      <c r="A57" s="6" t="s">
        <v>99</v>
      </c>
      <c r="B57" s="4" t="s">
        <v>181</v>
      </c>
      <c r="C57" s="56" t="str">
        <f>VLOOKUP(B57,[1]Списки!$I:$J,2,0)</f>
        <v>К/К для дойных коров Purina</v>
      </c>
      <c r="D57" s="56" t="str">
        <f t="shared" si="1"/>
        <v>F714551407450/RU12</v>
      </c>
      <c r="E57" s="7"/>
      <c r="F57" s="57">
        <v>16650</v>
      </c>
      <c r="H57" s="17"/>
    </row>
    <row r="58" spans="1:8" x14ac:dyDescent="0.2">
      <c r="A58" s="4" t="s">
        <v>343</v>
      </c>
      <c r="B58" s="4" t="s">
        <v>44</v>
      </c>
      <c r="C58" s="56" t="str">
        <f>VLOOKUP(B58,[1]Списки!$I:$J,2,0)</f>
        <v>К/К для индюков Финишер Purina</v>
      </c>
      <c r="D58" s="56" t="str">
        <f t="shared" si="1"/>
        <v>F714511254361/RU24</v>
      </c>
      <c r="E58" s="7"/>
      <c r="F58" s="57">
        <v>23300</v>
      </c>
      <c r="H58" s="17"/>
    </row>
    <row r="59" spans="1:8" x14ac:dyDescent="0.2">
      <c r="A59" s="4" t="s">
        <v>4</v>
      </c>
      <c r="B59" s="4" t="s">
        <v>180</v>
      </c>
      <c r="C59" s="56" t="str">
        <f>VLOOKUP(B59,[1]Списки!$I:$J,2,0)</f>
        <v>К/К для молодняка кур-несушек Purina</v>
      </c>
      <c r="D59" s="56" t="str">
        <f t="shared" si="1"/>
        <v>F714511252451/RU15</v>
      </c>
      <c r="E59" s="7"/>
      <c r="F59" s="57">
        <v>22400</v>
      </c>
      <c r="H59" s="17"/>
    </row>
    <row r="60" spans="1:8" x14ac:dyDescent="0.2">
      <c r="A60" s="4" t="s">
        <v>343</v>
      </c>
      <c r="B60" s="4" t="s">
        <v>180</v>
      </c>
      <c r="C60" s="56" t="str">
        <f>VLOOKUP(B60,[1]Списки!$I:$J,2,0)</f>
        <v>К/К для молодняка кур-несушек Purina</v>
      </c>
      <c r="D60" s="56" t="str">
        <f t="shared" si="1"/>
        <v>F714511252451/RU24</v>
      </c>
      <c r="E60" s="7"/>
      <c r="F60" s="57">
        <v>21900</v>
      </c>
      <c r="H60" s="17"/>
    </row>
    <row r="61" spans="1:8" x14ac:dyDescent="0.2">
      <c r="A61" s="4" t="s">
        <v>343</v>
      </c>
      <c r="B61" s="4" t="s">
        <v>98</v>
      </c>
      <c r="C61" s="56" t="s">
        <v>544</v>
      </c>
      <c r="D61" s="56" t="str">
        <f t="shared" si="1"/>
        <v>F714511254552/RU24</v>
      </c>
      <c r="E61" s="7"/>
      <c r="F61" s="57">
        <v>23650</v>
      </c>
      <c r="H61" s="17"/>
    </row>
    <row r="62" spans="1:8" x14ac:dyDescent="0.2">
      <c r="A62" s="4" t="s">
        <v>343</v>
      </c>
      <c r="B62" s="4" t="s">
        <v>263</v>
      </c>
      <c r="C62" s="56" t="str">
        <f>VLOOKUP(B62,[1]Списки!$I:$J,2,0)</f>
        <v>К/К для индюков/перепелок Стартер-1 Purina</v>
      </c>
      <c r="D62" s="56" t="str">
        <f t="shared" si="1"/>
        <v>F714411254102/RU24</v>
      </c>
      <c r="E62" s="7"/>
      <c r="F62" s="57">
        <v>36920</v>
      </c>
      <c r="H62" s="17"/>
    </row>
    <row r="63" spans="1:8" x14ac:dyDescent="0.2">
      <c r="A63" s="4" t="s">
        <v>343</v>
      </c>
      <c r="B63" s="4" t="s">
        <v>39</v>
      </c>
      <c r="C63" s="56" t="str">
        <f>VLOOKUP(B63,[1]Списки!$I:$J,2,0)</f>
        <v>К/К для индюков/перепелок Стартер-2 Purina</v>
      </c>
      <c r="D63" s="56" t="str">
        <f t="shared" si="1"/>
        <v>F714411254161/RU24</v>
      </c>
      <c r="E63" s="7"/>
      <c r="F63" s="57">
        <v>33100</v>
      </c>
      <c r="H63" s="17"/>
    </row>
    <row r="64" spans="1:8" x14ac:dyDescent="0.2">
      <c r="A64" s="4" t="s">
        <v>343</v>
      </c>
      <c r="B64" s="4" t="s">
        <v>49</v>
      </c>
      <c r="C64" s="56" t="str">
        <f>VLOOKUP(B64,[1]Списки!$I:$J,2,0)</f>
        <v>К/К для кроликов Универсальный Purina</v>
      </c>
      <c r="D64" s="56" t="str">
        <f t="shared" si="1"/>
        <v>F714551259206/RU24</v>
      </c>
      <c r="E64" s="7"/>
      <c r="F64" s="57">
        <v>22080</v>
      </c>
      <c r="H64" s="17"/>
    </row>
    <row r="65" spans="1:8" x14ac:dyDescent="0.2">
      <c r="A65" s="4" t="s">
        <v>343</v>
      </c>
      <c r="B65" s="4" t="s">
        <v>84</v>
      </c>
      <c r="C65" s="56" t="str">
        <f>VLOOKUP(B65,[1]Списки!$I:$J,2,0)</f>
        <v>К/К для индюков Гроуер Purina</v>
      </c>
      <c r="D65" s="56" t="str">
        <f t="shared" si="1"/>
        <v>F714511254261/RU24</v>
      </c>
      <c r="E65" s="7"/>
      <c r="F65" s="57">
        <v>25260</v>
      </c>
      <c r="H65" s="17"/>
    </row>
    <row r="66" spans="1:8" x14ac:dyDescent="0.2">
      <c r="A66" s="6" t="s">
        <v>2</v>
      </c>
      <c r="B66" s="6" t="s">
        <v>286</v>
      </c>
      <c r="C66" s="56" t="str">
        <f>VLOOKUP(B66,[1]Списки!$A:$B,2,0)</f>
        <v>К/К для водопл. птицы Стартер Purina</v>
      </c>
      <c r="D66" s="7" t="s">
        <v>348</v>
      </c>
      <c r="E66" s="7"/>
      <c r="F66" s="57">
        <v>26280</v>
      </c>
      <c r="H66" s="17"/>
    </row>
    <row r="67" spans="1:8" x14ac:dyDescent="0.2">
      <c r="A67" s="6" t="s">
        <v>2</v>
      </c>
      <c r="B67" s="6" t="s">
        <v>554</v>
      </c>
      <c r="C67" s="56" t="str">
        <f>VLOOKUP(B67,[1]Списки!$A:$B,2,0)</f>
        <v>К/К для молодняка кур-несушек Purina</v>
      </c>
      <c r="D67" s="7" t="s">
        <v>352</v>
      </c>
      <c r="E67" s="7"/>
      <c r="F67" s="57">
        <v>22350</v>
      </c>
      <c r="H67" s="17"/>
    </row>
    <row r="68" spans="1:8" x14ac:dyDescent="0.2">
      <c r="A68" s="4" t="s">
        <v>4</v>
      </c>
      <c r="B68" s="4" t="s">
        <v>84</v>
      </c>
      <c r="C68" s="56" t="str">
        <f>VLOOKUP(B68,[1]Списки!$I:$J,2,0)</f>
        <v>К/К для индюков Гроуер Purina</v>
      </c>
      <c r="D68" s="56" t="str">
        <f>CONCATENATE(B68,"/",A68)</f>
        <v>F714511254261/RU15</v>
      </c>
      <c r="E68" s="7"/>
      <c r="F68" s="57">
        <v>25760</v>
      </c>
      <c r="H68" s="17"/>
    </row>
    <row r="69" spans="1:8" x14ac:dyDescent="0.2">
      <c r="A69" s="6" t="s">
        <v>2</v>
      </c>
      <c r="B69" s="6" t="s">
        <v>555</v>
      </c>
      <c r="C69" s="56" t="str">
        <f>VLOOKUP(B69,[1]Списки!$A:$B,2,0)</f>
        <v>К/К для индюков Гроуер Purina</v>
      </c>
      <c r="D69" s="7" t="s">
        <v>353</v>
      </c>
      <c r="E69" s="7"/>
      <c r="F69" s="57">
        <v>24800</v>
      </c>
      <c r="H69" s="17"/>
    </row>
    <row r="70" spans="1:8" x14ac:dyDescent="0.2">
      <c r="A70" s="4" t="s">
        <v>343</v>
      </c>
      <c r="B70" s="6" t="s">
        <v>141</v>
      </c>
      <c r="C70" s="56" t="str">
        <f>VLOOKUP(B70,[1]Списки!$I:$J,2,0)</f>
        <v>К/К для свиней Финишер Purina</v>
      </c>
      <c r="D70" s="7" t="s">
        <v>362</v>
      </c>
      <c r="E70" s="7"/>
      <c r="F70" s="57">
        <v>21500</v>
      </c>
      <c r="H70" s="17"/>
    </row>
    <row r="71" spans="1:8" x14ac:dyDescent="0.2">
      <c r="A71" s="6" t="s">
        <v>4</v>
      </c>
      <c r="B71" s="6" t="s">
        <v>555</v>
      </c>
      <c r="C71" s="56" t="str">
        <f>VLOOKUP(B71,[1]Списки!$E:$F,2,0)</f>
        <v>К/К для индюков Гроуер Purina</v>
      </c>
      <c r="D71" s="56" t="s">
        <v>366</v>
      </c>
      <c r="E71" s="7"/>
      <c r="F71" s="57">
        <v>25650</v>
      </c>
      <c r="H71" s="17"/>
    </row>
    <row r="72" spans="1:8" x14ac:dyDescent="0.2">
      <c r="A72" s="4" t="s">
        <v>4</v>
      </c>
      <c r="B72" s="4" t="s">
        <v>205</v>
      </c>
      <c r="C72" s="56" t="str">
        <f>VLOOKUP(B72,[1]Списки!$I:$J,2,0)</f>
        <v>К/К для бройлеров Гроуер Про Purina</v>
      </c>
      <c r="D72" s="56" t="str">
        <f>CONCATENATE(B72,"/",A72)</f>
        <v>F714511253268/RU15</v>
      </c>
      <c r="E72" s="7"/>
      <c r="F72" s="57">
        <v>27920</v>
      </c>
      <c r="H72" s="17"/>
    </row>
    <row r="73" spans="1:8" x14ac:dyDescent="0.2">
      <c r="A73" s="6" t="s">
        <v>4</v>
      </c>
      <c r="B73" s="6" t="s">
        <v>549</v>
      </c>
      <c r="C73" s="56" t="str">
        <f>VLOOKUP(B73,[1]Списки!$A:$B,2,0)</f>
        <v>К/К для бройлеров Гроуер Про Purina</v>
      </c>
      <c r="D73" s="56" t="s">
        <v>504</v>
      </c>
      <c r="E73" s="7"/>
      <c r="F73" s="57">
        <v>27920</v>
      </c>
      <c r="H73" s="17"/>
    </row>
    <row r="74" spans="1:8" ht="14.25" customHeight="1" x14ac:dyDescent="0.2">
      <c r="A74" s="6" t="s">
        <v>4</v>
      </c>
      <c r="B74" s="6" t="s">
        <v>218</v>
      </c>
      <c r="C74" s="56" t="s">
        <v>538</v>
      </c>
      <c r="D74" s="56" t="str">
        <f>CONCATENATE(B74,"/",A74)</f>
        <v>F714411252151/RU15</v>
      </c>
      <c r="E74" s="7"/>
      <c r="F74" s="57">
        <v>28350</v>
      </c>
      <c r="H74" s="17"/>
    </row>
    <row r="75" spans="1:8" x14ac:dyDescent="0.2">
      <c r="A75" s="6" t="s">
        <v>4</v>
      </c>
      <c r="B75" s="6" t="s">
        <v>283</v>
      </c>
      <c r="C75" s="56" t="str">
        <f>VLOOKUP(B75,[1]Списки!$A:$B,2,0)</f>
        <v>К/К для цыплят-несушек Стартер Purina</v>
      </c>
      <c r="D75" s="56" t="s">
        <v>370</v>
      </c>
      <c r="E75" s="7"/>
      <c r="F75" s="57">
        <v>28350</v>
      </c>
      <c r="H75" s="17"/>
    </row>
    <row r="76" spans="1:8" x14ac:dyDescent="0.2">
      <c r="A76" s="6" t="s">
        <v>4</v>
      </c>
      <c r="B76" s="6" t="s">
        <v>554</v>
      </c>
      <c r="C76" s="56" t="str">
        <f>VLOOKUP(B76,[1]Списки!$E:$F,2,0)</f>
        <v>К/К для молодняка кур-несушек Purina</v>
      </c>
      <c r="D76" s="56" t="s">
        <v>371</v>
      </c>
      <c r="E76" s="7"/>
      <c r="F76" s="57">
        <v>22280</v>
      </c>
      <c r="H76" s="17"/>
    </row>
    <row r="77" spans="1:8" x14ac:dyDescent="0.2">
      <c r="A77" s="6" t="s">
        <v>4</v>
      </c>
      <c r="B77" s="6" t="s">
        <v>79</v>
      </c>
      <c r="C77" s="56" t="str">
        <f>VLOOKUP(B77,[1]Списки!$E:$F,2,0)</f>
        <v>К/К для телят Стартер Purina</v>
      </c>
      <c r="D77" s="56" t="s">
        <v>372</v>
      </c>
      <c r="E77" s="7"/>
      <c r="F77" s="57">
        <v>26800</v>
      </c>
      <c r="H77" s="17"/>
    </row>
    <row r="78" spans="1:8" x14ac:dyDescent="0.2">
      <c r="A78" s="6" t="s">
        <v>4</v>
      </c>
      <c r="B78" s="6" t="s">
        <v>58</v>
      </c>
      <c r="C78" s="56" t="str">
        <f>VLOOKUP(B78,[1]Списки!$E:$F,2,0)</f>
        <v>БВМК для поросят Стартер Purina</v>
      </c>
      <c r="D78" s="7" t="s">
        <v>386</v>
      </c>
      <c r="E78" s="7"/>
      <c r="F78" s="57">
        <v>68510</v>
      </c>
      <c r="H78" s="17"/>
    </row>
    <row r="79" spans="1:8" x14ac:dyDescent="0.2">
      <c r="A79" s="6" t="s">
        <v>4</v>
      </c>
      <c r="B79" s="6" t="s">
        <v>65</v>
      </c>
      <c r="C79" s="56" t="str">
        <f>VLOOKUP(B79,[1]Списки!$E:$F,2,0)</f>
        <v>БВМК для телят Стартер Purina</v>
      </c>
      <c r="D79" s="81" t="s">
        <v>387</v>
      </c>
      <c r="E79" s="7"/>
      <c r="F79" s="57">
        <v>47600</v>
      </c>
      <c r="H79" s="17"/>
    </row>
    <row r="80" spans="1:8" x14ac:dyDescent="0.2">
      <c r="A80" s="6" t="s">
        <v>4</v>
      </c>
      <c r="B80" s="6" t="s">
        <v>59</v>
      </c>
      <c r="C80" s="56" t="str">
        <f>VLOOKUP(B80,[1]Списки!$E:$F,2,0)</f>
        <v>БВМК для свиней Универсальная Purina</v>
      </c>
      <c r="D80" s="7" t="s">
        <v>344</v>
      </c>
      <c r="E80" s="7"/>
      <c r="F80" s="57">
        <v>56620</v>
      </c>
      <c r="H80" s="17"/>
    </row>
    <row r="81" spans="1:8" x14ac:dyDescent="0.2">
      <c r="A81" s="6" t="s">
        <v>4</v>
      </c>
      <c r="B81" s="6" t="s">
        <v>66</v>
      </c>
      <c r="C81" s="56" t="str">
        <f>VLOOKUP(B81,[1]Списки!$E:$F,2,0)</f>
        <v>БВМК для быков Purina</v>
      </c>
      <c r="D81" s="7" t="s">
        <v>345</v>
      </c>
      <c r="E81" s="7"/>
      <c r="F81" s="57">
        <v>33050</v>
      </c>
      <c r="H81" s="17"/>
    </row>
    <row r="82" spans="1:8" x14ac:dyDescent="0.2">
      <c r="A82" s="6" t="s">
        <v>4</v>
      </c>
      <c r="B82" s="6" t="s">
        <v>184</v>
      </c>
      <c r="C82" s="56" t="str">
        <f>VLOOKUP(B82,[1]Списки!$E:$F,2,0)</f>
        <v>К/К для индюков Стартер-1 Purina</v>
      </c>
      <c r="D82" s="7" t="s">
        <v>346</v>
      </c>
      <c r="E82" s="7"/>
      <c r="F82" s="57">
        <v>37420</v>
      </c>
      <c r="H82" s="17"/>
    </row>
    <row r="83" spans="1:8" x14ac:dyDescent="0.2">
      <c r="A83" s="6" t="s">
        <v>4</v>
      </c>
      <c r="B83" s="6" t="s">
        <v>78</v>
      </c>
      <c r="C83" s="56" t="str">
        <f>VLOOKUP(B83,[1]Списки!$E:$F,2,0)</f>
        <v>К/К для поросят Стартер Purina</v>
      </c>
      <c r="D83" s="7" t="s">
        <v>349</v>
      </c>
      <c r="E83" s="7"/>
      <c r="F83" s="57">
        <v>29800</v>
      </c>
      <c r="H83" s="17"/>
    </row>
    <row r="84" spans="1:8" x14ac:dyDescent="0.2">
      <c r="A84" s="6" t="s">
        <v>4</v>
      </c>
      <c r="B84" s="6" t="s">
        <v>26</v>
      </c>
      <c r="C84" s="56" t="s">
        <v>544</v>
      </c>
      <c r="D84" s="7" t="s">
        <v>351</v>
      </c>
      <c r="E84" s="7"/>
      <c r="F84" s="57">
        <v>25700</v>
      </c>
      <c r="H84" s="17"/>
    </row>
    <row r="85" spans="1:8" x14ac:dyDescent="0.2">
      <c r="A85" s="4" t="s">
        <v>4</v>
      </c>
      <c r="B85" s="4" t="s">
        <v>43</v>
      </c>
      <c r="C85" s="56" t="str">
        <f>VLOOKUP(B85,[1]Списки!$I:$J,2,0)</f>
        <v>К/К для бройлеров Финишер Эко Purina</v>
      </c>
      <c r="D85" s="56" t="str">
        <f>CONCATENATE(B85,"/",A85)</f>
        <v>F714511253351/RU15</v>
      </c>
      <c r="E85" s="7"/>
      <c r="F85" s="57">
        <v>23700</v>
      </c>
      <c r="H85" s="17"/>
    </row>
    <row r="86" spans="1:8" x14ac:dyDescent="0.2">
      <c r="A86" s="4" t="s">
        <v>4</v>
      </c>
      <c r="B86" s="4" t="s">
        <v>49</v>
      </c>
      <c r="C86" s="56" t="str">
        <f>VLOOKUP(B86,[1]Списки!$I:$J,2,0)</f>
        <v>К/К для кроликов Универсальный Purina</v>
      </c>
      <c r="D86" s="56" t="str">
        <f>CONCATENATE(B86,"/",A86)</f>
        <v>F714551259206/RU15</v>
      </c>
      <c r="E86" s="7"/>
      <c r="F86" s="57">
        <v>22580</v>
      </c>
      <c r="H86" s="17"/>
    </row>
    <row r="87" spans="1:8" x14ac:dyDescent="0.2">
      <c r="A87" s="6" t="s">
        <v>4</v>
      </c>
      <c r="B87" s="6" t="s">
        <v>34</v>
      </c>
      <c r="C87" s="56" t="str">
        <f>VLOOKUP(B87,[1]Списки!$E:$F,2,0)</f>
        <v>К/К для кроликов Универсальный Purina</v>
      </c>
      <c r="D87" s="7" t="s">
        <v>355</v>
      </c>
      <c r="E87" s="7"/>
      <c r="F87" s="57">
        <v>22580</v>
      </c>
      <c r="H87" s="17"/>
    </row>
    <row r="88" spans="1:8" x14ac:dyDescent="0.2">
      <c r="A88" s="6" t="s">
        <v>4</v>
      </c>
      <c r="B88" s="6" t="s">
        <v>60</v>
      </c>
      <c r="C88" s="56" t="str">
        <f>VLOOKUP(B88,[1]Списки!$E:$F,2,0)</f>
        <v>БВМК для кур-несушек Про Purina</v>
      </c>
      <c r="D88" s="7" t="s">
        <v>356</v>
      </c>
      <c r="E88" s="7"/>
      <c r="F88" s="57">
        <v>58150</v>
      </c>
      <c r="H88" s="17"/>
    </row>
    <row r="89" spans="1:8" x14ac:dyDescent="0.2">
      <c r="A89" s="6" t="s">
        <v>4</v>
      </c>
      <c r="B89" s="6" t="s">
        <v>286</v>
      </c>
      <c r="C89" s="56" t="str">
        <f>VLOOKUP(B89,[1]Списки!$A:$B,2,0)</f>
        <v>К/К для водопл. птицы Стартер Purina</v>
      </c>
      <c r="D89" s="7" t="s">
        <v>357</v>
      </c>
      <c r="E89" s="7"/>
      <c r="F89" s="57">
        <v>27180</v>
      </c>
      <c r="H89" s="17"/>
    </row>
    <row r="90" spans="1:8" x14ac:dyDescent="0.2">
      <c r="A90" s="6" t="s">
        <v>4</v>
      </c>
      <c r="B90" s="6" t="s">
        <v>204</v>
      </c>
      <c r="C90" s="56" t="str">
        <f>VLOOKUP(B90,[1]Списки!$I:$J,2,0)</f>
        <v>К/К для бройлеров Стартер Про Purina</v>
      </c>
      <c r="D90" s="56" t="str">
        <f>CONCATENATE(B90,"/",A90)</f>
        <v>F714411253168/RU15</v>
      </c>
      <c r="E90" s="7"/>
      <c r="F90" s="57">
        <v>31700</v>
      </c>
      <c r="H90" s="17"/>
    </row>
    <row r="91" spans="1:8" x14ac:dyDescent="0.2">
      <c r="A91" s="6" t="s">
        <v>4</v>
      </c>
      <c r="B91" s="6" t="s">
        <v>262</v>
      </c>
      <c r="C91" s="56" t="str">
        <f>VLOOKUP(B91,[1]Списки!$E:$F,2,0)</f>
        <v>К/К для бройлеров Стартер Про Purina</v>
      </c>
      <c r="D91" s="7" t="s">
        <v>360</v>
      </c>
      <c r="E91" s="7"/>
      <c r="F91" s="57">
        <v>31700</v>
      </c>
      <c r="H91" s="17"/>
    </row>
    <row r="92" spans="1:8" x14ac:dyDescent="0.2">
      <c r="A92" s="4" t="s">
        <v>4</v>
      </c>
      <c r="B92" s="4" t="s">
        <v>44</v>
      </c>
      <c r="C92" s="56" t="str">
        <f>VLOOKUP(B92,[1]Списки!$I:$J,2,0)</f>
        <v>К/К для индюков Финишер Purina</v>
      </c>
      <c r="D92" s="56" t="str">
        <f>CONCATENATE(B92,"/",A92)</f>
        <v>F714511254361/RU15</v>
      </c>
      <c r="E92" s="7"/>
      <c r="F92" s="57">
        <v>23900</v>
      </c>
      <c r="H92" s="17"/>
    </row>
    <row r="93" spans="1:8" x14ac:dyDescent="0.2">
      <c r="A93" s="6" t="s">
        <v>4</v>
      </c>
      <c r="B93" s="6" t="s">
        <v>287</v>
      </c>
      <c r="C93" s="56" t="str">
        <f>VLOOKUP(B93,[1]Списки!$E:$F,2,0)</f>
        <v>К/К для индюков Финишер Purina</v>
      </c>
      <c r="D93" s="7" t="s">
        <v>361</v>
      </c>
      <c r="E93" s="7"/>
      <c r="F93" s="57">
        <v>23900</v>
      </c>
      <c r="H93" s="17"/>
    </row>
    <row r="94" spans="1:8" x14ac:dyDescent="0.2">
      <c r="A94" s="6" t="s">
        <v>4</v>
      </c>
      <c r="B94" s="6" t="s">
        <v>282</v>
      </c>
      <c r="C94" s="56" t="str">
        <f>VLOOKUP(B94,[1]Списки!$E:$F,2,0)</f>
        <v>К/К для водопл. птицы Финишер Purina</v>
      </c>
      <c r="D94" s="7" t="s">
        <v>363</v>
      </c>
      <c r="E94" s="7"/>
      <c r="F94" s="57">
        <v>24170</v>
      </c>
      <c r="H94" s="17"/>
    </row>
    <row r="95" spans="1:8" x14ac:dyDescent="0.2">
      <c r="A95" s="6" t="s">
        <v>4</v>
      </c>
      <c r="B95" s="6" t="s">
        <v>62</v>
      </c>
      <c r="C95" s="56" t="str">
        <f>VLOOKUP(B95,[1]Списки!$E:$F,2,0)</f>
        <v>БВМК для бройлеров Стартер Про Purina</v>
      </c>
      <c r="D95" s="7" t="str">
        <f t="shared" ref="D95:D116" si="2">CONCATENATE(B95,"/",A95)</f>
        <v>F712301253129/RU15</v>
      </c>
      <c r="E95" s="7"/>
      <c r="F95" s="16">
        <v>64030</v>
      </c>
      <c r="H95" s="17"/>
    </row>
    <row r="96" spans="1:8" x14ac:dyDescent="0.2">
      <c r="A96" s="6" t="s">
        <v>4</v>
      </c>
      <c r="B96" s="6" t="s">
        <v>64</v>
      </c>
      <c r="C96" s="56" t="str">
        <f>VLOOKUP(B96,[1]Списки!$E:$F,2,0)</f>
        <v>БВМК для бройлеров Финишер Про Purina</v>
      </c>
      <c r="D96" s="7" t="str">
        <f t="shared" si="2"/>
        <v>F712301253392/RU15</v>
      </c>
      <c r="E96" s="7"/>
      <c r="F96" s="16">
        <v>50430</v>
      </c>
      <c r="H96" s="17"/>
    </row>
    <row r="97" spans="1:8" x14ac:dyDescent="0.2">
      <c r="A97" s="6" t="s">
        <v>99</v>
      </c>
      <c r="B97" s="6" t="s">
        <v>319</v>
      </c>
      <c r="C97" s="56" t="str">
        <f>VLOOKUP(B97,[1]Списки!$A:$B,2,0)</f>
        <v>К/К для бройлеров Стартер Про Purina</v>
      </c>
      <c r="D97" s="7" t="str">
        <f t="shared" si="2"/>
        <v>F712421103168/RU12</v>
      </c>
      <c r="E97" s="7"/>
      <c r="F97" s="16">
        <v>32080</v>
      </c>
      <c r="H97" s="17"/>
    </row>
    <row r="98" spans="1:8" x14ac:dyDescent="0.2">
      <c r="A98" s="6" t="s">
        <v>343</v>
      </c>
      <c r="B98" s="6" t="s">
        <v>319</v>
      </c>
      <c r="C98" s="56" t="str">
        <f>VLOOKUP(B98,[1]Списки!$A:$B,2,0)</f>
        <v>К/К для бройлеров Стартер Про Purina</v>
      </c>
      <c r="D98" s="7" t="str">
        <f t="shared" si="2"/>
        <v>F712421103168/RU24</v>
      </c>
      <c r="E98" s="7"/>
      <c r="F98" s="16">
        <v>32080</v>
      </c>
      <c r="H98" s="17"/>
    </row>
    <row r="99" spans="1:8" x14ac:dyDescent="0.2">
      <c r="A99" s="6" t="s">
        <v>4</v>
      </c>
      <c r="B99" s="6" t="s">
        <v>319</v>
      </c>
      <c r="C99" s="56" t="str">
        <f>VLOOKUP(B99,[1]Списки!$A:$B,2,0)</f>
        <v>К/К для бройлеров Стартер Про Purina</v>
      </c>
      <c r="D99" s="7" t="str">
        <f t="shared" si="2"/>
        <v>F712421103168/RU15</v>
      </c>
      <c r="E99" s="7"/>
      <c r="F99" s="16">
        <v>32080</v>
      </c>
      <c r="H99" s="17"/>
    </row>
    <row r="100" spans="1:8" x14ac:dyDescent="0.2">
      <c r="A100" s="6" t="s">
        <v>4</v>
      </c>
      <c r="B100" s="4" t="s">
        <v>284</v>
      </c>
      <c r="C100" s="56" t="str">
        <f>VLOOKUP(B100,[1]Списки!$A:$B,2,0)</f>
        <v>К/К для индюков/перепелок Стартер-2 Purina</v>
      </c>
      <c r="D100" s="7" t="str">
        <f t="shared" si="2"/>
        <v>F712421404161/RU15</v>
      </c>
      <c r="E100" s="7"/>
      <c r="F100" s="16">
        <v>33280</v>
      </c>
      <c r="H100" s="17"/>
    </row>
    <row r="101" spans="1:8" x14ac:dyDescent="0.2">
      <c r="A101" s="6" t="s">
        <v>4</v>
      </c>
      <c r="B101" s="4" t="s">
        <v>392</v>
      </c>
      <c r="C101" s="56" t="s">
        <v>404</v>
      </c>
      <c r="D101" s="7" t="str">
        <f t="shared" si="2"/>
        <v>F712531103268/RU15</v>
      </c>
      <c r="E101" s="7"/>
      <c r="F101" s="16">
        <v>28190</v>
      </c>
      <c r="H101" s="17"/>
    </row>
    <row r="102" spans="1:8" x14ac:dyDescent="0.2">
      <c r="A102" s="6" t="s">
        <v>4</v>
      </c>
      <c r="B102" s="4" t="s">
        <v>36</v>
      </c>
      <c r="C102" s="56" t="str">
        <f>VLOOKUP(B102,[1]Списки!$A:$B,2,0)</f>
        <v>К/К для кроликов Универсальный Purina</v>
      </c>
      <c r="D102" s="7" t="str">
        <f t="shared" si="2"/>
        <v>F712551409206/RU15</v>
      </c>
      <c r="E102" s="7"/>
      <c r="F102" s="16">
        <v>22260</v>
      </c>
      <c r="H102" s="17"/>
    </row>
    <row r="103" spans="1:8" x14ac:dyDescent="0.2">
      <c r="A103" s="4" t="s">
        <v>343</v>
      </c>
      <c r="B103" s="4" t="s">
        <v>66</v>
      </c>
      <c r="C103" s="56" t="str">
        <f>VLOOKUP(B103,[1]Списки!$E:$F,2,0)</f>
        <v>БВМК для быков Purina</v>
      </c>
      <c r="D103" s="56" t="str">
        <f t="shared" si="2"/>
        <v>F712301257329/RU24</v>
      </c>
      <c r="E103" s="7"/>
      <c r="F103" s="16">
        <v>33710</v>
      </c>
      <c r="H103" s="17"/>
    </row>
    <row r="104" spans="1:8" x14ac:dyDescent="0.2">
      <c r="A104" s="4" t="s">
        <v>343</v>
      </c>
      <c r="B104" s="4" t="s">
        <v>70</v>
      </c>
      <c r="C104" s="56" t="str">
        <f>VLOOKUP(B104,[1]Списки!$A:$B,2,0)</f>
        <v>БВМК для бройлеров Финишер Про Purina</v>
      </c>
      <c r="D104" s="56" t="str">
        <f t="shared" si="2"/>
        <v>F712301403392/RU24</v>
      </c>
      <c r="E104" s="7"/>
      <c r="F104" s="16">
        <v>50110</v>
      </c>
      <c r="H104" s="17"/>
    </row>
    <row r="105" spans="1:8" x14ac:dyDescent="0.2">
      <c r="A105" s="4" t="s">
        <v>343</v>
      </c>
      <c r="B105" s="4" t="s">
        <v>78</v>
      </c>
      <c r="C105" s="56" t="str">
        <f>VLOOKUP(B105,[1]Списки!$E:$F,2,0)</f>
        <v>К/К для поросят Стартер Purina</v>
      </c>
      <c r="D105" s="56" t="str">
        <f t="shared" si="2"/>
        <v>F712451251129/RU24</v>
      </c>
      <c r="E105" s="7"/>
      <c r="F105" s="16">
        <v>29800</v>
      </c>
      <c r="H105" s="17"/>
    </row>
    <row r="106" spans="1:8" x14ac:dyDescent="0.2">
      <c r="A106" s="4" t="s">
        <v>343</v>
      </c>
      <c r="B106" s="4" t="s">
        <v>79</v>
      </c>
      <c r="C106" s="56" t="str">
        <f>VLOOKUP(B106,[1]Списки!$E:$F,2,0)</f>
        <v>К/К для телят Стартер Purina</v>
      </c>
      <c r="D106" s="56" t="str">
        <f t="shared" si="2"/>
        <v>F712451257109/RU24</v>
      </c>
      <c r="E106" s="7"/>
      <c r="F106" s="16">
        <v>25250</v>
      </c>
      <c r="H106" s="17"/>
    </row>
    <row r="107" spans="1:8" x14ac:dyDescent="0.2">
      <c r="A107" s="4" t="s">
        <v>343</v>
      </c>
      <c r="B107" s="4" t="s">
        <v>392</v>
      </c>
      <c r="C107" s="56" t="s">
        <v>404</v>
      </c>
      <c r="D107" s="56" t="str">
        <f t="shared" si="2"/>
        <v>F712531103268/RU24</v>
      </c>
      <c r="E107" s="7"/>
      <c r="F107" s="16">
        <v>28190</v>
      </c>
      <c r="H107" s="17"/>
    </row>
    <row r="108" spans="1:8" x14ac:dyDescent="0.2">
      <c r="A108" s="6" t="s">
        <v>99</v>
      </c>
      <c r="B108" s="4" t="s">
        <v>391</v>
      </c>
      <c r="C108" s="56" t="str">
        <f>VLOOKUP(B108,[1]Списки!$I:$J,2,0)</f>
        <v>К/К для перепелов Стартер Purina</v>
      </c>
      <c r="D108" s="56" t="str">
        <f t="shared" si="2"/>
        <v>F712411254113/RU12</v>
      </c>
      <c r="E108" s="7"/>
      <c r="F108" s="16">
        <v>31770</v>
      </c>
      <c r="H108" s="17"/>
    </row>
    <row r="109" spans="1:8" x14ac:dyDescent="0.2">
      <c r="A109" s="6" t="s">
        <v>99</v>
      </c>
      <c r="B109" s="4" t="s">
        <v>58</v>
      </c>
      <c r="C109" s="56" t="str">
        <f>VLOOKUP(B109,[1]Списки!$I:$J,2,0)</f>
        <v>БВМК для поросят Стартер Purina</v>
      </c>
      <c r="D109" s="56" t="str">
        <f t="shared" si="2"/>
        <v>F712301251189/RU12</v>
      </c>
      <c r="E109" s="7"/>
      <c r="F109" s="16">
        <v>68510</v>
      </c>
      <c r="H109" s="17"/>
    </row>
    <row r="110" spans="1:8" x14ac:dyDescent="0.2">
      <c r="A110" s="6" t="s">
        <v>99</v>
      </c>
      <c r="B110" s="4" t="s">
        <v>59</v>
      </c>
      <c r="C110" s="56" t="str">
        <f>VLOOKUP(B110,[1]Списки!$I:$J,2,0)</f>
        <v>БВМК для свиней Универсальная Purina</v>
      </c>
      <c r="D110" s="56" t="str">
        <f t="shared" si="2"/>
        <v>F712301251285/RU12</v>
      </c>
      <c r="E110" s="7"/>
      <c r="F110" s="16">
        <v>56620</v>
      </c>
      <c r="H110" s="17"/>
    </row>
    <row r="111" spans="1:8" x14ac:dyDescent="0.2">
      <c r="A111" s="6" t="s">
        <v>99</v>
      </c>
      <c r="B111" s="4" t="s">
        <v>140</v>
      </c>
      <c r="C111" s="56" t="str">
        <f>VLOOKUP(B111,[1]Списки!$I:$J,2,0)</f>
        <v>БВМК для дойных коров Purina</v>
      </c>
      <c r="D111" s="56" t="str">
        <f t="shared" si="2"/>
        <v>F712301257489/RU12</v>
      </c>
      <c r="E111" s="7"/>
      <c r="F111" s="16">
        <v>29800</v>
      </c>
      <c r="H111" s="17"/>
    </row>
    <row r="112" spans="1:8" x14ac:dyDescent="0.2">
      <c r="A112" s="6" t="s">
        <v>99</v>
      </c>
      <c r="B112" s="4" t="s">
        <v>392</v>
      </c>
      <c r="C112" s="56" t="s">
        <v>404</v>
      </c>
      <c r="D112" s="56" t="str">
        <f t="shared" si="2"/>
        <v>F712531103268/RU12</v>
      </c>
      <c r="E112" s="7"/>
      <c r="F112" s="16">
        <v>28190</v>
      </c>
      <c r="H112" s="17"/>
    </row>
    <row r="113" spans="1:8" x14ac:dyDescent="0.2">
      <c r="A113" s="6" t="s">
        <v>2</v>
      </c>
      <c r="B113" s="4" t="s">
        <v>393</v>
      </c>
      <c r="C113" s="56" t="str">
        <f>VLOOKUP(B113,[1]Списки!$A:$B,2,0)</f>
        <v>БВМК для бройлеров Финишер Про 12% Purina</v>
      </c>
      <c r="D113" s="56" t="str">
        <f t="shared" si="2"/>
        <v>F712301403327/RU10</v>
      </c>
      <c r="E113" s="7"/>
      <c r="F113" s="57">
        <v>60700</v>
      </c>
      <c r="H113" s="17"/>
    </row>
    <row r="114" spans="1:8" x14ac:dyDescent="0.2">
      <c r="A114" s="6" t="s">
        <v>2</v>
      </c>
      <c r="B114" s="4" t="s">
        <v>336</v>
      </c>
      <c r="C114" s="56" t="str">
        <f>VLOOKUP(B114,[1]Списки!$A:$B,2,0)</f>
        <v>БВМК для бройлеров Финишер Про 8% Purina</v>
      </c>
      <c r="D114" s="56" t="str">
        <f t="shared" si="2"/>
        <v>F712301403347/RU10</v>
      </c>
      <c r="E114" s="7"/>
      <c r="F114" s="57">
        <v>62500</v>
      </c>
      <c r="H114" s="17"/>
    </row>
    <row r="115" spans="1:8" x14ac:dyDescent="0.2">
      <c r="A115" s="4" t="s">
        <v>4</v>
      </c>
      <c r="B115" s="4" t="s">
        <v>326</v>
      </c>
      <c r="C115" s="56" t="str">
        <f>VLOOKUP(B115,[1]Списки!$E:$F,2,0)</f>
        <v>БВМК для бройлеров ЭКО Purina</v>
      </c>
      <c r="D115" s="56" t="str">
        <f t="shared" si="2"/>
        <v>F712301253285/RU15</v>
      </c>
      <c r="E115" s="7"/>
      <c r="F115" s="16">
        <v>58000</v>
      </c>
      <c r="H115" s="17"/>
    </row>
    <row r="116" spans="1:8" x14ac:dyDescent="0.2">
      <c r="A116" s="6" t="s">
        <v>4</v>
      </c>
      <c r="B116" s="4" t="s">
        <v>140</v>
      </c>
      <c r="C116" s="56" t="str">
        <f>VLOOKUP(B116,[1]Списки!$E:$F,2,0)</f>
        <v>БВМК для дойных коров Purina</v>
      </c>
      <c r="D116" s="56" t="str">
        <f t="shared" si="2"/>
        <v>F712301257489/RU15</v>
      </c>
      <c r="E116" s="7"/>
      <c r="F116" s="16">
        <v>29800</v>
      </c>
      <c r="H116" s="17"/>
    </row>
    <row r="117" spans="1:8" x14ac:dyDescent="0.2">
      <c r="A117" s="6" t="s">
        <v>4</v>
      </c>
      <c r="B117" s="6" t="s">
        <v>300</v>
      </c>
      <c r="C117" s="56" t="str">
        <f>VLOOKUP(B117,[1]Списки!$E:$F,2,0)</f>
        <v>К/К для бройлеров Стартер Супер Purina</v>
      </c>
      <c r="D117" s="56" t="s">
        <v>398</v>
      </c>
      <c r="E117" s="7"/>
      <c r="F117" s="57">
        <v>31500</v>
      </c>
      <c r="H117" s="17"/>
    </row>
    <row r="118" spans="1:8" x14ac:dyDescent="0.2">
      <c r="A118" s="6" t="s">
        <v>4</v>
      </c>
      <c r="B118" s="6" t="s">
        <v>28</v>
      </c>
      <c r="C118" s="56" t="str">
        <f>VLOOKUP(B118,[1]Списки!$E:$F,2,0)</f>
        <v>К/К для кур-несушек Purina</v>
      </c>
      <c r="D118" s="56" t="s">
        <v>399</v>
      </c>
      <c r="E118" s="7"/>
      <c r="F118" s="57">
        <v>21150</v>
      </c>
      <c r="H118" s="17"/>
    </row>
    <row r="119" spans="1:8" x14ac:dyDescent="0.2">
      <c r="A119" s="6" t="s">
        <v>2</v>
      </c>
      <c r="B119" s="4" t="s">
        <v>408</v>
      </c>
      <c r="C119" s="7" t="s">
        <v>414</v>
      </c>
      <c r="D119" s="7" t="str">
        <f>CONCATENATE(B119,"/",,A119)</f>
        <v>F712421403180/RU10</v>
      </c>
      <c r="E119" s="7"/>
      <c r="F119" s="16">
        <v>24150</v>
      </c>
      <c r="H119" s="17"/>
    </row>
    <row r="120" spans="1:8" x14ac:dyDescent="0.2">
      <c r="A120" s="6" t="s">
        <v>2</v>
      </c>
      <c r="B120" s="4" t="s">
        <v>409</v>
      </c>
      <c r="C120" s="7" t="s">
        <v>415</v>
      </c>
      <c r="D120" s="7" t="str">
        <f>CONCATENATE(B120,"/",,A120)</f>
        <v>F712531403280/RU10</v>
      </c>
      <c r="E120" s="7"/>
      <c r="F120" s="16">
        <v>21770</v>
      </c>
      <c r="H120" s="17"/>
    </row>
    <row r="121" spans="1:8" x14ac:dyDescent="0.2">
      <c r="A121" s="6" t="s">
        <v>2</v>
      </c>
      <c r="B121" s="4" t="s">
        <v>410</v>
      </c>
      <c r="C121" s="7" t="s">
        <v>416</v>
      </c>
      <c r="D121" s="7" t="str">
        <f>CONCATENATE(B121,"/",,A121)</f>
        <v>F712531403384/RU10</v>
      </c>
      <c r="E121" s="7"/>
      <c r="F121" s="16">
        <v>20850</v>
      </c>
      <c r="H121" s="17"/>
    </row>
    <row r="122" spans="1:8" x14ac:dyDescent="0.2">
      <c r="A122" s="6" t="s">
        <v>2</v>
      </c>
      <c r="B122" s="4" t="s">
        <v>411</v>
      </c>
      <c r="C122" s="7" t="s">
        <v>416</v>
      </c>
      <c r="D122" s="7" t="str">
        <f>CONCATENATE(B122,"/",,A122)</f>
        <v>F712531403387/RU10</v>
      </c>
      <c r="E122" s="7"/>
      <c r="F122" s="16">
        <v>21520</v>
      </c>
      <c r="H122" s="17"/>
    </row>
    <row r="123" spans="1:8" x14ac:dyDescent="0.2">
      <c r="A123" s="6" t="s">
        <v>2</v>
      </c>
      <c r="B123" s="4" t="s">
        <v>412</v>
      </c>
      <c r="C123" s="7" t="s">
        <v>417</v>
      </c>
      <c r="D123" s="7" t="str">
        <f>CONCATENATE(B123,"/",,A123)</f>
        <v>F712531403390/RU10</v>
      </c>
      <c r="E123" s="7"/>
      <c r="F123" s="16">
        <v>19630</v>
      </c>
      <c r="H123" s="17"/>
    </row>
    <row r="124" spans="1:8" x14ac:dyDescent="0.2">
      <c r="A124" s="6" t="s">
        <v>4</v>
      </c>
      <c r="B124" s="6" t="s">
        <v>313</v>
      </c>
      <c r="C124" s="56" t="str">
        <f>VLOOKUP(B124,[1]Списки!$A:$B,2,0)</f>
        <v>К/К для индюков Стартер-2 Purina</v>
      </c>
      <c r="D124" s="56" t="str">
        <f t="shared" ref="D124:D131" si="3">CONCATENATE(B124,"/",A124)</f>
        <v>F712421104161/RU15</v>
      </c>
      <c r="E124" s="7"/>
      <c r="F124" s="57">
        <v>34180</v>
      </c>
      <c r="H124" s="17"/>
    </row>
    <row r="125" spans="1:8" x14ac:dyDescent="0.2">
      <c r="A125" s="6" t="s">
        <v>99</v>
      </c>
      <c r="B125" s="6" t="s">
        <v>333</v>
      </c>
      <c r="C125" s="56" t="s">
        <v>407</v>
      </c>
      <c r="D125" s="56" t="str">
        <f t="shared" si="3"/>
        <v>F714411404161/RU12</v>
      </c>
      <c r="E125" s="7"/>
      <c r="F125" s="57">
        <v>32280</v>
      </c>
      <c r="H125" s="17"/>
    </row>
    <row r="126" spans="1:8" x14ac:dyDescent="0.2">
      <c r="A126" s="6" t="s">
        <v>343</v>
      </c>
      <c r="B126" s="6" t="s">
        <v>313</v>
      </c>
      <c r="C126" s="56" t="str">
        <f>VLOOKUP(B126,[1]Списки!$A:$B,2,0)</f>
        <v>К/К для индюков Стартер-2 Purina</v>
      </c>
      <c r="D126" s="56" t="str">
        <f t="shared" si="3"/>
        <v>F712421104161/RU24</v>
      </c>
      <c r="E126" s="7"/>
      <c r="F126" s="57">
        <v>34180</v>
      </c>
      <c r="H126" s="17"/>
    </row>
    <row r="127" spans="1:8" x14ac:dyDescent="0.2">
      <c r="A127" s="6" t="s">
        <v>2</v>
      </c>
      <c r="B127" s="4" t="s">
        <v>315</v>
      </c>
      <c r="C127" s="56" t="str">
        <f>VLOOKUP(B127,[1]Списки!$A:$B,2,0)</f>
        <v>К/К для кроликов Универсальный Purina</v>
      </c>
      <c r="D127" s="7" t="str">
        <f t="shared" si="3"/>
        <v>F712551109206/RU10</v>
      </c>
      <c r="E127" s="7"/>
      <c r="F127" s="16">
        <v>21870</v>
      </c>
      <c r="H127" s="17"/>
    </row>
    <row r="128" spans="1:8" x14ac:dyDescent="0.2">
      <c r="A128" s="6" t="s">
        <v>99</v>
      </c>
      <c r="B128" s="4" t="s">
        <v>315</v>
      </c>
      <c r="C128" s="56" t="str">
        <f>VLOOKUP(B128,[1]Списки!$A:$B,2,0)</f>
        <v>К/К для кроликов Универсальный Purina</v>
      </c>
      <c r="D128" s="7" t="str">
        <f t="shared" si="3"/>
        <v>F712551109206/RU12</v>
      </c>
      <c r="E128" s="7"/>
      <c r="F128" s="16">
        <v>22370</v>
      </c>
      <c r="H128" s="17"/>
    </row>
    <row r="129" spans="1:8" x14ac:dyDescent="0.2">
      <c r="A129" s="6" t="s">
        <v>4</v>
      </c>
      <c r="B129" s="4" t="s">
        <v>315</v>
      </c>
      <c r="C129" s="56" t="str">
        <f>VLOOKUP(B129,[1]Списки!$A:$B,2,0)</f>
        <v>К/К для кроликов Универсальный Purina</v>
      </c>
      <c r="D129" s="7" t="str">
        <f t="shared" si="3"/>
        <v>F712551109206/RU15</v>
      </c>
      <c r="E129" s="7"/>
      <c r="F129" s="16">
        <v>22370</v>
      </c>
      <c r="H129" s="17"/>
    </row>
    <row r="130" spans="1:8" x14ac:dyDescent="0.2">
      <c r="A130" s="6" t="s">
        <v>343</v>
      </c>
      <c r="B130" s="4" t="s">
        <v>315</v>
      </c>
      <c r="C130" s="56" t="str">
        <f>VLOOKUP(B130,[1]Списки!$A:$B,2,0)</f>
        <v>К/К для кроликов Универсальный Purina</v>
      </c>
      <c r="D130" s="7" t="str">
        <f t="shared" si="3"/>
        <v>F712551109206/RU24</v>
      </c>
      <c r="E130" s="7"/>
      <c r="F130" s="16">
        <v>22370</v>
      </c>
      <c r="H130" s="17"/>
    </row>
    <row r="131" spans="1:8" x14ac:dyDescent="0.2">
      <c r="A131" s="6" t="s">
        <v>4</v>
      </c>
      <c r="B131" s="4" t="s">
        <v>391</v>
      </c>
      <c r="C131" s="56" t="str">
        <f>VLOOKUP(B131,[1]Списки!$I:$J,2,0)</f>
        <v>К/К для перепелов Стартер Purina</v>
      </c>
      <c r="D131" s="56" t="str">
        <f t="shared" si="3"/>
        <v>F712411254113/RU15</v>
      </c>
      <c r="E131" s="7"/>
      <c r="F131" s="16">
        <v>31770</v>
      </c>
      <c r="H131" s="17"/>
    </row>
    <row r="132" spans="1:8" x14ac:dyDescent="0.2">
      <c r="A132" s="6" t="s">
        <v>2</v>
      </c>
      <c r="B132" s="4" t="s">
        <v>529</v>
      </c>
      <c r="C132" s="56" t="s">
        <v>530</v>
      </c>
      <c r="D132" s="7" t="s">
        <v>420</v>
      </c>
      <c r="E132" s="7"/>
      <c r="F132" s="16">
        <v>57620</v>
      </c>
      <c r="H132" s="17"/>
    </row>
    <row r="133" spans="1:8" x14ac:dyDescent="0.2">
      <c r="A133" s="6" t="s">
        <v>99</v>
      </c>
      <c r="B133" s="4" t="s">
        <v>529</v>
      </c>
      <c r="C133" s="56" t="s">
        <v>530</v>
      </c>
      <c r="D133" s="56" t="str">
        <f t="shared" ref="D133:D155" si="4">CONCATENATE(B133,"/",A133)</f>
        <v>F712301101285/RU12</v>
      </c>
      <c r="E133" s="7"/>
      <c r="F133" s="16">
        <v>58120</v>
      </c>
      <c r="H133" s="17"/>
    </row>
    <row r="134" spans="1:8" x14ac:dyDescent="0.2">
      <c r="A134" s="6" t="s">
        <v>4</v>
      </c>
      <c r="B134" s="4" t="s">
        <v>529</v>
      </c>
      <c r="C134" s="56" t="s">
        <v>530</v>
      </c>
      <c r="D134" s="56" t="str">
        <f t="shared" si="4"/>
        <v>F712301101285/RU15</v>
      </c>
      <c r="E134" s="7"/>
      <c r="F134" s="16">
        <v>58120</v>
      </c>
      <c r="H134" s="17"/>
    </row>
    <row r="135" spans="1:8" x14ac:dyDescent="0.2">
      <c r="A135" s="6" t="s">
        <v>343</v>
      </c>
      <c r="B135" s="4" t="s">
        <v>529</v>
      </c>
      <c r="C135" s="56" t="s">
        <v>530</v>
      </c>
      <c r="D135" s="56" t="str">
        <f t="shared" si="4"/>
        <v>F712301101285/RU24</v>
      </c>
      <c r="E135" s="7"/>
      <c r="F135" s="16">
        <v>58120</v>
      </c>
      <c r="H135" s="17"/>
    </row>
    <row r="136" spans="1:8" x14ac:dyDescent="0.2">
      <c r="A136" s="6" t="s">
        <v>2</v>
      </c>
      <c r="B136" s="4" t="s">
        <v>531</v>
      </c>
      <c r="C136" s="7" t="s">
        <v>532</v>
      </c>
      <c r="D136" s="56" t="str">
        <f t="shared" si="4"/>
        <v>F712301102525/RU10</v>
      </c>
      <c r="E136" s="7"/>
      <c r="F136" s="16">
        <v>59150</v>
      </c>
      <c r="H136" s="17"/>
    </row>
    <row r="137" spans="1:8" x14ac:dyDescent="0.2">
      <c r="A137" s="6" t="s">
        <v>99</v>
      </c>
      <c r="B137" s="4" t="s">
        <v>531</v>
      </c>
      <c r="C137" s="7" t="s">
        <v>532</v>
      </c>
      <c r="D137" s="56" t="str">
        <f t="shared" si="4"/>
        <v>F712301102525/RU12</v>
      </c>
      <c r="E137" s="7"/>
      <c r="F137" s="16">
        <v>59650</v>
      </c>
      <c r="H137" s="17"/>
    </row>
    <row r="138" spans="1:8" x14ac:dyDescent="0.2">
      <c r="A138" s="6" t="s">
        <v>4</v>
      </c>
      <c r="B138" s="4" t="s">
        <v>531</v>
      </c>
      <c r="C138" s="7" t="s">
        <v>532</v>
      </c>
      <c r="D138" s="56" t="str">
        <f t="shared" si="4"/>
        <v>F712301102525/RU15</v>
      </c>
      <c r="E138" s="7"/>
      <c r="F138" s="16">
        <v>59650</v>
      </c>
      <c r="H138" s="17"/>
    </row>
    <row r="139" spans="1:8" x14ac:dyDescent="0.2">
      <c r="A139" s="6" t="s">
        <v>343</v>
      </c>
      <c r="B139" s="4" t="s">
        <v>531</v>
      </c>
      <c r="C139" s="7" t="s">
        <v>532</v>
      </c>
      <c r="D139" s="56" t="str">
        <f t="shared" si="4"/>
        <v>F712301102525/RU24</v>
      </c>
      <c r="E139" s="7"/>
      <c r="F139" s="16">
        <v>59650</v>
      </c>
      <c r="H139" s="17"/>
    </row>
    <row r="140" spans="1:8" x14ac:dyDescent="0.2">
      <c r="A140" s="4" t="s">
        <v>4</v>
      </c>
      <c r="B140" s="4" t="s">
        <v>73</v>
      </c>
      <c r="C140" s="56" t="str">
        <f>VLOOKUP(B140,[1]Списки!$I:$J,2,0)</f>
        <v>БВМК для кур-несушек Эко Purina</v>
      </c>
      <c r="D140" s="56" t="str">
        <f t="shared" si="4"/>
        <v>F714301252632/RU15</v>
      </c>
      <c r="E140" s="7"/>
      <c r="F140" s="57">
        <v>33030</v>
      </c>
      <c r="H140" s="17"/>
    </row>
    <row r="141" spans="1:8" x14ac:dyDescent="0.2">
      <c r="A141" s="6" t="s">
        <v>4</v>
      </c>
      <c r="B141" s="6" t="s">
        <v>61</v>
      </c>
      <c r="C141" s="56" t="str">
        <f>VLOOKUP(B141,[1]Списки!$A:$B,2,0)</f>
        <v>БВМК для кур-несушек Эко Purina</v>
      </c>
      <c r="D141" s="56" t="str">
        <f t="shared" si="4"/>
        <v>F712301252632/RU15</v>
      </c>
      <c r="E141" s="7"/>
      <c r="F141" s="57">
        <v>34990</v>
      </c>
      <c r="H141" s="17"/>
    </row>
    <row r="142" spans="1:8" x14ac:dyDescent="0.2">
      <c r="A142" s="4" t="s">
        <v>343</v>
      </c>
      <c r="B142" s="4" t="s">
        <v>326</v>
      </c>
      <c r="C142" s="56" t="str">
        <f>VLOOKUP(B142,[1]Списки!$E:$F,2,0)</f>
        <v>БВМК для бройлеров ЭКО Purina</v>
      </c>
      <c r="D142" s="56" t="str">
        <f t="shared" si="4"/>
        <v>F712301253285/RU24</v>
      </c>
      <c r="E142" s="7"/>
      <c r="F142" s="16">
        <v>58000</v>
      </c>
      <c r="H142" s="17"/>
    </row>
    <row r="143" spans="1:8" x14ac:dyDescent="0.2">
      <c r="A143" s="6" t="s">
        <v>343</v>
      </c>
      <c r="B143" s="6" t="s">
        <v>237</v>
      </c>
      <c r="C143" s="56" t="str">
        <f>VLOOKUP(B143,[1]Списки!$I:$J,2,0)</f>
        <v>К/К для откорма быков Purina</v>
      </c>
      <c r="D143" s="56" t="str">
        <f t="shared" si="4"/>
        <v>F714551407369/RU24</v>
      </c>
      <c r="E143" s="7"/>
      <c r="F143" s="57">
        <v>14500</v>
      </c>
      <c r="H143" s="17"/>
    </row>
    <row r="144" spans="1:8" x14ac:dyDescent="0.2">
      <c r="A144" s="6" t="s">
        <v>343</v>
      </c>
      <c r="B144" s="4" t="s">
        <v>181</v>
      </c>
      <c r="C144" s="56" t="str">
        <f>VLOOKUP(B144,[1]Списки!$I:$J,2,0)</f>
        <v>К/К для дойных коров Purina</v>
      </c>
      <c r="D144" s="56" t="str">
        <f t="shared" si="4"/>
        <v>F714551407450/RU24</v>
      </c>
      <c r="E144" s="7"/>
      <c r="F144" s="57">
        <v>17150</v>
      </c>
      <c r="H144" s="17"/>
    </row>
    <row r="145" spans="1:8" x14ac:dyDescent="0.2">
      <c r="A145" s="4" t="s">
        <v>4</v>
      </c>
      <c r="B145" s="4" t="s">
        <v>46</v>
      </c>
      <c r="C145" s="56" t="str">
        <f>VLOOKUP(B145,[1]Списки!$I:$J,2,0)</f>
        <v>К/К для кур-несушек Purina</v>
      </c>
      <c r="D145" s="56" t="str">
        <f t="shared" si="4"/>
        <v>F714511402651/RU15</v>
      </c>
      <c r="E145" s="7"/>
      <c r="F145" s="57">
        <v>21150</v>
      </c>
      <c r="H145" s="17"/>
    </row>
    <row r="146" spans="1:8" x14ac:dyDescent="0.2">
      <c r="A146" s="6" t="s">
        <v>343</v>
      </c>
      <c r="B146" s="6" t="s">
        <v>528</v>
      </c>
      <c r="C146" s="56" t="s">
        <v>405</v>
      </c>
      <c r="D146" s="56" t="str">
        <f t="shared" si="4"/>
        <v>F712511102651/RU24</v>
      </c>
      <c r="E146" s="7"/>
      <c r="F146" s="57">
        <v>22200</v>
      </c>
      <c r="H146" s="17"/>
    </row>
    <row r="147" spans="1:8" x14ac:dyDescent="0.2">
      <c r="A147" s="6" t="s">
        <v>99</v>
      </c>
      <c r="B147" s="6" t="s">
        <v>528</v>
      </c>
      <c r="C147" s="56" t="s">
        <v>405</v>
      </c>
      <c r="D147" s="56" t="str">
        <f t="shared" si="4"/>
        <v>F712511102651/RU12</v>
      </c>
      <c r="E147" s="7"/>
      <c r="F147" s="57">
        <v>22200</v>
      </c>
      <c r="H147" s="17"/>
    </row>
    <row r="148" spans="1:8" x14ac:dyDescent="0.2">
      <c r="A148" s="6" t="s">
        <v>4</v>
      </c>
      <c r="B148" s="6" t="s">
        <v>528</v>
      </c>
      <c r="C148" s="56" t="s">
        <v>405</v>
      </c>
      <c r="D148" s="56" t="str">
        <f t="shared" si="4"/>
        <v>F712511102651/RU15</v>
      </c>
      <c r="E148" s="7"/>
      <c r="F148" s="57">
        <v>22200</v>
      </c>
      <c r="H148" s="17"/>
    </row>
    <row r="149" spans="1:8" x14ac:dyDescent="0.2">
      <c r="A149" s="6" t="s">
        <v>4</v>
      </c>
      <c r="B149" s="6" t="s">
        <v>16</v>
      </c>
      <c r="C149" s="56" t="str">
        <f>VLOOKUP(B149,[1]Списки!$A:$B,2,0)</f>
        <v>К/К для поросят Престартер Purina</v>
      </c>
      <c r="D149" s="56" t="str">
        <f t="shared" si="4"/>
        <v>F712421251056/RU15</v>
      </c>
      <c r="E149" s="7"/>
      <c r="F149" s="57">
        <v>47400</v>
      </c>
      <c r="H149" s="17"/>
    </row>
    <row r="150" spans="1:8" x14ac:dyDescent="0.2">
      <c r="A150" s="6" t="s">
        <v>343</v>
      </c>
      <c r="B150" s="6" t="s">
        <v>16</v>
      </c>
      <c r="C150" s="56" t="str">
        <f>VLOOKUP(B150,[1]Списки!$A:$B,2,0)</f>
        <v>К/К для поросят Престартер Purina</v>
      </c>
      <c r="D150" s="56" t="str">
        <f t="shared" si="4"/>
        <v>F712421251056/RU24</v>
      </c>
      <c r="E150" s="7"/>
      <c r="F150" s="57">
        <v>47400</v>
      </c>
      <c r="H150" s="17"/>
    </row>
    <row r="151" spans="1:8" x14ac:dyDescent="0.2">
      <c r="A151" s="6" t="s">
        <v>2</v>
      </c>
      <c r="B151" s="4" t="s">
        <v>533</v>
      </c>
      <c r="C151" s="56" t="str">
        <f>VLOOKUP(B151,[1]Списки!$A:$B,2,0)</f>
        <v>К/К для поросят Престартер Purina</v>
      </c>
      <c r="D151" s="56" t="str">
        <f t="shared" si="4"/>
        <v>F712421401092/RU10</v>
      </c>
      <c r="E151" s="7"/>
      <c r="F151" s="16">
        <v>47780</v>
      </c>
      <c r="H151" s="17"/>
    </row>
    <row r="152" spans="1:8" x14ac:dyDescent="0.2">
      <c r="A152" s="6" t="s">
        <v>2</v>
      </c>
      <c r="B152" s="6" t="s">
        <v>317</v>
      </c>
      <c r="C152" s="56" t="s">
        <v>544</v>
      </c>
      <c r="D152" s="56" t="str">
        <f t="shared" si="4"/>
        <v>F712511104552/RU10</v>
      </c>
      <c r="E152" s="7"/>
      <c r="F152" s="57">
        <v>24700</v>
      </c>
      <c r="H152" s="17"/>
    </row>
    <row r="153" spans="1:8" x14ac:dyDescent="0.2">
      <c r="A153" s="6" t="s">
        <v>99</v>
      </c>
      <c r="B153" s="6" t="s">
        <v>317</v>
      </c>
      <c r="C153" s="56" t="s">
        <v>544</v>
      </c>
      <c r="D153" s="56" t="str">
        <f t="shared" si="4"/>
        <v>F712511104552/RU12</v>
      </c>
      <c r="E153" s="7"/>
      <c r="F153" s="57">
        <v>25200</v>
      </c>
      <c r="H153" s="17"/>
    </row>
    <row r="154" spans="1:8" x14ac:dyDescent="0.2">
      <c r="A154" s="6" t="s">
        <v>4</v>
      </c>
      <c r="B154" s="6" t="s">
        <v>317</v>
      </c>
      <c r="C154" s="56" t="s">
        <v>544</v>
      </c>
      <c r="D154" s="56" t="str">
        <f t="shared" si="4"/>
        <v>F712511104552/RU15</v>
      </c>
      <c r="E154" s="7"/>
      <c r="F154" s="57">
        <v>25200</v>
      </c>
      <c r="H154" s="17"/>
    </row>
    <row r="155" spans="1:8" x14ac:dyDescent="0.2">
      <c r="A155" s="6" t="s">
        <v>343</v>
      </c>
      <c r="B155" s="6" t="s">
        <v>317</v>
      </c>
      <c r="C155" s="56" t="s">
        <v>544</v>
      </c>
      <c r="D155" s="56" t="str">
        <f t="shared" si="4"/>
        <v>F712511104552/RU24</v>
      </c>
      <c r="E155" s="7"/>
      <c r="F155" s="57">
        <v>25200</v>
      </c>
      <c r="H155" s="17"/>
    </row>
    <row r="156" spans="1:8" x14ac:dyDescent="0.2">
      <c r="A156" s="6" t="s">
        <v>4</v>
      </c>
      <c r="B156" s="6" t="s">
        <v>556</v>
      </c>
      <c r="C156" s="56" t="str">
        <f>VLOOKUP(B156,[1]Списки!$A:$B,2,0)</f>
        <v>К/К для цыплят-несушек Стартер Purina</v>
      </c>
      <c r="D156" s="56" t="s">
        <v>534</v>
      </c>
      <c r="E156" s="7"/>
      <c r="F156" s="57">
        <v>29500</v>
      </c>
      <c r="H156" s="17"/>
    </row>
    <row r="157" spans="1:8" x14ac:dyDescent="0.2">
      <c r="A157" s="6" t="s">
        <v>2</v>
      </c>
      <c r="B157" s="6" t="s">
        <v>556</v>
      </c>
      <c r="C157" s="56" t="str">
        <f>VLOOKUP(B157,[1]Списки!$A:$B,2,0)</f>
        <v>К/К для цыплят-несушек Стартер Purina</v>
      </c>
      <c r="D157" s="56" t="s">
        <v>438</v>
      </c>
      <c r="E157" s="7"/>
      <c r="F157" s="57">
        <v>29000</v>
      </c>
      <c r="H157" s="17"/>
    </row>
    <row r="158" spans="1:8" x14ac:dyDescent="0.2">
      <c r="A158" s="6" t="s">
        <v>99</v>
      </c>
      <c r="B158" s="6" t="s">
        <v>556</v>
      </c>
      <c r="C158" s="56" t="str">
        <f>VLOOKUP(B158,[1]Списки!$A:$B,2,0)</f>
        <v>К/К для цыплят-несушек Стартер Purina</v>
      </c>
      <c r="D158" s="56" t="s">
        <v>535</v>
      </c>
      <c r="E158" s="7"/>
      <c r="F158" s="57">
        <v>29500</v>
      </c>
      <c r="H158" s="17"/>
    </row>
    <row r="159" spans="1:8" x14ac:dyDescent="0.2">
      <c r="A159" s="6" t="s">
        <v>343</v>
      </c>
      <c r="B159" s="6" t="s">
        <v>556</v>
      </c>
      <c r="C159" s="56" t="str">
        <f>VLOOKUP(B159,[1]Списки!$A:$B,2,0)</f>
        <v>К/К для цыплят-несушек Стартер Purina</v>
      </c>
      <c r="D159" s="56" t="s">
        <v>536</v>
      </c>
      <c r="E159" s="7"/>
      <c r="F159" s="57">
        <v>29500</v>
      </c>
      <c r="H159" s="17"/>
    </row>
    <row r="160" spans="1:8" x14ac:dyDescent="0.2">
      <c r="A160" s="6" t="s">
        <v>99</v>
      </c>
      <c r="B160" s="4" t="s">
        <v>391</v>
      </c>
      <c r="C160" s="56" t="str">
        <f>VLOOKUP(B160,[1]Списки!$I:$J,2,0)</f>
        <v>К/К для перепелов Стартер Purina</v>
      </c>
      <c r="D160" s="56" t="str">
        <f>CONCATENATE(B160,"/",A160)</f>
        <v>F712411254113/RU12</v>
      </c>
      <c r="E160" s="7"/>
      <c r="F160" s="16">
        <v>31770</v>
      </c>
      <c r="H160" s="17"/>
    </row>
    <row r="161" spans="1:8" x14ac:dyDescent="0.2">
      <c r="A161" s="4" t="s">
        <v>4</v>
      </c>
      <c r="B161" s="4" t="s">
        <v>263</v>
      </c>
      <c r="C161" s="56" t="str">
        <f>VLOOKUP(B161,[1]Списки!$I:$J,2,0)</f>
        <v>К/К для индюков/перепелок Стартер-1 Purina</v>
      </c>
      <c r="D161" s="56" t="str">
        <f>CONCATENATE(B161,"/",A161)</f>
        <v>F714411254102/RU15</v>
      </c>
      <c r="E161" s="7"/>
      <c r="F161" s="57">
        <v>37420</v>
      </c>
      <c r="H161" s="17"/>
    </row>
    <row r="162" spans="1:8" x14ac:dyDescent="0.2">
      <c r="A162" s="6" t="s">
        <v>4</v>
      </c>
      <c r="B162" s="6" t="s">
        <v>333</v>
      </c>
      <c r="C162" s="56" t="s">
        <v>407</v>
      </c>
      <c r="D162" s="56" t="str">
        <f>CONCATENATE(B162,"/",A162)</f>
        <v>F714411404161/RU15</v>
      </c>
      <c r="E162" s="7"/>
      <c r="F162" s="57">
        <v>33280</v>
      </c>
      <c r="H162" s="17"/>
    </row>
    <row r="163" spans="1:8" x14ac:dyDescent="0.2">
      <c r="A163" s="6" t="s">
        <v>99</v>
      </c>
      <c r="B163" s="6" t="s">
        <v>539</v>
      </c>
      <c r="C163" s="56" t="s">
        <v>540</v>
      </c>
      <c r="D163" s="56" t="s">
        <v>542</v>
      </c>
      <c r="E163" s="7"/>
      <c r="F163" s="57">
        <v>30180</v>
      </c>
      <c r="H163" s="17"/>
    </row>
    <row r="164" spans="1:8" x14ac:dyDescent="0.2">
      <c r="A164" s="6" t="s">
        <v>4</v>
      </c>
      <c r="B164" s="6" t="s">
        <v>539</v>
      </c>
      <c r="C164" s="56" t="s">
        <v>540</v>
      </c>
      <c r="D164" s="56" t="s">
        <v>541</v>
      </c>
      <c r="E164" s="7"/>
      <c r="F164" s="57">
        <v>31180</v>
      </c>
      <c r="H164" s="17"/>
    </row>
    <row r="165" spans="1:8" x14ac:dyDescent="0.2">
      <c r="A165" s="6" t="s">
        <v>4</v>
      </c>
      <c r="B165" s="6" t="s">
        <v>299</v>
      </c>
      <c r="C165" s="56" t="str">
        <f>VLOOKUP(B165,[1]Списки!$I:$J,2,0)</f>
        <v>К/К для водопл. птицы Стартер Purina</v>
      </c>
      <c r="D165" s="56" t="str">
        <f>CONCATENATE(B165,"/",A165)</f>
        <v>F714411254151/RU15</v>
      </c>
      <c r="E165" s="7"/>
      <c r="F165" s="57">
        <v>27500</v>
      </c>
      <c r="H165" s="17"/>
    </row>
    <row r="166" spans="1:8" x14ac:dyDescent="0.2">
      <c r="A166" s="6" t="s">
        <v>99</v>
      </c>
      <c r="B166" s="6" t="s">
        <v>299</v>
      </c>
      <c r="C166" s="56" t="str">
        <f>VLOOKUP(B166,[1]Списки!$I:$J,2,0)</f>
        <v>К/К для водопл. птицы Стартер Purina</v>
      </c>
      <c r="D166" s="56" t="str">
        <f>CONCATENATE(B166,"/",A166)</f>
        <v>F714411254151/RU12</v>
      </c>
      <c r="E166" s="7"/>
      <c r="F166" s="57">
        <v>26500</v>
      </c>
      <c r="H166" s="17"/>
    </row>
    <row r="167" spans="1:8" x14ac:dyDescent="0.2">
      <c r="A167" s="6" t="s">
        <v>99</v>
      </c>
      <c r="B167" s="4" t="s">
        <v>196</v>
      </c>
      <c r="C167" s="7" t="s">
        <v>543</v>
      </c>
      <c r="D167" s="56" t="str">
        <f>CONCATENATE(B167,"/",A167)</f>
        <v>F714451257109/RU12</v>
      </c>
      <c r="E167" s="7"/>
      <c r="F167" s="16">
        <v>23970</v>
      </c>
      <c r="H167" s="17"/>
    </row>
    <row r="168" spans="1:8" x14ac:dyDescent="0.2">
      <c r="A168" s="6" t="s">
        <v>4</v>
      </c>
      <c r="B168" s="6" t="s">
        <v>98</v>
      </c>
      <c r="C168" s="56" t="s">
        <v>544</v>
      </c>
      <c r="D168" s="56" t="str">
        <f>CONCATENATE(B168,"/",A168)</f>
        <v>F714511254552/RU15</v>
      </c>
      <c r="E168" s="7"/>
      <c r="F168" s="57">
        <v>25700</v>
      </c>
      <c r="H168" s="17"/>
    </row>
  </sheetData>
  <autoFilter ref="A1:H168" xr:uid="{00000000-0009-0000-0000-000007000000}"/>
  <conditionalFormatting sqref="D169:D1048576 D99:D123 D132 D1:D58 D91 D167 D60:D67 D87:D89 D69:D71 D93:D96 D73:D84">
    <cfRule type="duplicateValues" dxfId="81" priority="48"/>
  </conditionalFormatting>
  <conditionalFormatting sqref="D97">
    <cfRule type="duplicateValues" dxfId="80" priority="47"/>
  </conditionalFormatting>
  <conditionalFormatting sqref="D98">
    <cfRule type="duplicateValues" dxfId="79" priority="46"/>
  </conditionalFormatting>
  <conditionalFormatting sqref="D124">
    <cfRule type="duplicateValues" dxfId="78" priority="45"/>
  </conditionalFormatting>
  <conditionalFormatting sqref="D125">
    <cfRule type="duplicateValues" dxfId="77" priority="44"/>
  </conditionalFormatting>
  <conditionalFormatting sqref="D126">
    <cfRule type="duplicateValues" dxfId="76" priority="43"/>
  </conditionalFormatting>
  <conditionalFormatting sqref="D127">
    <cfRule type="duplicateValues" dxfId="75" priority="42"/>
  </conditionalFormatting>
  <conditionalFormatting sqref="D128">
    <cfRule type="duplicateValues" dxfId="74" priority="41"/>
  </conditionalFormatting>
  <conditionalFormatting sqref="D129">
    <cfRule type="duplicateValues" dxfId="73" priority="40"/>
  </conditionalFormatting>
  <conditionalFormatting sqref="D130">
    <cfRule type="duplicateValues" dxfId="72" priority="39"/>
  </conditionalFormatting>
  <conditionalFormatting sqref="D131">
    <cfRule type="duplicateValues" dxfId="71" priority="38"/>
  </conditionalFormatting>
  <conditionalFormatting sqref="D133:D139">
    <cfRule type="duplicateValues" dxfId="70" priority="37"/>
  </conditionalFormatting>
  <conditionalFormatting sqref="D140">
    <cfRule type="duplicateValues" dxfId="69" priority="36"/>
  </conditionalFormatting>
  <conditionalFormatting sqref="D141">
    <cfRule type="duplicateValues" dxfId="68" priority="35"/>
  </conditionalFormatting>
  <conditionalFormatting sqref="D142">
    <cfRule type="duplicateValues" dxfId="67" priority="34"/>
  </conditionalFormatting>
  <conditionalFormatting sqref="D143">
    <cfRule type="duplicateValues" dxfId="66" priority="33"/>
  </conditionalFormatting>
  <conditionalFormatting sqref="D144">
    <cfRule type="duplicateValues" dxfId="65" priority="32"/>
  </conditionalFormatting>
  <conditionalFormatting sqref="D145">
    <cfRule type="duplicateValues" dxfId="64" priority="31"/>
  </conditionalFormatting>
  <conditionalFormatting sqref="D146">
    <cfRule type="duplicateValues" dxfId="63" priority="30"/>
  </conditionalFormatting>
  <conditionalFormatting sqref="D147">
    <cfRule type="duplicateValues" dxfId="62" priority="29"/>
  </conditionalFormatting>
  <conditionalFormatting sqref="D148">
    <cfRule type="duplicateValues" dxfId="61" priority="28"/>
  </conditionalFormatting>
  <conditionalFormatting sqref="D149">
    <cfRule type="duplicateValues" dxfId="60" priority="27"/>
  </conditionalFormatting>
  <conditionalFormatting sqref="D150">
    <cfRule type="duplicateValues" dxfId="59" priority="26"/>
  </conditionalFormatting>
  <conditionalFormatting sqref="D151">
    <cfRule type="duplicateValues" dxfId="58" priority="25"/>
  </conditionalFormatting>
  <conditionalFormatting sqref="D152">
    <cfRule type="duplicateValues" dxfId="57" priority="24"/>
  </conditionalFormatting>
  <conditionalFormatting sqref="D153">
    <cfRule type="duplicateValues" dxfId="56" priority="23"/>
  </conditionalFormatting>
  <conditionalFormatting sqref="D154">
    <cfRule type="duplicateValues" dxfId="55" priority="22"/>
  </conditionalFormatting>
  <conditionalFormatting sqref="D155">
    <cfRule type="duplicateValues" dxfId="54" priority="21"/>
  </conditionalFormatting>
  <conditionalFormatting sqref="D156">
    <cfRule type="duplicateValues" dxfId="53" priority="20"/>
  </conditionalFormatting>
  <conditionalFormatting sqref="D157">
    <cfRule type="duplicateValues" dxfId="52" priority="19"/>
  </conditionalFormatting>
  <conditionalFormatting sqref="D159">
    <cfRule type="duplicateValues" dxfId="51" priority="17"/>
  </conditionalFormatting>
  <conditionalFormatting sqref="D158">
    <cfRule type="duplicateValues" dxfId="50" priority="18"/>
  </conditionalFormatting>
  <conditionalFormatting sqref="D160">
    <cfRule type="duplicateValues" dxfId="49" priority="16"/>
  </conditionalFormatting>
  <conditionalFormatting sqref="D161">
    <cfRule type="duplicateValues" dxfId="48" priority="15"/>
  </conditionalFormatting>
  <conditionalFormatting sqref="D90">
    <cfRule type="duplicateValues" dxfId="47" priority="14"/>
  </conditionalFormatting>
  <conditionalFormatting sqref="D162">
    <cfRule type="duplicateValues" dxfId="46" priority="13"/>
  </conditionalFormatting>
  <conditionalFormatting sqref="D163">
    <cfRule type="duplicateValues" dxfId="45" priority="12"/>
  </conditionalFormatting>
  <conditionalFormatting sqref="D164">
    <cfRule type="duplicateValues" dxfId="44" priority="11"/>
  </conditionalFormatting>
  <conditionalFormatting sqref="D165">
    <cfRule type="duplicateValues" dxfId="43" priority="10"/>
  </conditionalFormatting>
  <conditionalFormatting sqref="D166">
    <cfRule type="duplicateValues" dxfId="42" priority="9"/>
  </conditionalFormatting>
  <conditionalFormatting sqref="D168">
    <cfRule type="duplicateValues" dxfId="41" priority="8"/>
  </conditionalFormatting>
  <conditionalFormatting sqref="D59">
    <cfRule type="duplicateValues" dxfId="40" priority="7"/>
  </conditionalFormatting>
  <conditionalFormatting sqref="D85">
    <cfRule type="duplicateValues" dxfId="39" priority="6"/>
  </conditionalFormatting>
  <conditionalFormatting sqref="D68">
    <cfRule type="duplicateValues" dxfId="38" priority="5"/>
  </conditionalFormatting>
  <conditionalFormatting sqref="D92">
    <cfRule type="duplicateValues" dxfId="37" priority="4"/>
  </conditionalFormatting>
  <conditionalFormatting sqref="D86">
    <cfRule type="duplicateValues" dxfId="36" priority="3"/>
  </conditionalFormatting>
  <conditionalFormatting sqref="D72">
    <cfRule type="duplicateValues" dxfId="35" priority="2"/>
  </conditionalFormatting>
  <pageMargins left="0.7" right="0.7" top="0.75" bottom="0.75" header="0.3" footer="0.3"/>
  <pageSetup paperSize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4"/>
  <sheetViews>
    <sheetView workbookViewId="0"/>
  </sheetViews>
  <sheetFormatPr baseColWidth="10" defaultColWidth="8.83203125" defaultRowHeight="15" x14ac:dyDescent="0.2"/>
  <cols>
    <col min="1" max="1" width="18.5" style="1" customWidth="1"/>
    <col min="2" max="2" width="44.83203125" bestFit="1" customWidth="1"/>
    <col min="3" max="3" width="19.5" hidden="1" customWidth="1"/>
    <col min="4" max="4" width="9.83203125" customWidth="1"/>
    <col min="5" max="5" width="16" style="29" customWidth="1"/>
    <col min="6" max="7" width="9.5" bestFit="1" customWidth="1"/>
  </cols>
  <sheetData>
    <row r="1" spans="1:7" ht="16" x14ac:dyDescent="0.2">
      <c r="A1" s="33" t="s">
        <v>1</v>
      </c>
      <c r="B1" s="34" t="s">
        <v>0</v>
      </c>
      <c r="C1" s="34"/>
      <c r="D1" s="34" t="s">
        <v>223</v>
      </c>
      <c r="E1" s="36" t="s">
        <v>413</v>
      </c>
    </row>
    <row r="2" spans="1:7" x14ac:dyDescent="0.2">
      <c r="A2" s="44" t="s">
        <v>58</v>
      </c>
      <c r="B2" s="59" t="str">
        <f>VLOOKUP(A2,[1]Списки!$A:$B,2,0)</f>
        <v>БВМК для поросят Стартер Purina</v>
      </c>
      <c r="C2" s="59" t="str">
        <f>CONCATENATE(A2,"/",D2)</f>
        <v>F712301251189/RU10</v>
      </c>
      <c r="D2" s="44" t="s">
        <v>2</v>
      </c>
      <c r="E2" s="60">
        <v>68510</v>
      </c>
      <c r="G2" s="30"/>
    </row>
    <row r="3" spans="1:7" x14ac:dyDescent="0.2">
      <c r="A3" s="44" t="s">
        <v>59</v>
      </c>
      <c r="B3" s="59" t="str">
        <f>VLOOKUP(A3,[1]Списки!$A:$B,2,0)</f>
        <v>БВМК для свиней Универсальная Purina</v>
      </c>
      <c r="C3" s="59" t="str">
        <f t="shared" ref="C3:C64" si="0">CONCATENATE(A3,"/",D3)</f>
        <v>F712301251285/RU10</v>
      </c>
      <c r="D3" s="44" t="s">
        <v>2</v>
      </c>
      <c r="E3" s="60">
        <v>55500</v>
      </c>
      <c r="G3" s="30"/>
    </row>
    <row r="4" spans="1:7" x14ac:dyDescent="0.2">
      <c r="A4" s="44" t="s">
        <v>60</v>
      </c>
      <c r="B4" s="59" t="str">
        <f>VLOOKUP(A4,[1]Списки!$A:$B,2,0)</f>
        <v>БВМК для кур-несушек Про Purina</v>
      </c>
      <c r="C4" s="59" t="str">
        <f t="shared" si="0"/>
        <v>F712301252525/RU10</v>
      </c>
      <c r="D4" s="44" t="s">
        <v>2</v>
      </c>
      <c r="E4" s="60">
        <v>56470</v>
      </c>
      <c r="G4" s="30"/>
    </row>
    <row r="5" spans="1:7" x14ac:dyDescent="0.2">
      <c r="A5" s="44" t="s">
        <v>61</v>
      </c>
      <c r="B5" s="59" t="str">
        <f>VLOOKUP(A5,[1]Списки!$A:$B,2,0)</f>
        <v>БВМК для кур-несушек Эко Purina</v>
      </c>
      <c r="C5" s="59" t="str">
        <f t="shared" si="0"/>
        <v>F712301252632/RU10</v>
      </c>
      <c r="D5" s="44" t="s">
        <v>2</v>
      </c>
      <c r="E5" s="60">
        <v>32180</v>
      </c>
      <c r="G5" s="30"/>
    </row>
    <row r="6" spans="1:7" x14ac:dyDescent="0.2">
      <c r="A6" s="44" t="s">
        <v>64</v>
      </c>
      <c r="B6" s="59" t="str">
        <f>VLOOKUP(A6,[1]Списки!$A:$B,2,0)</f>
        <v>БВМК для бройлеров Финишер Про Purina</v>
      </c>
      <c r="C6" s="59" t="str">
        <f t="shared" si="0"/>
        <v>F712301253392/RU10</v>
      </c>
      <c r="D6" s="44" t="s">
        <v>2</v>
      </c>
      <c r="E6" s="60">
        <v>48750</v>
      </c>
      <c r="G6" s="30"/>
    </row>
    <row r="7" spans="1:7" x14ac:dyDescent="0.2">
      <c r="A7" s="44" t="s">
        <v>66</v>
      </c>
      <c r="B7" s="59" t="str">
        <f>VLOOKUP(A7,[1]Списки!$A:$B,2,0)</f>
        <v>БВМК для быков Purina</v>
      </c>
      <c r="C7" s="59" t="str">
        <f t="shared" si="0"/>
        <v>F712301257329/RU10</v>
      </c>
      <c r="D7" s="44" t="s">
        <v>2</v>
      </c>
      <c r="E7" s="60">
        <v>31710</v>
      </c>
      <c r="G7" s="30"/>
    </row>
    <row r="8" spans="1:7" x14ac:dyDescent="0.2">
      <c r="A8" s="44" t="s">
        <v>140</v>
      </c>
      <c r="B8" s="59" t="str">
        <f>VLOOKUP(A8,[1]Списки!$A:$B,2,0)</f>
        <v>БВМК для дойных коров Purina</v>
      </c>
      <c r="C8" s="59" t="str">
        <f t="shared" si="0"/>
        <v>F712301257489/RU10</v>
      </c>
      <c r="D8" s="44" t="s">
        <v>2</v>
      </c>
      <c r="E8" s="60">
        <v>29500</v>
      </c>
      <c r="G8" s="30"/>
    </row>
    <row r="9" spans="1:7" x14ac:dyDescent="0.2">
      <c r="A9" s="44" t="s">
        <v>68</v>
      </c>
      <c r="B9" s="59" t="str">
        <f>VLOOKUP(A9,[1]Списки!$A:$B,2,0)</f>
        <v>БВМК для бройлеров Стартер Про Purina</v>
      </c>
      <c r="C9" s="59" t="str">
        <f t="shared" si="0"/>
        <v>F712301403129/RU10</v>
      </c>
      <c r="D9" s="44" t="s">
        <v>2</v>
      </c>
      <c r="E9" s="60">
        <v>62350</v>
      </c>
      <c r="G9" s="30"/>
    </row>
    <row r="10" spans="1:7" x14ac:dyDescent="0.2">
      <c r="A10" s="44" t="s">
        <v>16</v>
      </c>
      <c r="B10" s="59" t="str">
        <f>VLOOKUP(A10,[1]Списки!$A:$B,2,0)</f>
        <v>К/К для поросят Престартер Purina</v>
      </c>
      <c r="C10" s="59" t="str">
        <f t="shared" si="0"/>
        <v>F712421251056/RU10</v>
      </c>
      <c r="D10" s="44" t="s">
        <v>2</v>
      </c>
      <c r="E10" s="60">
        <v>46900</v>
      </c>
      <c r="G10" s="30"/>
    </row>
    <row r="11" spans="1:7" x14ac:dyDescent="0.2">
      <c r="A11" s="44" t="s">
        <v>79</v>
      </c>
      <c r="B11" s="59" t="str">
        <f>VLOOKUP(A11,[1]Списки!$A:$B,2,0)</f>
        <v>К/К для телят Стартер Purina</v>
      </c>
      <c r="C11" s="59" t="str">
        <f t="shared" si="0"/>
        <v>F712451257109/RU10</v>
      </c>
      <c r="D11" s="44" t="s">
        <v>2</v>
      </c>
      <c r="E11" s="60">
        <v>24750</v>
      </c>
      <c r="G11" s="30"/>
    </row>
    <row r="12" spans="1:7" x14ac:dyDescent="0.2">
      <c r="A12" s="44" t="s">
        <v>260</v>
      </c>
      <c r="B12" s="59" t="s">
        <v>404</v>
      </c>
      <c r="C12" s="59" t="str">
        <f t="shared" si="0"/>
        <v>F712521253268/RU10</v>
      </c>
      <c r="D12" s="44" t="s">
        <v>2</v>
      </c>
      <c r="E12" s="60">
        <v>26470</v>
      </c>
      <c r="G12" s="30"/>
    </row>
    <row r="13" spans="1:7" x14ac:dyDescent="0.2">
      <c r="A13" s="44" t="s">
        <v>26</v>
      </c>
      <c r="B13" s="59" t="str">
        <f>VLOOKUP(A13,[1]Списки!$A:$B,2,0)</f>
        <v>К/К для перепелов-несушек 4552 Purina</v>
      </c>
      <c r="C13" s="59" t="str">
        <f t="shared" si="0"/>
        <v>F712511254552/RU10</v>
      </c>
      <c r="D13" s="44" t="s">
        <v>2</v>
      </c>
      <c r="E13" s="60">
        <v>23450</v>
      </c>
      <c r="G13" s="30"/>
    </row>
    <row r="14" spans="1:7" x14ac:dyDescent="0.2">
      <c r="A14" s="99" t="s">
        <v>28</v>
      </c>
      <c r="B14" s="59" t="s">
        <v>405</v>
      </c>
      <c r="C14" s="59" t="str">
        <f t="shared" si="0"/>
        <v>F712511402651/RU10</v>
      </c>
      <c r="D14" s="87" t="s">
        <v>2</v>
      </c>
      <c r="E14" s="60">
        <v>20200</v>
      </c>
      <c r="G14" s="30"/>
    </row>
    <row r="15" spans="1:7" x14ac:dyDescent="0.2">
      <c r="A15" s="92" t="s">
        <v>388</v>
      </c>
      <c r="B15" s="59" t="str">
        <f>VLOOKUP(A15,[1]Списки!$A:$B,2,0)</f>
        <v>К/К для бройлеров Гроуер Про Purina</v>
      </c>
      <c r="C15" s="59" t="str">
        <f>CONCATENATE(A15,"/",D15)</f>
        <v>F712531403268/RU10</v>
      </c>
      <c r="D15" s="44" t="s">
        <v>2</v>
      </c>
      <c r="E15" s="60">
        <v>26150</v>
      </c>
      <c r="G15" s="30"/>
    </row>
    <row r="16" spans="1:7" x14ac:dyDescent="0.2">
      <c r="A16" s="44" t="s">
        <v>84</v>
      </c>
      <c r="B16" s="59" t="str">
        <f>VLOOKUP(A16,[1]Списки!$I:$J,2,0)</f>
        <v>К/К для индюков Гроуер Purina</v>
      </c>
      <c r="C16" s="59" t="str">
        <f t="shared" si="0"/>
        <v>F714511254261/RU12</v>
      </c>
      <c r="D16" s="44" t="s">
        <v>99</v>
      </c>
      <c r="E16" s="60">
        <v>24300</v>
      </c>
      <c r="G16" s="30"/>
    </row>
    <row r="17" spans="1:7" x14ac:dyDescent="0.2">
      <c r="A17" s="44" t="s">
        <v>80</v>
      </c>
      <c r="B17" s="59" t="str">
        <f>VLOOKUP(A17,[1]Списки!$A:$B,2,0)</f>
        <v>К/К для перепелов-несушек 4552 Purina</v>
      </c>
      <c r="C17" s="59" t="str">
        <f t="shared" si="0"/>
        <v>F712511404552/RU10</v>
      </c>
      <c r="D17" s="44" t="s">
        <v>2</v>
      </c>
      <c r="E17" s="60">
        <v>23130</v>
      </c>
      <c r="G17" s="30"/>
    </row>
    <row r="18" spans="1:7" x14ac:dyDescent="0.2">
      <c r="A18" s="44" t="s">
        <v>34</v>
      </c>
      <c r="B18" s="59" t="str">
        <f>VLOOKUP(A18,[1]Списки!$A:$B,2,0)</f>
        <v>К/К для кроликов Универсальный Purina</v>
      </c>
      <c r="C18" s="59" t="str">
        <f t="shared" si="0"/>
        <v>F712551259206/RU10</v>
      </c>
      <c r="D18" s="44" t="s">
        <v>2</v>
      </c>
      <c r="E18" s="60">
        <v>20650</v>
      </c>
      <c r="G18" s="30"/>
    </row>
    <row r="19" spans="1:7" x14ac:dyDescent="0.2">
      <c r="A19" s="44" t="s">
        <v>36</v>
      </c>
      <c r="B19" s="59" t="str">
        <f>VLOOKUP(A19,[1]Списки!$A:$B,2,0)</f>
        <v>К/К для кроликов Универсальный Purina</v>
      </c>
      <c r="C19" s="59" t="str">
        <f t="shared" si="0"/>
        <v>F712551409206/RU10</v>
      </c>
      <c r="D19" s="44" t="s">
        <v>2</v>
      </c>
      <c r="E19" s="60">
        <v>20330</v>
      </c>
      <c r="G19" s="30"/>
    </row>
    <row r="20" spans="1:7" x14ac:dyDescent="0.2">
      <c r="A20" s="44" t="s">
        <v>73</v>
      </c>
      <c r="B20" s="59" t="str">
        <f>VLOOKUP(A20,[1]Списки!$I:$J,2,0)</f>
        <v>БВМК для кур-несушек Эко Purina</v>
      </c>
      <c r="C20" s="59" t="str">
        <f t="shared" si="0"/>
        <v>F714301252632/RU12</v>
      </c>
      <c r="D20" s="44" t="s">
        <v>99</v>
      </c>
      <c r="E20" s="60">
        <v>30600</v>
      </c>
      <c r="G20" s="30"/>
    </row>
    <row r="21" spans="1:7" x14ac:dyDescent="0.2">
      <c r="A21" s="44" t="s">
        <v>180</v>
      </c>
      <c r="B21" s="59" t="str">
        <f>VLOOKUP(A21,[1]Списки!$I:$J,2,0)</f>
        <v>К/К для молодняка кур-несушек Purina</v>
      </c>
      <c r="C21" s="59" t="str">
        <f t="shared" si="0"/>
        <v>F714511252451/RU12</v>
      </c>
      <c r="D21" s="44" t="s">
        <v>99</v>
      </c>
      <c r="E21" s="60">
        <v>20950</v>
      </c>
      <c r="G21" s="30"/>
    </row>
    <row r="22" spans="1:7" x14ac:dyDescent="0.2">
      <c r="A22" s="44" t="s">
        <v>43</v>
      </c>
      <c r="B22" s="59" t="str">
        <f>VLOOKUP(A22,[1]Списки!$I:$J,2,0)</f>
        <v>К/К для бройлеров Финишер Эко Purina</v>
      </c>
      <c r="C22" s="59" t="str">
        <f t="shared" si="0"/>
        <v>F714511253351/RU12</v>
      </c>
      <c r="D22" s="44" t="s">
        <v>99</v>
      </c>
      <c r="E22" s="60">
        <v>22200</v>
      </c>
      <c r="G22" s="30"/>
    </row>
    <row r="23" spans="1:7" x14ac:dyDescent="0.2">
      <c r="A23" s="44" t="s">
        <v>44</v>
      </c>
      <c r="B23" s="59" t="str">
        <f>VLOOKUP(A23,[1]Списки!$I:$J,2,0)</f>
        <v>К/К для индюков Финишер Purina</v>
      </c>
      <c r="C23" s="59" t="str">
        <f t="shared" si="0"/>
        <v>F714511254361/RU12</v>
      </c>
      <c r="D23" s="44" t="s">
        <v>99</v>
      </c>
      <c r="E23" s="60">
        <v>22300</v>
      </c>
      <c r="G23" s="30"/>
    </row>
    <row r="24" spans="1:7" x14ac:dyDescent="0.2">
      <c r="A24" s="44" t="s">
        <v>98</v>
      </c>
      <c r="B24" s="59" t="str">
        <f>VLOOKUP(A24,[1]Списки!$I:$J,2,0)</f>
        <v>К/К для перепелов-несушек 4552 Purina</v>
      </c>
      <c r="C24" s="59" t="str">
        <f t="shared" si="0"/>
        <v>F714511254552/RU12</v>
      </c>
      <c r="D24" s="44" t="s">
        <v>99</v>
      </c>
      <c r="E24" s="60">
        <v>22800</v>
      </c>
      <c r="G24" s="30"/>
    </row>
    <row r="25" spans="1:7" x14ac:dyDescent="0.2">
      <c r="A25" s="44" t="s">
        <v>46</v>
      </c>
      <c r="B25" s="59" t="str">
        <f>VLOOKUP(A25,[1]Списки!$I:$J,2,0)</f>
        <v>К/К для кур-несушек Purina</v>
      </c>
      <c r="C25" s="59" t="str">
        <f t="shared" si="0"/>
        <v>F714511402651/RU12</v>
      </c>
      <c r="D25" s="44" t="s">
        <v>99</v>
      </c>
      <c r="E25" s="60">
        <v>18500</v>
      </c>
      <c r="G25" s="30"/>
    </row>
    <row r="26" spans="1:7" x14ac:dyDescent="0.2">
      <c r="A26" s="44" t="s">
        <v>49</v>
      </c>
      <c r="B26" s="59" t="str">
        <f>VLOOKUP(A26,[1]Списки!$I:$J,2,0)</f>
        <v>К/К для кроликов Универсальный Purina</v>
      </c>
      <c r="C26" s="59" t="str">
        <f t="shared" si="0"/>
        <v>F714551259206/RU12</v>
      </c>
      <c r="D26" s="44" t="s">
        <v>99</v>
      </c>
      <c r="E26" s="60">
        <v>21200</v>
      </c>
      <c r="G26" s="30"/>
    </row>
    <row r="27" spans="1:7" x14ac:dyDescent="0.2">
      <c r="A27" s="44" t="s">
        <v>141</v>
      </c>
      <c r="B27" s="59" t="str">
        <f>VLOOKUP(A27,[1]Списки!$I:$J,2,0)</f>
        <v>К/К для свиней Финишер Purina</v>
      </c>
      <c r="C27" s="59" t="str">
        <f t="shared" si="0"/>
        <v>F714551401349/RU12</v>
      </c>
      <c r="D27" s="44" t="s">
        <v>99</v>
      </c>
      <c r="E27" s="60">
        <v>20600</v>
      </c>
      <c r="G27" s="30"/>
    </row>
    <row r="28" spans="1:7" x14ac:dyDescent="0.2">
      <c r="A28" s="44" t="s">
        <v>262</v>
      </c>
      <c r="B28" s="59" t="str">
        <f>VLOOKUP(A28,[1]Списки!$A:$B,2,0)</f>
        <v>К/К для бройлеров Стартер Про Purina</v>
      </c>
      <c r="C28" s="59" t="str">
        <f t="shared" si="0"/>
        <v>F712421253168/RU10</v>
      </c>
      <c r="D28" s="44" t="s">
        <v>2</v>
      </c>
      <c r="E28" s="60">
        <v>30380</v>
      </c>
      <c r="G28" s="30"/>
    </row>
    <row r="29" spans="1:7" x14ac:dyDescent="0.2">
      <c r="A29" s="44" t="s">
        <v>210</v>
      </c>
      <c r="B29" s="59" t="str">
        <f>VLOOKUP(A29,[1]Списки!$A:$B,2,0)</f>
        <v>К/К для бройлеров Стартер Про Purina</v>
      </c>
      <c r="C29" s="59" t="str">
        <f t="shared" si="0"/>
        <v>F712421403168/RU10</v>
      </c>
      <c r="D29" s="44" t="s">
        <v>2</v>
      </c>
      <c r="E29" s="60">
        <v>30060</v>
      </c>
      <c r="G29" s="30"/>
    </row>
    <row r="30" spans="1:7" x14ac:dyDescent="0.2">
      <c r="A30" s="44" t="s">
        <v>184</v>
      </c>
      <c r="B30" s="59" t="str">
        <f>VLOOKUP(A30,[1]Списки!$A:$B,2,0)</f>
        <v>К/К для индюков Стартер-1 Purina</v>
      </c>
      <c r="C30" s="59" t="str">
        <f t="shared" si="0"/>
        <v>F712411254102/RU10</v>
      </c>
      <c r="D30" s="44" t="s">
        <v>2</v>
      </c>
      <c r="E30" s="60">
        <v>36250</v>
      </c>
      <c r="G30" s="30"/>
    </row>
    <row r="31" spans="1:7" x14ac:dyDescent="0.2">
      <c r="A31" s="44" t="s">
        <v>263</v>
      </c>
      <c r="B31" s="59" t="str">
        <f>VLOOKUP(A31,[1]Списки!$I:$J,2,0)</f>
        <v>К/К для индюков/перепелок Стартер-1 Purina</v>
      </c>
      <c r="C31" s="59" t="str">
        <f t="shared" si="0"/>
        <v>F714411254102/RU12</v>
      </c>
      <c r="D31" s="44" t="s">
        <v>99</v>
      </c>
      <c r="E31" s="60">
        <v>36420</v>
      </c>
      <c r="G31" s="30"/>
    </row>
    <row r="32" spans="1:7" x14ac:dyDescent="0.2">
      <c r="A32" s="44" t="s">
        <v>204</v>
      </c>
      <c r="B32" s="59" t="str">
        <f>VLOOKUP(A32,[1]Списки!$I:$J,2,0)</f>
        <v>К/К для бройлеров Стартер Про Purina</v>
      </c>
      <c r="C32" s="59" t="str">
        <f t="shared" si="0"/>
        <v>F714411253168/RU12</v>
      </c>
      <c r="D32" s="44" t="s">
        <v>99</v>
      </c>
      <c r="E32" s="60">
        <v>30400</v>
      </c>
      <c r="G32" s="30"/>
    </row>
    <row r="33" spans="1:7" x14ac:dyDescent="0.2">
      <c r="A33" s="44" t="s">
        <v>205</v>
      </c>
      <c r="B33" s="59" t="str">
        <f>VLOOKUP(A33,[1]Списки!$I:$J,2,0)</f>
        <v>К/К для бройлеров Гроуер Про Purina</v>
      </c>
      <c r="C33" s="59" t="str">
        <f t="shared" si="0"/>
        <v>F714511253268/RU12</v>
      </c>
      <c r="D33" s="44" t="s">
        <v>99</v>
      </c>
      <c r="E33" s="60">
        <v>26270</v>
      </c>
      <c r="G33" s="30"/>
    </row>
    <row r="34" spans="1:7" x14ac:dyDescent="0.2">
      <c r="A34" s="44" t="s">
        <v>62</v>
      </c>
      <c r="B34" s="59" t="str">
        <f>VLOOKUP(A34,[1]Списки!$A:$B,2,0)</f>
        <v>БВМК для бройлеров Стартер Про Purina</v>
      </c>
      <c r="C34" s="59" t="str">
        <f t="shared" si="0"/>
        <v>F712301253129/RU10</v>
      </c>
      <c r="D34" s="44" t="s">
        <v>2</v>
      </c>
      <c r="E34" s="60">
        <v>62350</v>
      </c>
      <c r="G34" s="30"/>
    </row>
    <row r="35" spans="1:7" x14ac:dyDescent="0.2">
      <c r="A35" s="44" t="s">
        <v>65</v>
      </c>
      <c r="B35" s="59" t="str">
        <f>VLOOKUP(A35,[1]Списки!$A:$B,2,0)</f>
        <v>БВМК для телят Стартер Purina</v>
      </c>
      <c r="C35" s="59" t="str">
        <f t="shared" si="0"/>
        <v>F712301257129/RU10</v>
      </c>
      <c r="D35" s="44" t="s">
        <v>2</v>
      </c>
      <c r="E35" s="60">
        <v>47300</v>
      </c>
      <c r="G35" s="30"/>
    </row>
    <row r="36" spans="1:7" x14ac:dyDescent="0.2">
      <c r="A36" s="6" t="s">
        <v>218</v>
      </c>
      <c r="B36" s="59" t="str">
        <f>VLOOKUP(A36,[1]Списки!$I:$J,2,0)</f>
        <v>К/К для цыплят-несушек Стартер Purina</v>
      </c>
      <c r="C36" s="59" t="str">
        <f t="shared" si="0"/>
        <v>F714411252151/RU12</v>
      </c>
      <c r="D36" s="6" t="s">
        <v>99</v>
      </c>
      <c r="E36" s="60">
        <v>26850</v>
      </c>
      <c r="G36" s="30"/>
    </row>
    <row r="37" spans="1:7" x14ac:dyDescent="0.2">
      <c r="A37" s="44" t="s">
        <v>282</v>
      </c>
      <c r="B37" s="59" t="str">
        <f>VLOOKUP(A37,[1]Списки!$A:$B,2,0)</f>
        <v>К/К для водопл. птицы Финишер Purina</v>
      </c>
      <c r="C37" s="59" t="str">
        <f t="shared" si="0"/>
        <v>F712531404351/RU10</v>
      </c>
      <c r="D37" s="44" t="s">
        <v>2</v>
      </c>
      <c r="E37" s="60">
        <v>22750</v>
      </c>
      <c r="G37" s="30"/>
    </row>
    <row r="38" spans="1:7" x14ac:dyDescent="0.2">
      <c r="A38" s="66" t="s">
        <v>283</v>
      </c>
      <c r="B38" s="59" t="str">
        <f>VLOOKUP(A38,[1]Списки!$A:$B,2,0)</f>
        <v>К/К для цыплят-несушек Стартер Purina</v>
      </c>
      <c r="C38" s="59" t="str">
        <f t="shared" si="0"/>
        <v>F712421402151/RU10</v>
      </c>
      <c r="D38" s="66" t="s">
        <v>2</v>
      </c>
      <c r="E38" s="60">
        <v>27300</v>
      </c>
      <c r="G38" s="30"/>
    </row>
    <row r="39" spans="1:7" x14ac:dyDescent="0.2">
      <c r="A39" s="44" t="s">
        <v>284</v>
      </c>
      <c r="B39" s="59" t="str">
        <f>VLOOKUP(A39,[1]Списки!$A:$B,2,0)</f>
        <v>К/К для индюков/перепелок Стартер-2 Purina</v>
      </c>
      <c r="C39" s="59" t="str">
        <f t="shared" si="0"/>
        <v>F712421404161/RU10</v>
      </c>
      <c r="D39" s="44" t="s">
        <v>2</v>
      </c>
      <c r="E39" s="60">
        <v>32110</v>
      </c>
      <c r="G39" s="30"/>
    </row>
    <row r="40" spans="1:7" x14ac:dyDescent="0.2">
      <c r="A40" s="44" t="s">
        <v>285</v>
      </c>
      <c r="B40" s="59" t="str">
        <f>VLOOKUP(A40,[1]Списки!$A:$B,2,0)</f>
        <v>К/К для бройлеров Финишер Про Purina</v>
      </c>
      <c r="C40" s="59" t="str">
        <f t="shared" si="0"/>
        <v>F712531403356/RU10</v>
      </c>
      <c r="D40" s="44" t="s">
        <v>2</v>
      </c>
      <c r="E40" s="60">
        <v>23080</v>
      </c>
      <c r="G40" s="30"/>
    </row>
    <row r="41" spans="1:7" x14ac:dyDescent="0.2">
      <c r="A41" s="44" t="s">
        <v>287</v>
      </c>
      <c r="B41" s="59" t="str">
        <f>VLOOKUP(A41,[1]Списки!$A:$B,2,0)</f>
        <v>К/К для индюков Финишер Purina</v>
      </c>
      <c r="C41" s="59" t="str">
        <f t="shared" si="0"/>
        <v>F712531404361/RU10</v>
      </c>
      <c r="D41" s="44" t="s">
        <v>2</v>
      </c>
      <c r="E41" s="60">
        <v>22710</v>
      </c>
      <c r="G41" s="30"/>
    </row>
    <row r="42" spans="1:7" x14ac:dyDescent="0.2">
      <c r="A42" s="44" t="s">
        <v>70</v>
      </c>
      <c r="B42" s="59" t="str">
        <f>VLOOKUP(A42,[1]Списки!$A:$B,2,0)</f>
        <v>БВМК для бройлеров Финишер Про Purina</v>
      </c>
      <c r="C42" s="59" t="str">
        <f t="shared" si="0"/>
        <v>F712301403392/RU10</v>
      </c>
      <c r="D42" s="44" t="s">
        <v>2</v>
      </c>
      <c r="E42" s="60">
        <v>48430</v>
      </c>
      <c r="G42" s="30"/>
    </row>
    <row r="43" spans="1:7" x14ac:dyDescent="0.2">
      <c r="A43" s="44" t="s">
        <v>237</v>
      </c>
      <c r="B43" s="59" t="str">
        <f>VLOOKUP(A43,[1]Списки!$I:$J,2,0)</f>
        <v>К/К для откорма быков Purina</v>
      </c>
      <c r="C43" s="59" t="str">
        <f t="shared" si="0"/>
        <v>F714551407369/RU12</v>
      </c>
      <c r="D43" s="44" t="s">
        <v>99</v>
      </c>
      <c r="E43" s="60">
        <v>13800</v>
      </c>
      <c r="G43" s="30"/>
    </row>
    <row r="44" spans="1:7" x14ac:dyDescent="0.2">
      <c r="A44" s="6" t="s">
        <v>294</v>
      </c>
      <c r="B44" s="59" t="str">
        <f>VLOOKUP(A44,[1]Списки!$A:$B,2,0)</f>
        <v>К/К для бройлеров Финишер Эко Purina</v>
      </c>
      <c r="C44" s="59" t="str">
        <f t="shared" si="0"/>
        <v>F712531403351/RU10</v>
      </c>
      <c r="D44" s="6" t="s">
        <v>2</v>
      </c>
      <c r="E44" s="60">
        <v>22250</v>
      </c>
      <c r="G44" s="30"/>
    </row>
    <row r="45" spans="1:7" x14ac:dyDescent="0.2">
      <c r="A45" s="83" t="s">
        <v>313</v>
      </c>
      <c r="B45" s="59" t="str">
        <f>VLOOKUP(A45,[1]Списки!$A:$B,2,0)</f>
        <v>К/К для индюков Стартер-2 Purina</v>
      </c>
      <c r="C45" s="59" t="str">
        <f t="shared" si="0"/>
        <v>F712421104161/RU10</v>
      </c>
      <c r="D45" s="83" t="s">
        <v>2</v>
      </c>
      <c r="E45" s="60">
        <v>33430</v>
      </c>
      <c r="G45" s="30"/>
    </row>
    <row r="46" spans="1:7" x14ac:dyDescent="0.2">
      <c r="A46" s="83" t="s">
        <v>528</v>
      </c>
      <c r="B46" s="59" t="s">
        <v>405</v>
      </c>
      <c r="C46" s="59" t="str">
        <f t="shared" si="0"/>
        <v>F712511102651/RU10</v>
      </c>
      <c r="D46" s="83" t="s">
        <v>2</v>
      </c>
      <c r="E46" s="60">
        <v>21520</v>
      </c>
      <c r="G46" s="30"/>
    </row>
    <row r="47" spans="1:7" x14ac:dyDescent="0.2">
      <c r="A47" s="83" t="s">
        <v>392</v>
      </c>
      <c r="B47" s="59" t="s">
        <v>404</v>
      </c>
      <c r="C47" s="59" t="str">
        <f t="shared" si="0"/>
        <v>F712531103268/RU10</v>
      </c>
      <c r="D47" s="83" t="s">
        <v>2</v>
      </c>
      <c r="E47" s="60">
        <v>27470</v>
      </c>
      <c r="G47" s="30"/>
    </row>
    <row r="48" spans="1:7" x14ac:dyDescent="0.2">
      <c r="A48" s="83" t="s">
        <v>319</v>
      </c>
      <c r="B48" s="59" t="s">
        <v>406</v>
      </c>
      <c r="C48" s="59" t="str">
        <f t="shared" si="0"/>
        <v>F712421103168/RU10</v>
      </c>
      <c r="D48" s="83" t="s">
        <v>2</v>
      </c>
      <c r="E48" s="60">
        <v>31380</v>
      </c>
      <c r="G48" s="30"/>
    </row>
    <row r="49" spans="1:7" x14ac:dyDescent="0.2">
      <c r="A49" s="6" t="s">
        <v>78</v>
      </c>
      <c r="B49" s="59" t="str">
        <f>VLOOKUP(A49,[1]Списки!$A:$B,2,0)</f>
        <v>К/К для поросят Стартер Purina</v>
      </c>
      <c r="C49" s="59" t="str">
        <f t="shared" si="0"/>
        <v>F712451251129/RU10</v>
      </c>
      <c r="D49" s="6" t="s">
        <v>2</v>
      </c>
      <c r="E49" s="60">
        <v>29100</v>
      </c>
      <c r="G49" s="30"/>
    </row>
    <row r="50" spans="1:7" x14ac:dyDescent="0.2">
      <c r="A50" s="63" t="s">
        <v>299</v>
      </c>
      <c r="B50" s="59" t="str">
        <f>VLOOKUP(A50,[1]Списки!$I:$J,2,0)</f>
        <v>К/К для водопл. птицы Стартер Purina</v>
      </c>
      <c r="C50" s="59" t="str">
        <f t="shared" si="0"/>
        <v>F714411254151/RU24</v>
      </c>
      <c r="D50" s="87" t="s">
        <v>343</v>
      </c>
      <c r="E50" s="60">
        <v>27000</v>
      </c>
      <c r="G50" s="30"/>
    </row>
    <row r="51" spans="1:7" x14ac:dyDescent="0.2">
      <c r="A51" s="3" t="s">
        <v>205</v>
      </c>
      <c r="B51" s="59" t="str">
        <f>VLOOKUP(A51,[1]Списки!$I:$J,2,0)</f>
        <v>К/К для бройлеров Гроуер Про Purina</v>
      </c>
      <c r="C51" s="59" t="str">
        <f t="shared" si="0"/>
        <v>F714511253268/RU24</v>
      </c>
      <c r="D51" s="3" t="s">
        <v>343</v>
      </c>
      <c r="E51" s="60">
        <v>26770</v>
      </c>
      <c r="G51" s="30"/>
    </row>
    <row r="52" spans="1:7" x14ac:dyDescent="0.2">
      <c r="A52" s="3" t="s">
        <v>43</v>
      </c>
      <c r="B52" s="59" t="str">
        <f>VLOOKUP(A52,[1]Списки!$I:$J,2,0)</f>
        <v>К/К для бройлеров Финишер Эко Purina</v>
      </c>
      <c r="C52" s="59" t="str">
        <f t="shared" si="0"/>
        <v>F714511253351/RU24</v>
      </c>
      <c r="D52" s="3" t="s">
        <v>343</v>
      </c>
      <c r="E52" s="60">
        <v>22700</v>
      </c>
      <c r="G52" s="30"/>
    </row>
    <row r="53" spans="1:7" x14ac:dyDescent="0.2">
      <c r="A53" s="3" t="s">
        <v>73</v>
      </c>
      <c r="B53" s="59" t="str">
        <f>VLOOKUP(A53,[1]Списки!$I:$J,2,0)</f>
        <v>БВМК для кур-несушек Эко Purina</v>
      </c>
      <c r="C53" s="59" t="str">
        <f t="shared" si="0"/>
        <v>F714301252632/RU24</v>
      </c>
      <c r="D53" s="3" t="s">
        <v>343</v>
      </c>
      <c r="E53" s="60">
        <v>31100</v>
      </c>
      <c r="G53" s="30"/>
    </row>
    <row r="54" spans="1:7" x14ac:dyDescent="0.2">
      <c r="A54" s="3" t="s">
        <v>218</v>
      </c>
      <c r="B54" s="59" t="str">
        <f>VLOOKUP(A54,[1]Списки!$I:$J,2,0)</f>
        <v>К/К для цыплят-несушек Стартер Purina</v>
      </c>
      <c r="C54" s="59" t="str">
        <f t="shared" si="0"/>
        <v>F714411252151/RU24</v>
      </c>
      <c r="D54" s="3" t="s">
        <v>343</v>
      </c>
      <c r="E54" s="60">
        <v>27350</v>
      </c>
      <c r="G54" s="30"/>
    </row>
    <row r="55" spans="1:7" x14ac:dyDescent="0.2">
      <c r="A55" s="3" t="s">
        <v>46</v>
      </c>
      <c r="B55" s="59" t="str">
        <f>VLOOKUP(A55,[1]Списки!$I:$J,2,0)</f>
        <v>К/К для кур-несушек Purina</v>
      </c>
      <c r="C55" s="59" t="str">
        <f t="shared" si="0"/>
        <v>F714511402651/RU24</v>
      </c>
      <c r="D55" s="3" t="s">
        <v>343</v>
      </c>
      <c r="E55" s="60">
        <v>19000</v>
      </c>
      <c r="G55" s="30"/>
    </row>
    <row r="56" spans="1:7" x14ac:dyDescent="0.2">
      <c r="A56" s="3" t="s">
        <v>204</v>
      </c>
      <c r="B56" s="59" t="str">
        <f>VLOOKUP(A56,[1]Списки!$I:$J,2,0)</f>
        <v>К/К для бройлеров Стартер Про Purina</v>
      </c>
      <c r="C56" s="59" t="str">
        <f t="shared" si="0"/>
        <v>F714411253168/RU24</v>
      </c>
      <c r="D56" s="3" t="s">
        <v>343</v>
      </c>
      <c r="E56" s="60">
        <v>30900</v>
      </c>
      <c r="G56" s="30"/>
    </row>
    <row r="57" spans="1:7" x14ac:dyDescent="0.2">
      <c r="A57" s="3" t="s">
        <v>181</v>
      </c>
      <c r="B57" s="59" t="str">
        <f>VLOOKUP(A57,[1]Списки!$I:$J,2,0)</f>
        <v>К/К для дойных коров Purina</v>
      </c>
      <c r="C57" s="59" t="str">
        <f t="shared" si="0"/>
        <v>F714551407450/RU12</v>
      </c>
      <c r="D57" s="87" t="s">
        <v>99</v>
      </c>
      <c r="E57" s="60">
        <v>16450</v>
      </c>
      <c r="G57" s="30"/>
    </row>
    <row r="58" spans="1:7" x14ac:dyDescent="0.2">
      <c r="A58" s="3" t="s">
        <v>44</v>
      </c>
      <c r="B58" s="59" t="str">
        <f>VLOOKUP(A58,[1]Списки!$I:$J,2,0)</f>
        <v>К/К для индюков Финишер Purina</v>
      </c>
      <c r="C58" s="59" t="str">
        <f t="shared" si="0"/>
        <v>F714511254361/RU24</v>
      </c>
      <c r="D58" s="3" t="s">
        <v>343</v>
      </c>
      <c r="E58" s="60">
        <v>22800</v>
      </c>
      <c r="G58" s="30"/>
    </row>
    <row r="59" spans="1:7" x14ac:dyDescent="0.2">
      <c r="A59" s="3" t="s">
        <v>180</v>
      </c>
      <c r="B59" s="59" t="str">
        <f>VLOOKUP(A59,[1]Списки!$I:$J,2,0)</f>
        <v>К/К для молодняка кур-несушек Purina</v>
      </c>
      <c r="C59" s="59" t="str">
        <f t="shared" si="0"/>
        <v>F714511252451/RU24</v>
      </c>
      <c r="D59" s="3" t="s">
        <v>343</v>
      </c>
      <c r="E59" s="60">
        <v>21450</v>
      </c>
      <c r="G59" s="30"/>
    </row>
    <row r="60" spans="1:7" x14ac:dyDescent="0.2">
      <c r="A60" s="3" t="s">
        <v>98</v>
      </c>
      <c r="B60" s="59" t="str">
        <f>VLOOKUP(A60,[1]Списки!$I:$J,2,0)</f>
        <v>К/К для перепелов-несушек 4552 Purina</v>
      </c>
      <c r="C60" s="59" t="str">
        <f t="shared" si="0"/>
        <v>F714511254552/RU24</v>
      </c>
      <c r="D60" s="3" t="s">
        <v>343</v>
      </c>
      <c r="E60" s="60">
        <v>23200</v>
      </c>
      <c r="G60" s="30"/>
    </row>
    <row r="61" spans="1:7" x14ac:dyDescent="0.2">
      <c r="A61" s="3" t="s">
        <v>263</v>
      </c>
      <c r="B61" s="59" t="str">
        <f>VLOOKUP(A61,[1]Списки!$I:$J,2,0)</f>
        <v>К/К для индюков/перепелок Стартер-1 Purina</v>
      </c>
      <c r="C61" s="59" t="str">
        <f t="shared" si="0"/>
        <v>F714411254102/RU24</v>
      </c>
      <c r="D61" s="3" t="s">
        <v>343</v>
      </c>
      <c r="E61" s="60">
        <v>36920</v>
      </c>
      <c r="G61" s="30"/>
    </row>
    <row r="62" spans="1:7" x14ac:dyDescent="0.2">
      <c r="A62" s="3" t="s">
        <v>39</v>
      </c>
      <c r="B62" s="59" t="str">
        <f>VLOOKUP(A62,[1]Списки!$I:$J,2,0)</f>
        <v>К/К для индюков/перепелок Стартер-2 Purina</v>
      </c>
      <c r="C62" s="59" t="str">
        <f t="shared" si="0"/>
        <v>F714411254161/RU24</v>
      </c>
      <c r="D62" s="3" t="s">
        <v>343</v>
      </c>
      <c r="E62" s="60">
        <v>33100</v>
      </c>
      <c r="G62" s="30"/>
    </row>
    <row r="63" spans="1:7" x14ac:dyDescent="0.2">
      <c r="A63" s="3" t="s">
        <v>49</v>
      </c>
      <c r="B63" s="59" t="str">
        <f>VLOOKUP(A63,[1]Списки!$I:$J,2,0)</f>
        <v>К/К для кроликов Универсальный Purina</v>
      </c>
      <c r="C63" s="59" t="str">
        <f t="shared" si="0"/>
        <v>F714551259206/RU24</v>
      </c>
      <c r="D63" s="3" t="s">
        <v>343</v>
      </c>
      <c r="E63" s="60">
        <v>21700</v>
      </c>
      <c r="G63" s="30"/>
    </row>
    <row r="64" spans="1:7" x14ac:dyDescent="0.2">
      <c r="A64" s="3" t="s">
        <v>84</v>
      </c>
      <c r="B64" s="59" t="str">
        <f>VLOOKUP(A64,[1]Списки!$I:$J,2,0)</f>
        <v>К/К для индюков Гроуер Purina</v>
      </c>
      <c r="C64" s="59" t="str">
        <f t="shared" si="0"/>
        <v>F714511254261/RU24</v>
      </c>
      <c r="D64" s="3" t="s">
        <v>343</v>
      </c>
      <c r="E64" s="60">
        <v>24800</v>
      </c>
      <c r="G64" s="30"/>
    </row>
    <row r="65" spans="1:7" x14ac:dyDescent="0.2">
      <c r="A65" s="78" t="str">
        <f t="shared" ref="A65:A70" si="1">LEFT(C65,13)</f>
        <v>F712421404151</v>
      </c>
      <c r="B65" s="59" t="str">
        <f>VLOOKUP(A65,[1]Списки!$A:$B,2,0)</f>
        <v>К/К для водопл. птицы Стартер Purina</v>
      </c>
      <c r="C65" s="2" t="s">
        <v>348</v>
      </c>
      <c r="D65" s="87" t="s">
        <v>2</v>
      </c>
      <c r="E65" s="60">
        <v>26050</v>
      </c>
      <c r="G65" s="30"/>
    </row>
    <row r="66" spans="1:7" x14ac:dyDescent="0.2">
      <c r="A66" s="78" t="str">
        <f t="shared" si="1"/>
        <v>F712531402451</v>
      </c>
      <c r="B66" s="59" t="str">
        <f>VLOOKUP(A66,[1]Списки!$A:$B,2,0)</f>
        <v>К/К для молодняка кур-несушек Purina</v>
      </c>
      <c r="C66" s="2" t="s">
        <v>352</v>
      </c>
      <c r="D66" s="87" t="s">
        <v>2</v>
      </c>
      <c r="E66" s="60">
        <v>22100</v>
      </c>
      <c r="G66" s="30"/>
    </row>
    <row r="67" spans="1:7" x14ac:dyDescent="0.2">
      <c r="A67" s="78" t="str">
        <f t="shared" si="1"/>
        <v>F712531404261</v>
      </c>
      <c r="B67" s="59" t="str">
        <f>VLOOKUP(A67,[1]Списки!$A:$B,2,0)</f>
        <v>К/К для индюков Гроуер Purina</v>
      </c>
      <c r="C67" s="2" t="s">
        <v>353</v>
      </c>
      <c r="D67" s="87" t="s">
        <v>2</v>
      </c>
      <c r="E67" s="60">
        <v>24650</v>
      </c>
      <c r="G67" s="30"/>
    </row>
    <row r="68" spans="1:7" x14ac:dyDescent="0.2">
      <c r="A68" s="78" t="str">
        <f t="shared" si="1"/>
        <v>F714551401349</v>
      </c>
      <c r="B68" s="59" t="str">
        <f>VLOOKUP(A68,[1]Списки!$I:$J,2,0)</f>
        <v>К/К для свиней Финишер Purina</v>
      </c>
      <c r="C68" s="2" t="s">
        <v>362</v>
      </c>
      <c r="D68" s="3" t="s">
        <v>343</v>
      </c>
      <c r="E68" s="60">
        <v>21100</v>
      </c>
      <c r="G68" s="30"/>
    </row>
    <row r="69" spans="1:7" x14ac:dyDescent="0.2">
      <c r="A69" s="89" t="str">
        <f t="shared" si="1"/>
        <v>F712531404261</v>
      </c>
      <c r="B69" s="59" t="str">
        <f>VLOOKUP(A69,[1]Списки!$E:$F,2,0)</f>
        <v>К/К для индюков Гроуер Purina</v>
      </c>
      <c r="C69" s="90" t="s">
        <v>366</v>
      </c>
      <c r="D69" s="89" t="s">
        <v>4</v>
      </c>
      <c r="E69" s="91">
        <v>25650</v>
      </c>
      <c r="G69" s="30"/>
    </row>
    <row r="70" spans="1:7" x14ac:dyDescent="0.2">
      <c r="A70" s="89" t="str">
        <f t="shared" si="1"/>
        <v>F712531253268</v>
      </c>
      <c r="B70" s="59" t="str">
        <f>VLOOKUP(A70,[1]Списки!$A:$B,2,0)</f>
        <v>К/К для бройлеров Гроуер Про Purina</v>
      </c>
      <c r="C70" s="100" t="s">
        <v>504</v>
      </c>
      <c r="D70" s="89" t="s">
        <v>4</v>
      </c>
      <c r="E70" s="91">
        <v>27920</v>
      </c>
      <c r="G70" s="30"/>
    </row>
    <row r="71" spans="1:7" x14ac:dyDescent="0.2">
      <c r="A71" s="89" t="str">
        <f t="shared" ref="A71:A86" si="2">LEFT(C71,13)</f>
        <v>F712421402151</v>
      </c>
      <c r="B71" s="59" t="str">
        <f>VLOOKUP(A71,[1]Списки!$A:$B,2,0)</f>
        <v>К/К для цыплят-несушек Стартер Purina</v>
      </c>
      <c r="C71" s="90" t="s">
        <v>370</v>
      </c>
      <c r="D71" s="89" t="s">
        <v>4</v>
      </c>
      <c r="E71" s="91">
        <v>28000</v>
      </c>
      <c r="G71" s="30"/>
    </row>
    <row r="72" spans="1:7" x14ac:dyDescent="0.2">
      <c r="A72" s="89" t="str">
        <f t="shared" si="2"/>
        <v>F712531402451</v>
      </c>
      <c r="B72" s="59" t="str">
        <f>VLOOKUP(A72,[1]Списки!$E:$F,2,0)</f>
        <v>К/К для молодняка кур-несушек Purina</v>
      </c>
      <c r="C72" s="90" t="s">
        <v>371</v>
      </c>
      <c r="D72" s="89" t="s">
        <v>4</v>
      </c>
      <c r="E72" s="91">
        <v>22030</v>
      </c>
      <c r="G72" s="30"/>
    </row>
    <row r="73" spans="1:7" x14ac:dyDescent="0.2">
      <c r="A73" s="89" t="str">
        <f t="shared" si="2"/>
        <v>F712451257109</v>
      </c>
      <c r="B73" s="59" t="str">
        <f>VLOOKUP(A73,[1]Списки!$E:$F,2,0)</f>
        <v>К/К для телят Стартер Purina</v>
      </c>
      <c r="C73" s="90" t="s">
        <v>372</v>
      </c>
      <c r="D73" s="89" t="s">
        <v>4</v>
      </c>
      <c r="E73" s="91">
        <v>26800</v>
      </c>
      <c r="G73" s="30"/>
    </row>
    <row r="74" spans="1:7" x14ac:dyDescent="0.2">
      <c r="A74" s="89" t="str">
        <f t="shared" si="2"/>
        <v>F712301251189</v>
      </c>
      <c r="B74" s="59" t="str">
        <f>VLOOKUP(A74,[1]Списки!$E:$F,2,0)</f>
        <v>БВМК для поросят Стартер Purina</v>
      </c>
      <c r="C74" s="8" t="s">
        <v>386</v>
      </c>
      <c r="D74" s="89" t="s">
        <v>4</v>
      </c>
      <c r="E74" s="91">
        <v>68050</v>
      </c>
      <c r="G74" s="30"/>
    </row>
    <row r="75" spans="1:7" x14ac:dyDescent="0.2">
      <c r="A75" s="89" t="str">
        <f t="shared" si="2"/>
        <v>F712301257129</v>
      </c>
      <c r="B75" s="59" t="str">
        <f>VLOOKUP(A75,[1]Списки!$E:$F,2,0)</f>
        <v>БВМК для телят Стартер Purina</v>
      </c>
      <c r="C75" s="81" t="s">
        <v>387</v>
      </c>
      <c r="D75" s="89" t="s">
        <v>4</v>
      </c>
      <c r="E75" s="91">
        <v>46900</v>
      </c>
      <c r="G75" s="30"/>
    </row>
    <row r="76" spans="1:7" x14ac:dyDescent="0.2">
      <c r="A76" s="89" t="str">
        <f t="shared" si="2"/>
        <v>F712301251285</v>
      </c>
      <c r="B76" s="59" t="str">
        <f>VLOOKUP(A76,[1]Списки!$E:$F,2,0)</f>
        <v>БВМК для свиней Универсальная Purina</v>
      </c>
      <c r="C76" s="2" t="s">
        <v>344</v>
      </c>
      <c r="D76" s="89" t="s">
        <v>4</v>
      </c>
      <c r="E76" s="91">
        <v>55200</v>
      </c>
      <c r="G76" s="30"/>
    </row>
    <row r="77" spans="1:7" x14ac:dyDescent="0.2">
      <c r="A77" s="89" t="str">
        <f t="shared" si="2"/>
        <v>F712301257329</v>
      </c>
      <c r="B77" s="59" t="str">
        <f>VLOOKUP(A77,[1]Списки!$E:$F,2,0)</f>
        <v>БВМК для быков Purina</v>
      </c>
      <c r="C77" s="2" t="s">
        <v>345</v>
      </c>
      <c r="D77" s="89" t="s">
        <v>4</v>
      </c>
      <c r="E77" s="91">
        <v>32500</v>
      </c>
      <c r="G77" s="30"/>
    </row>
    <row r="78" spans="1:7" x14ac:dyDescent="0.2">
      <c r="A78" s="89" t="str">
        <f t="shared" si="2"/>
        <v>F712411254102</v>
      </c>
      <c r="B78" s="59" t="str">
        <f>VLOOKUP(A78,[1]Списки!$E:$F,2,0)</f>
        <v>К/К для индюков Стартер-1 Purina</v>
      </c>
      <c r="C78" s="2" t="s">
        <v>346</v>
      </c>
      <c r="D78" s="89" t="s">
        <v>4</v>
      </c>
      <c r="E78" s="91">
        <v>36600</v>
      </c>
      <c r="G78" s="30"/>
    </row>
    <row r="79" spans="1:7" x14ac:dyDescent="0.2">
      <c r="A79" s="89" t="str">
        <f t="shared" si="2"/>
        <v>F712451251129</v>
      </c>
      <c r="B79" s="59" t="str">
        <f>VLOOKUP(A79,[1]Списки!$E:$F,2,0)</f>
        <v>К/К для поросят Стартер Purina</v>
      </c>
      <c r="C79" s="2" t="s">
        <v>349</v>
      </c>
      <c r="D79" s="89" t="s">
        <v>4</v>
      </c>
      <c r="E79" s="91">
        <v>28800</v>
      </c>
      <c r="G79" s="30"/>
    </row>
    <row r="80" spans="1:7" x14ac:dyDescent="0.2">
      <c r="A80" s="89" t="str">
        <f t="shared" si="2"/>
        <v>F712511254552</v>
      </c>
      <c r="B80" s="59" t="str">
        <f>VLOOKUP(A80,[1]Списки!$E:$F,2,0)</f>
        <v>К/К для перепелов-несушек 4552 Purina</v>
      </c>
      <c r="C80" s="2" t="s">
        <v>351</v>
      </c>
      <c r="D80" s="89" t="s">
        <v>4</v>
      </c>
      <c r="E80" s="91">
        <v>25700</v>
      </c>
      <c r="G80" s="30"/>
    </row>
    <row r="81" spans="1:7" x14ac:dyDescent="0.2">
      <c r="A81" s="89" t="str">
        <f t="shared" si="2"/>
        <v>F712531403351</v>
      </c>
      <c r="B81" s="59" t="str">
        <f>VLOOKUP(A81,[1]Списки!$A:$B,2,0)</f>
        <v>К/К для бройлеров Финишер Эко Purina</v>
      </c>
      <c r="C81" s="2" t="s">
        <v>354</v>
      </c>
      <c r="D81" s="89" t="s">
        <v>4</v>
      </c>
      <c r="E81" s="91">
        <v>23800</v>
      </c>
      <c r="G81" s="30"/>
    </row>
    <row r="82" spans="1:7" x14ac:dyDescent="0.2">
      <c r="A82" s="89" t="str">
        <f t="shared" si="2"/>
        <v>F712551259206</v>
      </c>
      <c r="B82" s="59" t="str">
        <f>VLOOKUP(A82,[1]Списки!$E:$F,2,0)</f>
        <v>К/К для кроликов Универсальный Purina</v>
      </c>
      <c r="C82" s="2" t="s">
        <v>355</v>
      </c>
      <c r="D82" s="89" t="s">
        <v>4</v>
      </c>
      <c r="E82" s="91">
        <v>22200</v>
      </c>
      <c r="G82" s="30"/>
    </row>
    <row r="83" spans="1:7" x14ac:dyDescent="0.2">
      <c r="A83" s="89" t="str">
        <f t="shared" si="2"/>
        <v>F712301252525</v>
      </c>
      <c r="B83" s="59" t="str">
        <f>VLOOKUP(A83,[1]Списки!$E:$F,2,0)</f>
        <v>БВМК для кур-несушек Про Purina</v>
      </c>
      <c r="C83" s="2" t="s">
        <v>356</v>
      </c>
      <c r="D83" s="89" t="s">
        <v>4</v>
      </c>
      <c r="E83" s="91">
        <v>56470</v>
      </c>
      <c r="G83" s="30"/>
    </row>
    <row r="84" spans="1:7" x14ac:dyDescent="0.2">
      <c r="A84" s="89" t="str">
        <f t="shared" si="2"/>
        <v>F712421404151</v>
      </c>
      <c r="B84" s="59" t="str">
        <f>VLOOKUP(A84,[1]Списки!$A:$B,2,0)</f>
        <v>К/К для водопл. птицы Стартер Purina</v>
      </c>
      <c r="C84" s="2" t="s">
        <v>357</v>
      </c>
      <c r="D84" s="89" t="s">
        <v>4</v>
      </c>
      <c r="E84" s="91">
        <v>27150</v>
      </c>
      <c r="G84" s="30"/>
    </row>
    <row r="85" spans="1:7" x14ac:dyDescent="0.2">
      <c r="A85" s="89" t="str">
        <f t="shared" si="2"/>
        <v>F712421253168</v>
      </c>
      <c r="B85" s="59" t="str">
        <f>VLOOKUP(A85,[1]Списки!$E:$F,2,0)</f>
        <v>К/К для бройлеров Стартер Про Purina</v>
      </c>
      <c r="C85" s="2" t="s">
        <v>360</v>
      </c>
      <c r="D85" s="89" t="s">
        <v>4</v>
      </c>
      <c r="E85" s="91">
        <v>30760</v>
      </c>
      <c r="G85" s="30"/>
    </row>
    <row r="86" spans="1:7" x14ac:dyDescent="0.2">
      <c r="A86" s="89" t="str">
        <f t="shared" si="2"/>
        <v>F712531404361</v>
      </c>
      <c r="B86" s="59" t="str">
        <f>VLOOKUP(A86,[1]Списки!$E:$F,2,0)</f>
        <v>К/К для индюков Финишер Purina</v>
      </c>
      <c r="C86" s="2" t="s">
        <v>361</v>
      </c>
      <c r="D86" s="89" t="s">
        <v>4</v>
      </c>
      <c r="E86" s="91">
        <v>23900</v>
      </c>
      <c r="G86" s="30"/>
    </row>
    <row r="87" spans="1:7" x14ac:dyDescent="0.2">
      <c r="A87" s="89" t="str">
        <f>LEFT(C87,13)</f>
        <v>F712531404351</v>
      </c>
      <c r="B87" s="59" t="str">
        <f>VLOOKUP(A87,[1]Списки!$E:$F,2,0)</f>
        <v>К/К для водопл. птицы Финишер Purina</v>
      </c>
      <c r="C87" s="2" t="s">
        <v>363</v>
      </c>
      <c r="D87" s="89" t="s">
        <v>4</v>
      </c>
      <c r="E87" s="91">
        <v>24020</v>
      </c>
      <c r="G87" s="30"/>
    </row>
    <row r="88" spans="1:7" x14ac:dyDescent="0.2">
      <c r="A88" s="6" t="s">
        <v>62</v>
      </c>
      <c r="B88" s="59" t="str">
        <f>VLOOKUP(A88,[1]Списки!$E:$F,2,0)</f>
        <v>БВМК для бройлеров Стартер Про Purina</v>
      </c>
      <c r="C88" s="2" t="str">
        <f>CONCATENATE(A88,"/",D88)</f>
        <v>F712301253129/RU15</v>
      </c>
      <c r="D88" s="89" t="s">
        <v>4</v>
      </c>
      <c r="E88" s="28">
        <v>62350</v>
      </c>
      <c r="G88" s="30"/>
    </row>
    <row r="89" spans="1:7" x14ac:dyDescent="0.2">
      <c r="A89" s="6" t="s">
        <v>64</v>
      </c>
      <c r="B89" s="59" t="str">
        <f>VLOOKUP(A89,[1]Списки!$E:$F,2,0)</f>
        <v>БВМК для бройлеров Финишер Про Purina</v>
      </c>
      <c r="C89" s="2" t="str">
        <f t="shared" ref="C89:C110" si="3">CONCATENATE(A89,"/",D89)</f>
        <v>F712301253392/RU15</v>
      </c>
      <c r="D89" s="89" t="s">
        <v>4</v>
      </c>
      <c r="E89" s="28">
        <v>48750</v>
      </c>
      <c r="G89" s="30"/>
    </row>
    <row r="90" spans="1:7" x14ac:dyDescent="0.2">
      <c r="A90" s="6" t="s">
        <v>319</v>
      </c>
      <c r="B90" s="59" t="str">
        <f>VLOOKUP(A90,[1]Списки!$A:$B,2,0)</f>
        <v>К/К для бройлеров Стартер Про Purina</v>
      </c>
      <c r="C90" s="2" t="str">
        <f>CONCATENATE(A90,"/",D90)</f>
        <v>F712421103168/RU12</v>
      </c>
      <c r="D90" s="99" t="s">
        <v>99</v>
      </c>
      <c r="E90" s="28">
        <v>31880</v>
      </c>
      <c r="G90" s="30"/>
    </row>
    <row r="91" spans="1:7" x14ac:dyDescent="0.2">
      <c r="A91" s="6" t="s">
        <v>319</v>
      </c>
      <c r="B91" s="59" t="str">
        <f>VLOOKUP(A91,[1]Списки!$A:$B,2,0)</f>
        <v>К/К для бройлеров Стартер Про Purina</v>
      </c>
      <c r="C91" s="2" t="str">
        <f>CONCATENATE(A91,"/",D91)</f>
        <v>F712421103168/RU24</v>
      </c>
      <c r="D91" s="99" t="s">
        <v>343</v>
      </c>
      <c r="E91" s="28">
        <v>31880</v>
      </c>
      <c r="G91" s="30"/>
    </row>
    <row r="92" spans="1:7" x14ac:dyDescent="0.2">
      <c r="A92" s="6" t="s">
        <v>319</v>
      </c>
      <c r="B92" s="59" t="str">
        <f>VLOOKUP(A92,[1]Списки!$A:$B,2,0)</f>
        <v>К/К для бройлеров Стартер Про Purina</v>
      </c>
      <c r="C92" s="2" t="str">
        <f t="shared" si="3"/>
        <v>F712421103168/RU15</v>
      </c>
      <c r="D92" s="89" t="s">
        <v>4</v>
      </c>
      <c r="E92" s="28">
        <v>31880</v>
      </c>
      <c r="G92" s="30"/>
    </row>
    <row r="93" spans="1:7" x14ac:dyDescent="0.2">
      <c r="A93" s="3" t="s">
        <v>284</v>
      </c>
      <c r="B93" s="59" t="str">
        <f>VLOOKUP(A93,[1]Списки!$A:$B,2,0)</f>
        <v>К/К для индюков/перепелок Стартер-2 Purina</v>
      </c>
      <c r="C93" s="2" t="str">
        <f t="shared" si="3"/>
        <v>F712421404161/RU15</v>
      </c>
      <c r="D93" s="89" t="s">
        <v>4</v>
      </c>
      <c r="E93" s="28">
        <v>32200</v>
      </c>
      <c r="G93" s="30"/>
    </row>
    <row r="94" spans="1:7" x14ac:dyDescent="0.2">
      <c r="A94" s="3" t="s">
        <v>392</v>
      </c>
      <c r="B94" s="59" t="s">
        <v>404</v>
      </c>
      <c r="C94" s="2" t="str">
        <f t="shared" si="3"/>
        <v>F712531103268/RU15</v>
      </c>
      <c r="D94" s="89" t="s">
        <v>4</v>
      </c>
      <c r="E94" s="28">
        <v>27970</v>
      </c>
      <c r="G94" s="30"/>
    </row>
    <row r="95" spans="1:7" x14ac:dyDescent="0.2">
      <c r="A95" s="3" t="s">
        <v>36</v>
      </c>
      <c r="B95" s="59" t="str">
        <f>VLOOKUP(A95,[1]Списки!$A:$B,2,0)</f>
        <v>К/К для кроликов Универсальный Purina</v>
      </c>
      <c r="C95" s="2" t="str">
        <f t="shared" si="3"/>
        <v>F712551409206/RU15</v>
      </c>
      <c r="D95" s="89" t="s">
        <v>4</v>
      </c>
      <c r="E95" s="28">
        <v>22680</v>
      </c>
      <c r="G95" s="30"/>
    </row>
    <row r="96" spans="1:7" x14ac:dyDescent="0.2">
      <c r="A96" s="3" t="s">
        <v>66</v>
      </c>
      <c r="B96" s="59" t="str">
        <f>VLOOKUP(A96,[1]Списки!$E:$F,2,0)</f>
        <v>БВМК для быков Purina</v>
      </c>
      <c r="C96" s="59" t="str">
        <f t="shared" si="3"/>
        <v>F712301257329/RU24</v>
      </c>
      <c r="D96" s="3" t="s">
        <v>343</v>
      </c>
      <c r="E96" s="28">
        <v>33710</v>
      </c>
      <c r="G96" s="30"/>
    </row>
    <row r="97" spans="1:7" x14ac:dyDescent="0.2">
      <c r="A97" s="3" t="s">
        <v>70</v>
      </c>
      <c r="B97" s="59" t="str">
        <f>VLOOKUP(A97,[1]Списки!$A:$B,2,0)</f>
        <v>БВМК для бройлеров Финишер Про Purina</v>
      </c>
      <c r="C97" s="59" t="str">
        <f t="shared" si="3"/>
        <v>F712301403392/RU24</v>
      </c>
      <c r="D97" s="3" t="s">
        <v>343</v>
      </c>
      <c r="E97" s="28">
        <v>48830</v>
      </c>
      <c r="G97" s="30"/>
    </row>
    <row r="98" spans="1:7" x14ac:dyDescent="0.2">
      <c r="A98" s="3" t="s">
        <v>78</v>
      </c>
      <c r="B98" s="59" t="str">
        <f>VLOOKUP(A98,[1]Списки!$E:$F,2,0)</f>
        <v>К/К для поросят Стартер Purina</v>
      </c>
      <c r="C98" s="59" t="str">
        <f t="shared" si="3"/>
        <v>F712451251129/RU24</v>
      </c>
      <c r="D98" s="3" t="s">
        <v>343</v>
      </c>
      <c r="E98" s="28">
        <v>29600</v>
      </c>
      <c r="G98" s="30"/>
    </row>
    <row r="99" spans="1:7" x14ac:dyDescent="0.2">
      <c r="A99" s="3" t="s">
        <v>79</v>
      </c>
      <c r="B99" s="59" t="str">
        <f>VLOOKUP(A99,[1]Списки!$E:$F,2,0)</f>
        <v>К/К для телят Стартер Purina</v>
      </c>
      <c r="C99" s="59" t="str">
        <f t="shared" si="3"/>
        <v>F712451257109/RU24</v>
      </c>
      <c r="D99" s="3" t="s">
        <v>343</v>
      </c>
      <c r="E99" s="28">
        <v>25250</v>
      </c>
      <c r="G99" s="30"/>
    </row>
    <row r="100" spans="1:7" x14ac:dyDescent="0.2">
      <c r="A100" s="3" t="s">
        <v>392</v>
      </c>
      <c r="B100" s="59" t="s">
        <v>404</v>
      </c>
      <c r="C100" s="59" t="str">
        <f t="shared" si="3"/>
        <v>F712531103268/RU24</v>
      </c>
      <c r="D100" s="3" t="s">
        <v>343</v>
      </c>
      <c r="E100" s="28">
        <v>27970</v>
      </c>
      <c r="G100" s="30"/>
    </row>
    <row r="101" spans="1:7" x14ac:dyDescent="0.2">
      <c r="A101" s="3" t="s">
        <v>391</v>
      </c>
      <c r="B101" s="59" t="str">
        <f>VLOOKUP(A101,[1]Списки!$I:$J,2,0)</f>
        <v>К/К для перепелов Стартер Purina</v>
      </c>
      <c r="C101" s="59" t="str">
        <f t="shared" si="3"/>
        <v>F712411254113/RU12</v>
      </c>
      <c r="D101" s="87" t="s">
        <v>99</v>
      </c>
      <c r="E101" s="28">
        <v>31000</v>
      </c>
      <c r="G101" s="30"/>
    </row>
    <row r="102" spans="1:7" x14ac:dyDescent="0.2">
      <c r="A102" s="3" t="s">
        <v>78</v>
      </c>
      <c r="B102" s="59" t="str">
        <f>VLOOKUP(A102,[1]Списки!$I:$J,2,0)</f>
        <v>К/К для поросят Cтартер Purina</v>
      </c>
      <c r="C102" s="59" t="str">
        <f t="shared" si="3"/>
        <v>F712451251129/RU12</v>
      </c>
      <c r="D102" s="87" t="s">
        <v>99</v>
      </c>
      <c r="E102" s="28">
        <v>29100</v>
      </c>
      <c r="G102" s="30"/>
    </row>
    <row r="103" spans="1:7" x14ac:dyDescent="0.2">
      <c r="A103" s="3" t="s">
        <v>58</v>
      </c>
      <c r="B103" s="59" t="str">
        <f>VLOOKUP(A103,[1]Списки!$I:$J,2,0)</f>
        <v>БВМК для поросят Стартер Purina</v>
      </c>
      <c r="C103" s="59" t="str">
        <f t="shared" si="3"/>
        <v>F712301251189/RU12</v>
      </c>
      <c r="D103" s="87" t="s">
        <v>99</v>
      </c>
      <c r="E103" s="28">
        <v>68010</v>
      </c>
      <c r="G103" s="30"/>
    </row>
    <row r="104" spans="1:7" x14ac:dyDescent="0.2">
      <c r="A104" s="3" t="s">
        <v>59</v>
      </c>
      <c r="B104" s="59" t="str">
        <f>VLOOKUP(A104,[1]Списки!$I:$J,2,0)</f>
        <v>БВМК для свиней Универсальная Purina</v>
      </c>
      <c r="C104" s="59" t="str">
        <f t="shared" si="3"/>
        <v>F712301251285/RU12</v>
      </c>
      <c r="D104" s="87" t="s">
        <v>99</v>
      </c>
      <c r="E104" s="28">
        <v>55500</v>
      </c>
      <c r="G104" s="30"/>
    </row>
    <row r="105" spans="1:7" x14ac:dyDescent="0.2">
      <c r="A105" s="3" t="s">
        <v>140</v>
      </c>
      <c r="B105" s="59" t="str">
        <f>VLOOKUP(A105,[1]Списки!$I:$J,2,0)</f>
        <v>БВМК для дойных коров Purina</v>
      </c>
      <c r="C105" s="59" t="str">
        <f t="shared" si="3"/>
        <v>F712301257489/RU12</v>
      </c>
      <c r="D105" s="87" t="s">
        <v>99</v>
      </c>
      <c r="E105" s="28">
        <v>29500</v>
      </c>
      <c r="G105" s="30"/>
    </row>
    <row r="106" spans="1:7" x14ac:dyDescent="0.2">
      <c r="A106" s="3" t="s">
        <v>392</v>
      </c>
      <c r="B106" s="59" t="s">
        <v>404</v>
      </c>
      <c r="C106" s="59" t="str">
        <f t="shared" si="3"/>
        <v>F712531103268/RU12</v>
      </c>
      <c r="D106" s="87" t="s">
        <v>99</v>
      </c>
      <c r="E106" s="28">
        <v>27970</v>
      </c>
      <c r="G106" s="30"/>
    </row>
    <row r="107" spans="1:7" x14ac:dyDescent="0.2">
      <c r="A107" s="3" t="s">
        <v>393</v>
      </c>
      <c r="B107" s="59" t="str">
        <f>VLOOKUP(A107,[1]Списки!$A:$B,2,0)</f>
        <v>БВМК для бройлеров Финишер Про 12% Purina</v>
      </c>
      <c r="C107" s="59" t="str">
        <f t="shared" si="3"/>
        <v>F712301403327/RU10</v>
      </c>
      <c r="D107" s="87" t="s">
        <v>2</v>
      </c>
      <c r="E107" s="60">
        <v>59800</v>
      </c>
      <c r="G107" s="30"/>
    </row>
    <row r="108" spans="1:7" x14ac:dyDescent="0.2">
      <c r="A108" s="3" t="s">
        <v>336</v>
      </c>
      <c r="B108" s="59" t="str">
        <f>VLOOKUP(A108,[1]Списки!$A:$B,2,0)</f>
        <v>БВМК для бройлеров Финишер Про 8% Purina</v>
      </c>
      <c r="C108" s="59" t="str">
        <f t="shared" si="3"/>
        <v>F712301403347/RU10</v>
      </c>
      <c r="D108" s="87" t="s">
        <v>2</v>
      </c>
      <c r="E108" s="60">
        <v>58400</v>
      </c>
      <c r="G108" s="30"/>
    </row>
    <row r="109" spans="1:7" x14ac:dyDescent="0.2">
      <c r="A109" s="3" t="s">
        <v>326</v>
      </c>
      <c r="B109" s="59" t="str">
        <f>VLOOKUP(A109,[1]Списки!$E:$F,2,0)</f>
        <v>БВМК для бройлеров ЭКО Purina</v>
      </c>
      <c r="C109" s="59" t="str">
        <f t="shared" si="3"/>
        <v>F712301253285/RU15</v>
      </c>
      <c r="D109" s="3" t="s">
        <v>4</v>
      </c>
      <c r="E109" s="28">
        <v>58000</v>
      </c>
      <c r="G109" s="30"/>
    </row>
    <row r="110" spans="1:7" x14ac:dyDescent="0.2">
      <c r="A110" s="3" t="s">
        <v>140</v>
      </c>
      <c r="B110" s="59" t="str">
        <f>VLOOKUP(A110,[1]Списки!$E:$F,2,0)</f>
        <v>БВМК для дойных коров Purina</v>
      </c>
      <c r="C110" s="59" t="str">
        <f t="shared" si="3"/>
        <v>F712301257489/RU15</v>
      </c>
      <c r="D110" s="97" t="s">
        <v>4</v>
      </c>
      <c r="E110" s="28">
        <v>29500</v>
      </c>
      <c r="G110" s="30"/>
    </row>
    <row r="111" spans="1:7" x14ac:dyDescent="0.2">
      <c r="A111" s="89" t="str">
        <f>LEFT(C111,13)</f>
        <v>F712421253102</v>
      </c>
      <c r="B111" s="59" t="str">
        <f>VLOOKUP(A111,[1]Списки!$E:$F,2,0)</f>
        <v>К/К для бройлеров Стартер Супер Purina</v>
      </c>
      <c r="C111" s="98" t="s">
        <v>398</v>
      </c>
      <c r="D111" s="89" t="s">
        <v>4</v>
      </c>
      <c r="E111" s="91">
        <v>31000</v>
      </c>
      <c r="G111" s="30"/>
    </row>
    <row r="112" spans="1:7" x14ac:dyDescent="0.2">
      <c r="A112" s="89" t="str">
        <f>LEFT(C112,13)</f>
        <v>F712511402651</v>
      </c>
      <c r="B112" s="59" t="str">
        <f>VLOOKUP(A112,[1]Списки!$E:$F,2,0)</f>
        <v>К/К для кур-несушек Purina</v>
      </c>
      <c r="C112" s="98" t="s">
        <v>399</v>
      </c>
      <c r="D112" s="89" t="s">
        <v>4</v>
      </c>
      <c r="E112" s="91">
        <v>21150</v>
      </c>
      <c r="G112" s="30"/>
    </row>
    <row r="113" spans="1:7" x14ac:dyDescent="0.2">
      <c r="A113" s="3" t="s">
        <v>408</v>
      </c>
      <c r="B113" s="2" t="s">
        <v>414</v>
      </c>
      <c r="C113" s="2" t="str">
        <f>CONCATENATE(A113,"/",,D113)</f>
        <v>F712421403180/RU10</v>
      </c>
      <c r="D113" s="87" t="s">
        <v>2</v>
      </c>
      <c r="E113" s="28">
        <v>23800</v>
      </c>
      <c r="G113" s="30"/>
    </row>
    <row r="114" spans="1:7" x14ac:dyDescent="0.2">
      <c r="A114" s="3" t="s">
        <v>409</v>
      </c>
      <c r="B114" s="2" t="s">
        <v>415</v>
      </c>
      <c r="C114" s="2" t="str">
        <f>CONCATENATE(A114,"/",,D114)</f>
        <v>F712531403280/RU10</v>
      </c>
      <c r="D114" s="87" t="s">
        <v>2</v>
      </c>
      <c r="E114" s="28">
        <v>21420</v>
      </c>
      <c r="G114" s="30"/>
    </row>
    <row r="115" spans="1:7" x14ac:dyDescent="0.2">
      <c r="A115" s="3" t="s">
        <v>410</v>
      </c>
      <c r="B115" s="2" t="s">
        <v>416</v>
      </c>
      <c r="C115" s="2" t="str">
        <f>CONCATENATE(A115,"/",,D115)</f>
        <v>F712531403384/RU10</v>
      </c>
      <c r="D115" s="87" t="s">
        <v>2</v>
      </c>
      <c r="E115" s="28">
        <v>20500</v>
      </c>
      <c r="G115" s="30"/>
    </row>
    <row r="116" spans="1:7" x14ac:dyDescent="0.2">
      <c r="A116" s="3" t="s">
        <v>411</v>
      </c>
      <c r="B116" s="2" t="s">
        <v>416</v>
      </c>
      <c r="C116" s="2" t="str">
        <f>CONCATENATE(A116,"/",,D116)</f>
        <v>F712531403387/RU10</v>
      </c>
      <c r="D116" s="87" t="s">
        <v>2</v>
      </c>
      <c r="E116" s="28">
        <v>21170</v>
      </c>
      <c r="G116" s="30"/>
    </row>
    <row r="117" spans="1:7" x14ac:dyDescent="0.2">
      <c r="A117" s="3" t="s">
        <v>412</v>
      </c>
      <c r="B117" s="2" t="s">
        <v>417</v>
      </c>
      <c r="C117" s="2" t="str">
        <f>CONCATENATE(A117,"/",,D117)</f>
        <v>F712531403390/RU10</v>
      </c>
      <c r="D117" s="87" t="s">
        <v>2</v>
      </c>
      <c r="E117" s="28">
        <v>19280</v>
      </c>
      <c r="G117" s="30"/>
    </row>
    <row r="118" spans="1:7" x14ac:dyDescent="0.2">
      <c r="A118" s="83" t="s">
        <v>313</v>
      </c>
      <c r="B118" s="59" t="str">
        <f>VLOOKUP(A118,[1]Списки!$A:$B,2,0)</f>
        <v>К/К для индюков Стартер-2 Purina</v>
      </c>
      <c r="C118" s="59" t="str">
        <f t="shared" ref="C118:C125" si="4">CONCATENATE(A118,"/",D118)</f>
        <v>F712421104161/RU15</v>
      </c>
      <c r="D118" s="83" t="s">
        <v>4</v>
      </c>
      <c r="E118" s="60">
        <v>33930</v>
      </c>
      <c r="G118" s="30"/>
    </row>
    <row r="119" spans="1:7" x14ac:dyDescent="0.2">
      <c r="A119" s="83" t="s">
        <v>313</v>
      </c>
      <c r="B119" s="59" t="str">
        <f>VLOOKUP(A119,[1]Списки!$A:$B,2,0)</f>
        <v>К/К для индюков Стартер-2 Purina</v>
      </c>
      <c r="C119" s="59" t="str">
        <f t="shared" si="4"/>
        <v>F712421104161/RU12</v>
      </c>
      <c r="D119" s="83" t="s">
        <v>99</v>
      </c>
      <c r="E119" s="60">
        <v>33930</v>
      </c>
      <c r="G119" s="30"/>
    </row>
    <row r="120" spans="1:7" x14ac:dyDescent="0.2">
      <c r="A120" s="83" t="s">
        <v>313</v>
      </c>
      <c r="B120" s="59" t="str">
        <f>VLOOKUP(A120,[1]Списки!$A:$B,2,0)</f>
        <v>К/К для индюков Стартер-2 Purina</v>
      </c>
      <c r="C120" s="59" t="str">
        <f t="shared" si="4"/>
        <v>F712421104161/RU24</v>
      </c>
      <c r="D120" s="83" t="s">
        <v>343</v>
      </c>
      <c r="E120" s="60">
        <v>33930</v>
      </c>
      <c r="G120" s="30"/>
    </row>
    <row r="121" spans="1:7" x14ac:dyDescent="0.2">
      <c r="A121" s="3" t="s">
        <v>315</v>
      </c>
      <c r="B121" s="59" t="str">
        <f>VLOOKUP(A121,[1]Списки!$A:$B,2,0)</f>
        <v>К/К для кроликов Универсальный Purina</v>
      </c>
      <c r="C121" s="2" t="str">
        <f t="shared" si="4"/>
        <v>F712551109206/RU10</v>
      </c>
      <c r="D121" s="99" t="s">
        <v>2</v>
      </c>
      <c r="E121" s="28">
        <v>21650</v>
      </c>
      <c r="G121" s="30"/>
    </row>
    <row r="122" spans="1:7" x14ac:dyDescent="0.2">
      <c r="A122" s="3" t="s">
        <v>315</v>
      </c>
      <c r="B122" s="59" t="str">
        <f>VLOOKUP(A122,[1]Списки!$A:$B,2,0)</f>
        <v>К/К для кроликов Универсальный Purina</v>
      </c>
      <c r="C122" s="2" t="str">
        <f t="shared" si="4"/>
        <v>F712551109206/RU12</v>
      </c>
      <c r="D122" s="99" t="s">
        <v>99</v>
      </c>
      <c r="E122" s="28">
        <v>22150</v>
      </c>
      <c r="G122" s="30"/>
    </row>
    <row r="123" spans="1:7" x14ac:dyDescent="0.2">
      <c r="A123" s="3" t="s">
        <v>315</v>
      </c>
      <c r="B123" s="59" t="str">
        <f>VLOOKUP(A123,[1]Списки!$A:$B,2,0)</f>
        <v>К/К для кроликов Универсальный Purina</v>
      </c>
      <c r="C123" s="2" t="str">
        <f t="shared" si="4"/>
        <v>F712551109206/RU15</v>
      </c>
      <c r="D123" s="99" t="s">
        <v>4</v>
      </c>
      <c r="E123" s="28">
        <v>22150</v>
      </c>
      <c r="G123" s="30"/>
    </row>
    <row r="124" spans="1:7" x14ac:dyDescent="0.2">
      <c r="A124" s="3" t="s">
        <v>315</v>
      </c>
      <c r="B124" s="59" t="str">
        <f>VLOOKUP(A124,[1]Списки!$A:$B,2,0)</f>
        <v>К/К для кроликов Универсальный Purina</v>
      </c>
      <c r="C124" s="2" t="str">
        <f t="shared" si="4"/>
        <v>F712551109206/RU24</v>
      </c>
      <c r="D124" s="99" t="s">
        <v>343</v>
      </c>
      <c r="E124" s="28">
        <v>22150</v>
      </c>
      <c r="G124" s="30"/>
    </row>
    <row r="125" spans="1:7" x14ac:dyDescent="0.2">
      <c r="A125" s="3" t="s">
        <v>391</v>
      </c>
      <c r="B125" s="59" t="str">
        <f>VLOOKUP(A125,[1]Списки!$I:$J,2,0)</f>
        <v>К/К для перепелов Стартер Purina</v>
      </c>
      <c r="C125" s="59" t="str">
        <f t="shared" si="4"/>
        <v>F712411254113/RU15</v>
      </c>
      <c r="D125" s="99" t="s">
        <v>4</v>
      </c>
      <c r="E125" s="28">
        <v>31000</v>
      </c>
      <c r="G125" s="30"/>
    </row>
    <row r="126" spans="1:7" x14ac:dyDescent="0.2">
      <c r="A126" s="3" t="s">
        <v>529</v>
      </c>
      <c r="B126" s="59" t="s">
        <v>530</v>
      </c>
      <c r="C126" s="2" t="s">
        <v>420</v>
      </c>
      <c r="D126" s="99" t="s">
        <v>2</v>
      </c>
      <c r="E126" s="28">
        <v>56500</v>
      </c>
      <c r="G126" s="30"/>
    </row>
    <row r="127" spans="1:7" x14ac:dyDescent="0.2">
      <c r="A127" s="3" t="s">
        <v>529</v>
      </c>
      <c r="B127" s="59" t="s">
        <v>530</v>
      </c>
      <c r="C127" s="59" t="str">
        <f t="shared" ref="C127:C133" si="5">CONCATENATE(A127,"/",D127)</f>
        <v>F712301101285/RU12</v>
      </c>
      <c r="D127" s="99" t="s">
        <v>99</v>
      </c>
      <c r="E127" s="28">
        <v>57000</v>
      </c>
      <c r="G127" s="30"/>
    </row>
    <row r="128" spans="1:7" x14ac:dyDescent="0.2">
      <c r="A128" s="3" t="s">
        <v>529</v>
      </c>
      <c r="B128" s="59" t="s">
        <v>530</v>
      </c>
      <c r="C128" s="59" t="str">
        <f t="shared" si="5"/>
        <v>F712301101285/RU15</v>
      </c>
      <c r="D128" s="99" t="s">
        <v>4</v>
      </c>
      <c r="E128" s="28">
        <v>57000</v>
      </c>
      <c r="G128" s="30"/>
    </row>
    <row r="129" spans="1:7" x14ac:dyDescent="0.2">
      <c r="A129" s="3" t="s">
        <v>529</v>
      </c>
      <c r="B129" s="59" t="s">
        <v>530</v>
      </c>
      <c r="C129" s="59" t="str">
        <f t="shared" si="5"/>
        <v>F712301101285/RU24</v>
      </c>
      <c r="D129" s="99" t="s">
        <v>343</v>
      </c>
      <c r="E129" s="28">
        <v>57000</v>
      </c>
      <c r="G129" s="30"/>
    </row>
    <row r="130" spans="1:7" x14ac:dyDescent="0.2">
      <c r="A130" s="3" t="s">
        <v>531</v>
      </c>
      <c r="B130" s="2" t="s">
        <v>532</v>
      </c>
      <c r="C130" s="59" t="str">
        <f t="shared" si="5"/>
        <v>F712301102525/RU10</v>
      </c>
      <c r="D130" s="99" t="s">
        <v>2</v>
      </c>
      <c r="E130" s="28">
        <v>57470</v>
      </c>
      <c r="G130" s="30"/>
    </row>
    <row r="131" spans="1:7" x14ac:dyDescent="0.2">
      <c r="A131" s="3" t="s">
        <v>531</v>
      </c>
      <c r="B131" s="2" t="s">
        <v>532</v>
      </c>
      <c r="C131" s="59" t="str">
        <f t="shared" si="5"/>
        <v>F712301102525/RU12</v>
      </c>
      <c r="D131" s="99" t="s">
        <v>99</v>
      </c>
      <c r="E131" s="28">
        <v>57470</v>
      </c>
      <c r="G131" s="30"/>
    </row>
    <row r="132" spans="1:7" x14ac:dyDescent="0.2">
      <c r="A132" s="3" t="s">
        <v>531</v>
      </c>
      <c r="B132" s="2" t="s">
        <v>532</v>
      </c>
      <c r="C132" s="59" t="str">
        <f t="shared" si="5"/>
        <v>F712301102525/RU15</v>
      </c>
      <c r="D132" s="99" t="s">
        <v>4</v>
      </c>
      <c r="E132" s="28">
        <v>57470</v>
      </c>
      <c r="G132" s="30"/>
    </row>
    <row r="133" spans="1:7" x14ac:dyDescent="0.2">
      <c r="A133" s="3" t="s">
        <v>531</v>
      </c>
      <c r="B133" s="2" t="s">
        <v>532</v>
      </c>
      <c r="C133" s="59" t="str">
        <f t="shared" si="5"/>
        <v>F712301102525/RU24</v>
      </c>
      <c r="D133" s="99" t="s">
        <v>343</v>
      </c>
      <c r="E133" s="28">
        <v>57470</v>
      </c>
      <c r="G133" s="30"/>
    </row>
    <row r="134" spans="1:7" x14ac:dyDescent="0.2">
      <c r="A134" s="3" t="s">
        <v>73</v>
      </c>
      <c r="B134" s="59" t="str">
        <f>VLOOKUP(A134,[1]Списки!$I:$J,2,0)</f>
        <v>БВМК для кур-несушек Эко Purina</v>
      </c>
      <c r="C134" s="59" t="str">
        <f t="shared" ref="C134:C147" si="6">CONCATENATE(A134,"/",D134)</f>
        <v>F714301252632/RU15</v>
      </c>
      <c r="D134" s="3" t="s">
        <v>4</v>
      </c>
      <c r="E134" s="60">
        <v>31100</v>
      </c>
      <c r="G134" s="30"/>
    </row>
    <row r="135" spans="1:7" x14ac:dyDescent="0.2">
      <c r="A135" s="44" t="s">
        <v>61</v>
      </c>
      <c r="B135" s="59" t="str">
        <f>VLOOKUP(A135,[1]Списки!$A:$B,2,0)</f>
        <v>БВМК для кур-несушек Эко Purina</v>
      </c>
      <c r="C135" s="59" t="str">
        <f t="shared" si="6"/>
        <v>F712301252632/RU15</v>
      </c>
      <c r="D135" s="99" t="s">
        <v>4</v>
      </c>
      <c r="E135" s="60">
        <v>33180</v>
      </c>
      <c r="G135" s="30"/>
    </row>
    <row r="136" spans="1:7" x14ac:dyDescent="0.2">
      <c r="A136" s="3" t="s">
        <v>326</v>
      </c>
      <c r="B136" s="59" t="str">
        <f>VLOOKUP(A136,[1]Списки!$E:$F,2,0)</f>
        <v>БВМК для бройлеров ЭКО Purina</v>
      </c>
      <c r="C136" s="59" t="str">
        <f t="shared" si="6"/>
        <v>F712301253285/RU24</v>
      </c>
      <c r="D136" s="3" t="s">
        <v>343</v>
      </c>
      <c r="E136" s="28">
        <v>58500</v>
      </c>
      <c r="G136" s="30"/>
    </row>
    <row r="137" spans="1:7" x14ac:dyDescent="0.2">
      <c r="A137" s="44" t="s">
        <v>237</v>
      </c>
      <c r="B137" s="59" t="str">
        <f>VLOOKUP(A137,[1]Списки!$I:$J,2,0)</f>
        <v>К/К для откорма быков Purina</v>
      </c>
      <c r="C137" s="59" t="str">
        <f t="shared" si="6"/>
        <v>F714551407369/RU24</v>
      </c>
      <c r="D137" s="99" t="s">
        <v>343</v>
      </c>
      <c r="E137" s="60">
        <v>14300</v>
      </c>
      <c r="G137" s="30"/>
    </row>
    <row r="138" spans="1:7" x14ac:dyDescent="0.2">
      <c r="A138" s="3" t="s">
        <v>181</v>
      </c>
      <c r="B138" s="59" t="str">
        <f>VLOOKUP(A138,[1]Списки!$I:$J,2,0)</f>
        <v>К/К для дойных коров Purina</v>
      </c>
      <c r="C138" s="59" t="str">
        <f t="shared" si="6"/>
        <v>F714551407450/RU24</v>
      </c>
      <c r="D138" s="99" t="s">
        <v>343</v>
      </c>
      <c r="E138" s="60">
        <v>16950</v>
      </c>
      <c r="G138" s="30"/>
    </row>
    <row r="139" spans="1:7" x14ac:dyDescent="0.2">
      <c r="A139" s="3" t="s">
        <v>46</v>
      </c>
      <c r="B139" s="59" t="str">
        <f>VLOOKUP(A139,[1]Списки!$I:$J,2,0)</f>
        <v>К/К для кур-несушек Purina</v>
      </c>
      <c r="C139" s="59" t="str">
        <f t="shared" si="6"/>
        <v>F714511402651/RU15</v>
      </c>
      <c r="D139" s="3" t="s">
        <v>4</v>
      </c>
      <c r="E139" s="60">
        <v>21150</v>
      </c>
      <c r="G139" s="30"/>
    </row>
    <row r="140" spans="1:7" x14ac:dyDescent="0.2">
      <c r="A140" s="83" t="s">
        <v>528</v>
      </c>
      <c r="B140" s="59" t="s">
        <v>405</v>
      </c>
      <c r="C140" s="59" t="str">
        <f t="shared" si="6"/>
        <v>F712511102651/RU24</v>
      </c>
      <c r="D140" s="83" t="s">
        <v>343</v>
      </c>
      <c r="E140" s="60">
        <v>22020</v>
      </c>
      <c r="G140" s="30"/>
    </row>
    <row r="141" spans="1:7" x14ac:dyDescent="0.2">
      <c r="A141" s="83" t="s">
        <v>528</v>
      </c>
      <c r="B141" s="59" t="s">
        <v>405</v>
      </c>
      <c r="C141" s="59" t="str">
        <f t="shared" si="6"/>
        <v>F712511102651/RU12</v>
      </c>
      <c r="D141" s="83" t="s">
        <v>99</v>
      </c>
      <c r="E141" s="60">
        <v>22020</v>
      </c>
      <c r="G141" s="30"/>
    </row>
    <row r="142" spans="1:7" x14ac:dyDescent="0.2">
      <c r="A142" s="83" t="s">
        <v>528</v>
      </c>
      <c r="B142" s="59" t="s">
        <v>405</v>
      </c>
      <c r="C142" s="59" t="str">
        <f t="shared" si="6"/>
        <v>F712511102651/RU15</v>
      </c>
      <c r="D142" s="83" t="s">
        <v>4</v>
      </c>
      <c r="E142" s="60">
        <v>22020</v>
      </c>
      <c r="G142" s="30"/>
    </row>
    <row r="143" spans="1:7" x14ac:dyDescent="0.2">
      <c r="A143" s="44" t="s">
        <v>16</v>
      </c>
      <c r="B143" s="59" t="str">
        <f>VLOOKUP(A143,[1]Списки!$A:$B,2,0)</f>
        <v>К/К для поросят Престартер Purina</v>
      </c>
      <c r="C143" s="59" t="str">
        <f t="shared" si="6"/>
        <v>F712421251056/RU15</v>
      </c>
      <c r="D143" s="99" t="s">
        <v>4</v>
      </c>
      <c r="E143" s="60">
        <v>46900</v>
      </c>
      <c r="G143" s="30"/>
    </row>
    <row r="144" spans="1:7" x14ac:dyDescent="0.2">
      <c r="A144" s="44" t="s">
        <v>16</v>
      </c>
      <c r="B144" s="59" t="str">
        <f>VLOOKUP(A144,[1]Списки!$A:$B,2,0)</f>
        <v>К/К для поросят Престартер Purina</v>
      </c>
      <c r="C144" s="59" t="str">
        <f t="shared" si="6"/>
        <v>F712421251056/RU24</v>
      </c>
      <c r="D144" s="99" t="s">
        <v>343</v>
      </c>
      <c r="E144" s="60">
        <v>47400</v>
      </c>
      <c r="G144" s="30"/>
    </row>
    <row r="145" spans="1:7" x14ac:dyDescent="0.2">
      <c r="A145" s="3" t="s">
        <v>533</v>
      </c>
      <c r="B145" s="59" t="str">
        <f>VLOOKUP(A145,[1]Списки!$A:$B,2,0)</f>
        <v>К/К для поросят Престартер Purina</v>
      </c>
      <c r="C145" s="59" t="str">
        <f t="shared" si="6"/>
        <v>F712421401092/RU10</v>
      </c>
      <c r="D145" s="44" t="s">
        <v>2</v>
      </c>
      <c r="E145" s="28">
        <v>47330</v>
      </c>
      <c r="G145" s="30"/>
    </row>
    <row r="146" spans="1:7" x14ac:dyDescent="0.2">
      <c r="A146" s="99" t="s">
        <v>317</v>
      </c>
      <c r="B146" s="59" t="str">
        <f>VLOOKUP(A146,[1]Списки!$A:$B,2,0)</f>
        <v>К/К для перепелов-несушек 4552 Purina</v>
      </c>
      <c r="C146" s="59" t="str">
        <f t="shared" si="6"/>
        <v>F712511104552/RU10</v>
      </c>
      <c r="D146" s="44" t="s">
        <v>2</v>
      </c>
      <c r="E146" s="60">
        <v>24450</v>
      </c>
      <c r="G146" s="30"/>
    </row>
    <row r="147" spans="1:7" x14ac:dyDescent="0.2">
      <c r="A147" s="99" t="s">
        <v>317</v>
      </c>
      <c r="B147" s="59" t="str">
        <f>VLOOKUP(A147,[1]Списки!$A:$B,2,0)</f>
        <v>К/К для перепелов-несушек 4552 Purina</v>
      </c>
      <c r="C147" s="59" t="str">
        <f t="shared" si="6"/>
        <v>F712511104552/RU12</v>
      </c>
      <c r="D147" s="99" t="s">
        <v>99</v>
      </c>
      <c r="E147" s="60">
        <v>24950</v>
      </c>
      <c r="G147" s="30"/>
    </row>
    <row r="148" spans="1:7" x14ac:dyDescent="0.2">
      <c r="A148" s="99" t="s">
        <v>317</v>
      </c>
      <c r="B148" s="59" t="str">
        <f>VLOOKUP(A148,[1]Списки!$A:$B,2,0)</f>
        <v>К/К для перепелов-несушек 4552 Purina</v>
      </c>
      <c r="C148" s="59" t="str">
        <f>CONCATENATE(A148,"/",D148)</f>
        <v>F712511104552/RU15</v>
      </c>
      <c r="D148" s="99" t="s">
        <v>4</v>
      </c>
      <c r="E148" s="60">
        <v>24950</v>
      </c>
      <c r="G148" s="30"/>
    </row>
    <row r="149" spans="1:7" x14ac:dyDescent="0.2">
      <c r="A149" s="99" t="s">
        <v>317</v>
      </c>
      <c r="B149" s="59" t="str">
        <f>VLOOKUP(A149,[1]Списки!$A:$B,2,0)</f>
        <v>К/К для перепелов-несушек 4552 Purina</v>
      </c>
      <c r="C149" s="59" t="str">
        <f>CONCATENATE(A149,"/",D149)</f>
        <v>F712511104552/RU24</v>
      </c>
      <c r="D149" s="99" t="s">
        <v>343</v>
      </c>
      <c r="E149" s="60">
        <v>24950</v>
      </c>
      <c r="G149" s="30"/>
    </row>
    <row r="150" spans="1:7" x14ac:dyDescent="0.2">
      <c r="A150" s="89" t="str">
        <f>LEFT(C150,13)</f>
        <v>F712421102151</v>
      </c>
      <c r="B150" s="59" t="str">
        <f>VLOOKUP(A150,[1]Списки!$A:$B,2,0)</f>
        <v>К/К для цыплят-несушек Стартер Purina</v>
      </c>
      <c r="C150" s="100" t="s">
        <v>534</v>
      </c>
      <c r="D150" s="89" t="s">
        <v>4</v>
      </c>
      <c r="E150" s="91">
        <v>29300</v>
      </c>
      <c r="G150" s="30"/>
    </row>
    <row r="151" spans="1:7" x14ac:dyDescent="0.2">
      <c r="A151" s="89" t="str">
        <f>LEFT(C151,13)</f>
        <v>F712421102151</v>
      </c>
      <c r="B151" s="59" t="str">
        <f>VLOOKUP(A151,[1]Списки!$A:$B,2,0)</f>
        <v>К/К для цыплят-несушек Стартер Purina</v>
      </c>
      <c r="C151" s="100" t="s">
        <v>438</v>
      </c>
      <c r="D151" s="99" t="s">
        <v>2</v>
      </c>
      <c r="E151" s="91">
        <v>28800</v>
      </c>
      <c r="G151" s="30"/>
    </row>
    <row r="152" spans="1:7" x14ac:dyDescent="0.2">
      <c r="A152" s="89" t="str">
        <f>LEFT(C152,13)</f>
        <v>F712421102151</v>
      </c>
      <c r="B152" s="59" t="str">
        <f>VLOOKUP(A152,[1]Списки!$A:$B,2,0)</f>
        <v>К/К для цыплят-несушек Стартер Purina</v>
      </c>
      <c r="C152" s="100" t="s">
        <v>535</v>
      </c>
      <c r="D152" s="99" t="s">
        <v>99</v>
      </c>
      <c r="E152" s="91">
        <v>29300</v>
      </c>
      <c r="G152" s="30"/>
    </row>
    <row r="153" spans="1:7" x14ac:dyDescent="0.2">
      <c r="A153" s="89" t="str">
        <f>LEFT(C153,13)</f>
        <v>F712421102151</v>
      </c>
      <c r="B153" s="59" t="str">
        <f>VLOOKUP(A153,[1]Списки!$A:$B,2,0)</f>
        <v>К/К для цыплят-несушек Стартер Purina</v>
      </c>
      <c r="C153" s="100" t="s">
        <v>536</v>
      </c>
      <c r="D153" s="99" t="s">
        <v>343</v>
      </c>
      <c r="E153" s="91">
        <v>29300</v>
      </c>
      <c r="G153" s="30"/>
    </row>
    <row r="154" spans="1:7" x14ac:dyDescent="0.2">
      <c r="A154" s="3" t="s">
        <v>391</v>
      </c>
      <c r="B154" s="59" t="str">
        <f>VLOOKUP(A154,[1]Списки!$I:$J,2,0)</f>
        <v>К/К для перепелов Стартер Purina</v>
      </c>
      <c r="C154" s="59" t="str">
        <f>CONCATENATE(A154,"/",D154)</f>
        <v>F712411254113/RU12</v>
      </c>
      <c r="D154" s="99" t="s">
        <v>99</v>
      </c>
      <c r="E154" s="28">
        <v>31000</v>
      </c>
      <c r="G154" s="30"/>
    </row>
  </sheetData>
  <autoFilter ref="A1:G154" xr:uid="{00000000-0009-0000-0000-000008000000}"/>
  <conditionalFormatting sqref="C155:C1048576 C1:C89 C92:C117 C126">
    <cfRule type="duplicateValues" dxfId="34" priority="53"/>
  </conditionalFormatting>
  <conditionalFormatting sqref="C90">
    <cfRule type="duplicateValues" dxfId="33" priority="52"/>
  </conditionalFormatting>
  <conditionalFormatting sqref="C91">
    <cfRule type="duplicateValues" dxfId="32" priority="51"/>
  </conditionalFormatting>
  <conditionalFormatting sqref="C118">
    <cfRule type="duplicateValues" dxfId="31" priority="50"/>
  </conditionalFormatting>
  <conditionalFormatting sqref="C119">
    <cfRule type="duplicateValues" dxfId="30" priority="49"/>
  </conditionalFormatting>
  <conditionalFormatting sqref="C120">
    <cfRule type="duplicateValues" dxfId="29" priority="48"/>
  </conditionalFormatting>
  <conditionalFormatting sqref="C121">
    <cfRule type="duplicateValues" dxfId="28" priority="47"/>
  </conditionalFormatting>
  <conditionalFormatting sqref="C122">
    <cfRule type="duplicateValues" dxfId="27" priority="46"/>
  </conditionalFormatting>
  <conditionalFormatting sqref="C123">
    <cfRule type="duplicateValues" dxfId="26" priority="45"/>
  </conditionalFormatting>
  <conditionalFormatting sqref="C124">
    <cfRule type="duplicateValues" dxfId="25" priority="44"/>
  </conditionalFormatting>
  <conditionalFormatting sqref="C125">
    <cfRule type="duplicateValues" dxfId="24" priority="43"/>
  </conditionalFormatting>
  <conditionalFormatting sqref="C127:C133">
    <cfRule type="duplicateValues" dxfId="23" priority="28"/>
  </conditionalFormatting>
  <conditionalFormatting sqref="C134">
    <cfRule type="duplicateValues" dxfId="22" priority="27"/>
  </conditionalFormatting>
  <conditionalFormatting sqref="C135">
    <cfRule type="duplicateValues" dxfId="21" priority="26"/>
  </conditionalFormatting>
  <conditionalFormatting sqref="C136">
    <cfRule type="duplicateValues" dxfId="20" priority="24"/>
  </conditionalFormatting>
  <conditionalFormatting sqref="C137">
    <cfRule type="duplicateValues" dxfId="19" priority="22"/>
  </conditionalFormatting>
  <conditionalFormatting sqref="C138">
    <cfRule type="duplicateValues" dxfId="18" priority="21"/>
  </conditionalFormatting>
  <conditionalFormatting sqref="C139">
    <cfRule type="duplicateValues" dxfId="17" priority="20"/>
  </conditionalFormatting>
  <conditionalFormatting sqref="C140">
    <cfRule type="duplicateValues" dxfId="16" priority="19"/>
  </conditionalFormatting>
  <conditionalFormatting sqref="C141">
    <cfRule type="duplicateValues" dxfId="15" priority="18"/>
  </conditionalFormatting>
  <conditionalFormatting sqref="C142">
    <cfRule type="duplicateValues" dxfId="14" priority="17"/>
  </conditionalFormatting>
  <conditionalFormatting sqref="C143">
    <cfRule type="duplicateValues" dxfId="13" priority="15"/>
  </conditionalFormatting>
  <conditionalFormatting sqref="C144">
    <cfRule type="duplicateValues" dxfId="12" priority="14"/>
  </conditionalFormatting>
  <conditionalFormatting sqref="C145">
    <cfRule type="duplicateValues" dxfId="11" priority="13"/>
  </conditionalFormatting>
  <conditionalFormatting sqref="C146">
    <cfRule type="duplicateValues" dxfId="10" priority="12"/>
  </conditionalFormatting>
  <conditionalFormatting sqref="C147">
    <cfRule type="duplicateValues" dxfId="9" priority="11"/>
  </conditionalFormatting>
  <conditionalFormatting sqref="C148">
    <cfRule type="duplicateValues" dxfId="8" priority="10"/>
  </conditionalFormatting>
  <conditionalFormatting sqref="C149">
    <cfRule type="duplicateValues" dxfId="7" priority="9"/>
  </conditionalFormatting>
  <conditionalFormatting sqref="C150">
    <cfRule type="duplicateValues" dxfId="6" priority="8"/>
  </conditionalFormatting>
  <conditionalFormatting sqref="C151">
    <cfRule type="duplicateValues" dxfId="5" priority="6"/>
  </conditionalFormatting>
  <conditionalFormatting sqref="C153">
    <cfRule type="duplicateValues" dxfId="4" priority="2"/>
  </conditionalFormatting>
  <conditionalFormatting sqref="C152">
    <cfRule type="duplicateValues" dxfId="3" priority="3"/>
  </conditionalFormatting>
  <conditionalFormatting sqref="C154">
    <cfRule type="duplicateValues" dxfId="2" priority="1"/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C146"/>
  <sheetViews>
    <sheetView workbookViewId="0"/>
  </sheetViews>
  <sheetFormatPr baseColWidth="10" defaultColWidth="8.83203125" defaultRowHeight="15" x14ac:dyDescent="0.2"/>
  <cols>
    <col min="1" max="1" width="19.5" bestFit="1" customWidth="1"/>
    <col min="3" max="3" width="19.5" bestFit="1" customWidth="1"/>
  </cols>
  <sheetData>
    <row r="1" spans="1:3" ht="13.5" customHeight="1" x14ac:dyDescent="0.2">
      <c r="A1" t="s">
        <v>418</v>
      </c>
      <c r="B1" t="s">
        <v>419</v>
      </c>
    </row>
    <row r="2" spans="1:3" hidden="1" x14ac:dyDescent="0.2">
      <c r="A2" t="s">
        <v>420</v>
      </c>
      <c r="B2">
        <v>56500</v>
      </c>
      <c r="C2" t="str">
        <f>VLOOKUP(A2,'December 17'!$C:$C,1,0)</f>
        <v>F712301101285/RU10</v>
      </c>
    </row>
    <row r="3" spans="1:3" hidden="1" x14ac:dyDescent="0.2">
      <c r="A3" t="s">
        <v>421</v>
      </c>
      <c r="B3">
        <v>57470</v>
      </c>
      <c r="C3" t="str">
        <f>VLOOKUP(A3,'December 17'!$C:$C,1,0)</f>
        <v>F712301102525/RU10</v>
      </c>
    </row>
    <row r="4" spans="1:3" hidden="1" x14ac:dyDescent="0.2">
      <c r="A4" t="s">
        <v>422</v>
      </c>
      <c r="B4">
        <v>68510</v>
      </c>
      <c r="C4" t="str">
        <f>VLOOKUP(A4,'December 17'!$C:$C,1,0)</f>
        <v>F712301251189/RU10</v>
      </c>
    </row>
    <row r="5" spans="1:3" hidden="1" x14ac:dyDescent="0.2">
      <c r="A5" t="s">
        <v>423</v>
      </c>
      <c r="B5">
        <v>55500</v>
      </c>
      <c r="C5" t="str">
        <f>VLOOKUP(A5,'December 17'!$C:$C,1,0)</f>
        <v>F712301251285/RU10</v>
      </c>
    </row>
    <row r="6" spans="1:3" hidden="1" x14ac:dyDescent="0.2">
      <c r="A6" t="s">
        <v>424</v>
      </c>
      <c r="B6">
        <v>56000</v>
      </c>
      <c r="C6" t="e">
        <f>VLOOKUP(A6,'December 17'!$C:$C,1,0)</f>
        <v>#N/A</v>
      </c>
    </row>
    <row r="7" spans="1:3" hidden="1" x14ac:dyDescent="0.2">
      <c r="A7" t="s">
        <v>425</v>
      </c>
      <c r="B7">
        <v>56470</v>
      </c>
      <c r="C7" t="str">
        <f>VLOOKUP(A7,'December 17'!$C:$C,1,0)</f>
        <v>F712301252525/RU10</v>
      </c>
    </row>
    <row r="8" spans="1:3" hidden="1" x14ac:dyDescent="0.2">
      <c r="A8" t="s">
        <v>426</v>
      </c>
      <c r="B8">
        <v>32180</v>
      </c>
      <c r="C8" t="str">
        <f>VLOOKUP(A8,'December 17'!$C:$C,1,0)</f>
        <v>F712301252632/RU10</v>
      </c>
    </row>
    <row r="9" spans="1:3" hidden="1" x14ac:dyDescent="0.2">
      <c r="A9" t="s">
        <v>427</v>
      </c>
      <c r="B9">
        <v>62350</v>
      </c>
      <c r="C9" t="str">
        <f>VLOOKUP(A9,'December 17'!$C:$C,1,0)</f>
        <v>F712301253129/RU10</v>
      </c>
    </row>
    <row r="10" spans="1:3" hidden="1" x14ac:dyDescent="0.2">
      <c r="A10" t="s">
        <v>428</v>
      </c>
      <c r="B10">
        <v>48750</v>
      </c>
      <c r="C10" t="str">
        <f>VLOOKUP(A10,'December 17'!$C:$C,1,0)</f>
        <v>F712301253392/RU10</v>
      </c>
    </row>
    <row r="11" spans="1:3" hidden="1" x14ac:dyDescent="0.2">
      <c r="A11" t="s">
        <v>429</v>
      </c>
      <c r="B11">
        <v>47300</v>
      </c>
      <c r="C11" t="str">
        <f>VLOOKUP(A11,'December 17'!$C:$C,1,0)</f>
        <v>F712301257129/RU10</v>
      </c>
    </row>
    <row r="12" spans="1:3" hidden="1" x14ac:dyDescent="0.2">
      <c r="A12" t="s">
        <v>430</v>
      </c>
      <c r="B12">
        <v>31710</v>
      </c>
      <c r="C12" t="str">
        <f>VLOOKUP(A12,'December 17'!$C:$C,1,0)</f>
        <v>F712301257329/RU10</v>
      </c>
    </row>
    <row r="13" spans="1:3" hidden="1" x14ac:dyDescent="0.2">
      <c r="A13" t="s">
        <v>431</v>
      </c>
      <c r="B13">
        <v>29500</v>
      </c>
      <c r="C13" t="str">
        <f>VLOOKUP(A13,'December 17'!$C:$C,1,0)</f>
        <v>F712301257489/RU10</v>
      </c>
    </row>
    <row r="14" spans="1:3" hidden="1" x14ac:dyDescent="0.2">
      <c r="A14" t="s">
        <v>432</v>
      </c>
      <c r="B14">
        <v>62350</v>
      </c>
      <c r="C14" t="str">
        <f>VLOOKUP(A14,'December 17'!$C:$C,1,0)</f>
        <v>F712301403129/RU10</v>
      </c>
    </row>
    <row r="15" spans="1:3" hidden="1" x14ac:dyDescent="0.2">
      <c r="A15" t="s">
        <v>433</v>
      </c>
      <c r="B15">
        <v>59800</v>
      </c>
      <c r="C15" t="str">
        <f>VLOOKUP(A15,'December 17'!$C:$C,1,0)</f>
        <v>F712301403327/RU10</v>
      </c>
    </row>
    <row r="16" spans="1:3" hidden="1" x14ac:dyDescent="0.2">
      <c r="A16" t="s">
        <v>434</v>
      </c>
      <c r="B16">
        <v>58400</v>
      </c>
      <c r="C16" t="str">
        <f>VLOOKUP(A16,'December 17'!$C:$C,1,0)</f>
        <v>F712301403347/RU10</v>
      </c>
    </row>
    <row r="17" spans="1:3" hidden="1" x14ac:dyDescent="0.2">
      <c r="A17" t="s">
        <v>435</v>
      </c>
      <c r="B17">
        <v>48430</v>
      </c>
      <c r="C17" t="str">
        <f>VLOOKUP(A17,'December 17'!$C:$C,1,0)</f>
        <v>F712301403392/RU10</v>
      </c>
    </row>
    <row r="18" spans="1:3" hidden="1" x14ac:dyDescent="0.2">
      <c r="A18" t="s">
        <v>436</v>
      </c>
      <c r="B18">
        <v>36250</v>
      </c>
      <c r="C18" t="str">
        <f>VLOOKUP(A18,'December 17'!$C:$C,1,0)</f>
        <v>F712411254102/RU10</v>
      </c>
    </row>
    <row r="19" spans="1:3" hidden="1" x14ac:dyDescent="0.2">
      <c r="A19" t="s">
        <v>437</v>
      </c>
      <c r="B19">
        <v>30500</v>
      </c>
      <c r="C19" t="e">
        <f>VLOOKUP(A19,'December 17'!$C:$C,1,0)</f>
        <v>#N/A</v>
      </c>
    </row>
    <row r="20" spans="1:3" hidden="1" x14ac:dyDescent="0.2">
      <c r="A20" t="s">
        <v>438</v>
      </c>
      <c r="B20">
        <v>28800</v>
      </c>
      <c r="C20" t="str">
        <f>VLOOKUP(A20,'December 17'!$C:$C,1,0)</f>
        <v>F712421102151/RU10</v>
      </c>
    </row>
    <row r="21" spans="1:3" hidden="1" x14ac:dyDescent="0.2">
      <c r="A21" t="s">
        <v>439</v>
      </c>
      <c r="B21">
        <v>31380</v>
      </c>
      <c r="C21" t="str">
        <f>VLOOKUP(A21,'December 17'!$C:$C,1,0)</f>
        <v>F712421103168/RU10</v>
      </c>
    </row>
    <row r="22" spans="1:3" x14ac:dyDescent="0.2">
      <c r="A22" t="s">
        <v>440</v>
      </c>
      <c r="B22">
        <v>33430</v>
      </c>
      <c r="C22" t="str">
        <f>VLOOKUP(A22,'December 17'!$C:$C,1,0)</f>
        <v>F712421104161/RU10</v>
      </c>
    </row>
    <row r="23" spans="1:3" hidden="1" x14ac:dyDescent="0.2">
      <c r="A23" t="s">
        <v>441</v>
      </c>
      <c r="B23">
        <v>46900</v>
      </c>
      <c r="C23" t="str">
        <f>VLOOKUP(A23,'December 17'!$C:$C,1,0)</f>
        <v>F712421251056/RU10</v>
      </c>
    </row>
    <row r="24" spans="1:3" hidden="1" x14ac:dyDescent="0.2">
      <c r="A24" t="s">
        <v>442</v>
      </c>
      <c r="B24">
        <v>30500</v>
      </c>
      <c r="C24" t="e">
        <f>VLOOKUP(A24,'December 17'!$C:$C,1,0)</f>
        <v>#N/A</v>
      </c>
    </row>
    <row r="25" spans="1:3" hidden="1" x14ac:dyDescent="0.2">
      <c r="A25" t="s">
        <v>443</v>
      </c>
      <c r="B25">
        <v>30380</v>
      </c>
      <c r="C25" t="str">
        <f>VLOOKUP(A25,'December 17'!$C:$C,1,0)</f>
        <v>F712421253168/RU10</v>
      </c>
    </row>
    <row r="26" spans="1:3" hidden="1" x14ac:dyDescent="0.2">
      <c r="A26" t="s">
        <v>444</v>
      </c>
      <c r="B26">
        <v>47330</v>
      </c>
      <c r="C26" t="str">
        <f>VLOOKUP(A26,'December 17'!$C:$C,1,0)</f>
        <v>F712421401092/RU10</v>
      </c>
    </row>
    <row r="27" spans="1:3" hidden="1" x14ac:dyDescent="0.2">
      <c r="A27" t="s">
        <v>445</v>
      </c>
      <c r="B27">
        <v>27300</v>
      </c>
      <c r="C27" t="str">
        <f>VLOOKUP(A27,'December 17'!$C:$C,1,0)</f>
        <v>F712421402151/RU10</v>
      </c>
    </row>
    <row r="28" spans="1:3" hidden="1" x14ac:dyDescent="0.2">
      <c r="A28" t="s">
        <v>446</v>
      </c>
      <c r="B28">
        <v>30060</v>
      </c>
      <c r="C28" t="str">
        <f>VLOOKUP(A28,'December 17'!$C:$C,1,0)</f>
        <v>F712421403168/RU10</v>
      </c>
    </row>
    <row r="29" spans="1:3" hidden="1" x14ac:dyDescent="0.2">
      <c r="A29" t="s">
        <v>447</v>
      </c>
      <c r="B29">
        <v>25850</v>
      </c>
      <c r="C29" t="e">
        <f>VLOOKUP(A29,'December 17'!$C:$C,1,0)</f>
        <v>#N/A</v>
      </c>
    </row>
    <row r="30" spans="1:3" hidden="1" x14ac:dyDescent="0.2">
      <c r="A30" t="s">
        <v>448</v>
      </c>
      <c r="B30">
        <v>23800</v>
      </c>
      <c r="C30" t="str">
        <f>VLOOKUP(A30,'December 17'!$C:$C,1,0)</f>
        <v>F712421403180/RU10</v>
      </c>
    </row>
    <row r="31" spans="1:3" hidden="1" x14ac:dyDescent="0.2">
      <c r="A31" t="s">
        <v>348</v>
      </c>
      <c r="B31">
        <v>26050</v>
      </c>
      <c r="C31" t="str">
        <f>VLOOKUP(A31,'December 17'!$C:$C,1,0)</f>
        <v>F712421404151/RU10</v>
      </c>
    </row>
    <row r="32" spans="1:3" x14ac:dyDescent="0.2">
      <c r="A32" t="s">
        <v>449</v>
      </c>
      <c r="B32">
        <v>32110</v>
      </c>
      <c r="C32" t="str">
        <f>VLOOKUP(A32,'December 17'!$C:$C,1,0)</f>
        <v>F712421404161/RU10</v>
      </c>
    </row>
    <row r="33" spans="1:3" hidden="1" x14ac:dyDescent="0.2">
      <c r="A33" t="s">
        <v>450</v>
      </c>
      <c r="B33">
        <v>29100</v>
      </c>
      <c r="C33" t="str">
        <f>VLOOKUP(A33,'December 17'!$C:$C,1,0)</f>
        <v>F712451251129/RU10</v>
      </c>
    </row>
    <row r="34" spans="1:3" hidden="1" x14ac:dyDescent="0.2">
      <c r="A34" t="s">
        <v>451</v>
      </c>
      <c r="B34">
        <v>24750</v>
      </c>
      <c r="C34" t="str">
        <f>VLOOKUP(A34,'December 17'!$C:$C,1,0)</f>
        <v>F712451257109/RU10</v>
      </c>
    </row>
    <row r="35" spans="1:3" hidden="1" x14ac:dyDescent="0.2">
      <c r="A35" t="s">
        <v>452</v>
      </c>
      <c r="B35">
        <v>21520</v>
      </c>
      <c r="C35" t="str">
        <f>VLOOKUP(A35,'December 17'!$C:$C,1,0)</f>
        <v>F712511102651/RU10</v>
      </c>
    </row>
    <row r="36" spans="1:3" hidden="1" x14ac:dyDescent="0.2">
      <c r="A36" t="s">
        <v>453</v>
      </c>
      <c r="B36">
        <v>24450</v>
      </c>
      <c r="C36" t="str">
        <f>VLOOKUP(A36,'December 17'!$C:$C,1,0)</f>
        <v>F712511104552/RU10</v>
      </c>
    </row>
    <row r="37" spans="1:3" hidden="1" x14ac:dyDescent="0.2">
      <c r="A37" t="s">
        <v>454</v>
      </c>
      <c r="B37">
        <v>23450</v>
      </c>
      <c r="C37" t="str">
        <f>VLOOKUP(A37,'December 17'!$C:$C,1,0)</f>
        <v>F712511254552/RU10</v>
      </c>
    </row>
    <row r="38" spans="1:3" hidden="1" x14ac:dyDescent="0.2">
      <c r="A38" t="s">
        <v>455</v>
      </c>
      <c r="B38">
        <v>20200</v>
      </c>
      <c r="C38" t="str">
        <f>VLOOKUP(A38,'December 17'!$C:$C,1,0)</f>
        <v>F712511402651/RU10</v>
      </c>
    </row>
    <row r="39" spans="1:3" hidden="1" x14ac:dyDescent="0.2">
      <c r="A39" t="s">
        <v>456</v>
      </c>
      <c r="B39">
        <v>23130</v>
      </c>
      <c r="C39" t="str">
        <f>VLOOKUP(A39,'December 17'!$C:$C,1,0)</f>
        <v>F712511404552/RU10</v>
      </c>
    </row>
    <row r="40" spans="1:3" hidden="1" x14ac:dyDescent="0.2">
      <c r="A40" t="s">
        <v>457</v>
      </c>
      <c r="B40">
        <v>27470</v>
      </c>
      <c r="C40" t="str">
        <f>VLOOKUP(A40,'December 17'!$C:$C,1,0)</f>
        <v>F712531103268/RU10</v>
      </c>
    </row>
    <row r="41" spans="1:3" hidden="1" x14ac:dyDescent="0.2">
      <c r="A41" t="s">
        <v>458</v>
      </c>
      <c r="B41">
        <v>26470</v>
      </c>
      <c r="C41" t="e">
        <f>VLOOKUP(A41,'December 17'!$C:$C,1,0)</f>
        <v>#N/A</v>
      </c>
    </row>
    <row r="42" spans="1:3" hidden="1" x14ac:dyDescent="0.2">
      <c r="A42" t="s">
        <v>352</v>
      </c>
      <c r="B42">
        <v>22100</v>
      </c>
      <c r="C42" t="str">
        <f>VLOOKUP(A42,'December 17'!$C:$C,1,0)</f>
        <v>F712531402451/RU10</v>
      </c>
    </row>
    <row r="43" spans="1:3" hidden="1" x14ac:dyDescent="0.2">
      <c r="A43" t="s">
        <v>459</v>
      </c>
      <c r="B43">
        <v>26150</v>
      </c>
      <c r="C43" t="str">
        <f>VLOOKUP(A43,'December 17'!$C:$C,1,0)</f>
        <v>F712531403268/RU10</v>
      </c>
    </row>
    <row r="44" spans="1:3" hidden="1" x14ac:dyDescent="0.2">
      <c r="A44" t="s">
        <v>460</v>
      </c>
      <c r="B44">
        <v>21420</v>
      </c>
      <c r="C44" t="str">
        <f>VLOOKUP(A44,'December 17'!$C:$C,1,0)</f>
        <v>F712531403280/RU10</v>
      </c>
    </row>
    <row r="45" spans="1:3" hidden="1" x14ac:dyDescent="0.2">
      <c r="A45" t="s">
        <v>461</v>
      </c>
      <c r="B45">
        <v>22250</v>
      </c>
      <c r="C45" t="str">
        <f>VLOOKUP(A45,'December 17'!$C:$C,1,0)</f>
        <v>F712531403351/RU10</v>
      </c>
    </row>
    <row r="46" spans="1:3" hidden="1" x14ac:dyDescent="0.2">
      <c r="A46" t="s">
        <v>462</v>
      </c>
      <c r="B46">
        <v>23080</v>
      </c>
      <c r="C46" t="str">
        <f>VLOOKUP(A46,'December 17'!$C:$C,1,0)</f>
        <v>F712531403356/RU10</v>
      </c>
    </row>
    <row r="47" spans="1:3" hidden="1" x14ac:dyDescent="0.2">
      <c r="A47" t="s">
        <v>463</v>
      </c>
      <c r="B47">
        <v>20500</v>
      </c>
      <c r="C47" t="str">
        <f>VLOOKUP(A47,'December 17'!$C:$C,1,0)</f>
        <v>F712531403384/RU10</v>
      </c>
    </row>
    <row r="48" spans="1:3" hidden="1" x14ac:dyDescent="0.2">
      <c r="A48" t="s">
        <v>464</v>
      </c>
      <c r="B48">
        <v>21170</v>
      </c>
      <c r="C48" t="str">
        <f>VLOOKUP(A48,'December 17'!$C:$C,1,0)</f>
        <v>F712531403387/RU10</v>
      </c>
    </row>
    <row r="49" spans="1:3" hidden="1" x14ac:dyDescent="0.2">
      <c r="A49" t="s">
        <v>465</v>
      </c>
      <c r="B49">
        <v>19280</v>
      </c>
      <c r="C49" t="str">
        <f>VLOOKUP(A49,'December 17'!$C:$C,1,0)</f>
        <v>F712531403390/RU10</v>
      </c>
    </row>
    <row r="50" spans="1:3" hidden="1" x14ac:dyDescent="0.2">
      <c r="A50" t="s">
        <v>353</v>
      </c>
      <c r="B50">
        <v>24650</v>
      </c>
      <c r="C50" t="str">
        <f>VLOOKUP(A50,'December 17'!$C:$C,1,0)</f>
        <v>F712531404261/RU10</v>
      </c>
    </row>
    <row r="51" spans="1:3" hidden="1" x14ac:dyDescent="0.2">
      <c r="A51" t="s">
        <v>466</v>
      </c>
      <c r="B51">
        <v>22750</v>
      </c>
      <c r="C51" t="str">
        <f>VLOOKUP(A51,'December 17'!$C:$C,1,0)</f>
        <v>F712531404351/RU10</v>
      </c>
    </row>
    <row r="52" spans="1:3" hidden="1" x14ac:dyDescent="0.2">
      <c r="A52" t="s">
        <v>467</v>
      </c>
      <c r="B52">
        <v>22710</v>
      </c>
      <c r="C52" t="str">
        <f>VLOOKUP(A52,'December 17'!$C:$C,1,0)</f>
        <v>F712531404361/RU10</v>
      </c>
    </row>
    <row r="53" spans="1:3" hidden="1" x14ac:dyDescent="0.2">
      <c r="A53" t="s">
        <v>468</v>
      </c>
      <c r="B53">
        <v>21650</v>
      </c>
      <c r="C53" t="str">
        <f>VLOOKUP(A53,'December 17'!$C:$C,1,0)</f>
        <v>F712551109206/RU10</v>
      </c>
    </row>
    <row r="54" spans="1:3" hidden="1" x14ac:dyDescent="0.2">
      <c r="A54" t="s">
        <v>469</v>
      </c>
      <c r="B54">
        <v>20650</v>
      </c>
      <c r="C54" t="str">
        <f>VLOOKUP(A54,'December 17'!$C:$C,1,0)</f>
        <v>F712551259206/RU10</v>
      </c>
    </row>
    <row r="55" spans="1:3" hidden="1" x14ac:dyDescent="0.2">
      <c r="A55" t="s">
        <v>470</v>
      </c>
      <c r="B55">
        <v>20330</v>
      </c>
      <c r="C55" t="str">
        <f>VLOOKUP(A55,'December 17'!$C:$C,1,0)</f>
        <v>F712551409206/RU10</v>
      </c>
    </row>
    <row r="56" spans="1:3" hidden="1" x14ac:dyDescent="0.2">
      <c r="A56" t="s">
        <v>471</v>
      </c>
      <c r="B56">
        <v>49500</v>
      </c>
      <c r="C56" t="e">
        <f>VLOOKUP(A56,'December 17'!$C:$C,1,0)</f>
        <v>#N/A</v>
      </c>
    </row>
    <row r="57" spans="1:3" hidden="1" x14ac:dyDescent="0.2">
      <c r="A57" t="s">
        <v>472</v>
      </c>
      <c r="B57">
        <v>47650</v>
      </c>
      <c r="C57" t="e">
        <f>VLOOKUP(A57,'December 17'!$C:$C,1,0)</f>
        <v>#N/A</v>
      </c>
    </row>
    <row r="58" spans="1:3" hidden="1" x14ac:dyDescent="0.2">
      <c r="A58" t="s">
        <v>444</v>
      </c>
      <c r="B58">
        <v>47330</v>
      </c>
      <c r="C58" t="str">
        <f>VLOOKUP(A58,'December 17'!$C:$C,1,0)</f>
        <v>F712421401092/RU10</v>
      </c>
    </row>
    <row r="59" spans="1:3" hidden="1" x14ac:dyDescent="0.2">
      <c r="A59" t="s">
        <v>473</v>
      </c>
      <c r="B59">
        <v>26470</v>
      </c>
      <c r="C59" t="str">
        <f>VLOOKUP(A59,'December 17'!$C:$C,1,0)</f>
        <v>F712521253268/RU10</v>
      </c>
    </row>
    <row r="60" spans="1:3" hidden="1" x14ac:dyDescent="0.2">
      <c r="A60" t="s">
        <v>468</v>
      </c>
      <c r="B60">
        <v>21650</v>
      </c>
      <c r="C60" t="str">
        <f>VLOOKUP(A60,'December 17'!$C:$C,1,0)</f>
        <v>F712551109206/RU10</v>
      </c>
    </row>
    <row r="61" spans="1:3" hidden="1" x14ac:dyDescent="0.2">
      <c r="A61" t="s">
        <v>474</v>
      </c>
      <c r="B61" t="e">
        <v>#N/A</v>
      </c>
      <c r="C61" t="e">
        <f>VLOOKUP(A61,'December 17'!$C:$C,1,0)</f>
        <v>#N/A</v>
      </c>
    </row>
    <row r="62" spans="1:3" hidden="1" x14ac:dyDescent="0.2">
      <c r="A62" t="s">
        <v>350</v>
      </c>
      <c r="B62">
        <v>25250</v>
      </c>
      <c r="C62" t="e">
        <f>VLOOKUP(A62,'December 17'!$C:$C,1,0)</f>
        <v>#N/A</v>
      </c>
    </row>
    <row r="63" spans="1:3" hidden="1" x14ac:dyDescent="0.2">
      <c r="A63" t="s">
        <v>475</v>
      </c>
      <c r="B63">
        <v>30600</v>
      </c>
      <c r="C63" t="str">
        <f>VLOOKUP(A63,'December 17'!$C:$C,1,0)</f>
        <v>F714301252632/RU12</v>
      </c>
    </row>
    <row r="64" spans="1:3" hidden="1" x14ac:dyDescent="0.2">
      <c r="A64" t="s">
        <v>476</v>
      </c>
      <c r="B64">
        <v>30400</v>
      </c>
      <c r="C64" t="str">
        <f>VLOOKUP(A64,'December 17'!$C:$C,1,0)</f>
        <v>F714411253168/RU12</v>
      </c>
    </row>
    <row r="65" spans="1:3" hidden="1" x14ac:dyDescent="0.2">
      <c r="A65" t="s">
        <v>477</v>
      </c>
      <c r="B65">
        <v>36420</v>
      </c>
      <c r="C65" t="str">
        <f>VLOOKUP(A65,'December 17'!$C:$C,1,0)</f>
        <v>F714411254102/RU12</v>
      </c>
    </row>
    <row r="66" spans="1:3" hidden="1" x14ac:dyDescent="0.2">
      <c r="A66" t="s">
        <v>478</v>
      </c>
      <c r="B66">
        <v>20950</v>
      </c>
      <c r="C66" t="str">
        <f>VLOOKUP(A66,'December 17'!$C:$C,1,0)</f>
        <v>F714511252451/RU12</v>
      </c>
    </row>
    <row r="67" spans="1:3" hidden="1" x14ac:dyDescent="0.2">
      <c r="A67" t="s">
        <v>479</v>
      </c>
      <c r="B67">
        <v>26270</v>
      </c>
      <c r="C67" t="str">
        <f>VLOOKUP(A67,'December 17'!$C:$C,1,0)</f>
        <v>F714511253268/RU12</v>
      </c>
    </row>
    <row r="68" spans="1:3" hidden="1" x14ac:dyDescent="0.2">
      <c r="A68" t="s">
        <v>480</v>
      </c>
      <c r="B68">
        <v>22200</v>
      </c>
      <c r="C68" t="str">
        <f>VLOOKUP(A68,'December 17'!$C:$C,1,0)</f>
        <v>F714511253351/RU12</v>
      </c>
    </row>
    <row r="69" spans="1:3" hidden="1" x14ac:dyDescent="0.2">
      <c r="A69" t="s">
        <v>481</v>
      </c>
      <c r="B69">
        <v>22300</v>
      </c>
      <c r="C69" t="str">
        <f>VLOOKUP(A69,'December 17'!$C:$C,1,0)</f>
        <v>F714511254361/RU12</v>
      </c>
    </row>
    <row r="70" spans="1:3" hidden="1" x14ac:dyDescent="0.2">
      <c r="A70" t="s">
        <v>482</v>
      </c>
      <c r="B70">
        <v>22800</v>
      </c>
      <c r="C70" t="str">
        <f>VLOOKUP(A70,'December 17'!$C:$C,1,0)</f>
        <v>F714511254552/RU12</v>
      </c>
    </row>
    <row r="71" spans="1:3" hidden="1" x14ac:dyDescent="0.2">
      <c r="A71" t="s">
        <v>483</v>
      </c>
      <c r="B71">
        <v>18500</v>
      </c>
      <c r="C71" t="str">
        <f>VLOOKUP(A71,'December 17'!$C:$C,1,0)</f>
        <v>F714511402651/RU12</v>
      </c>
    </row>
    <row r="72" spans="1:3" hidden="1" x14ac:dyDescent="0.2">
      <c r="A72" t="s">
        <v>484</v>
      </c>
      <c r="B72">
        <v>21200</v>
      </c>
      <c r="C72" t="str">
        <f>VLOOKUP(A72,'December 17'!$C:$C,1,0)</f>
        <v>F714551259206/RU12</v>
      </c>
    </row>
    <row r="73" spans="1:3" hidden="1" x14ac:dyDescent="0.2">
      <c r="A73" t="s">
        <v>485</v>
      </c>
      <c r="B73">
        <v>20600</v>
      </c>
      <c r="C73" t="str">
        <f>VLOOKUP(A73,'December 17'!$C:$C,1,0)</f>
        <v>F714551401349/RU12</v>
      </c>
    </row>
    <row r="74" spans="1:3" hidden="1" x14ac:dyDescent="0.2">
      <c r="A74" t="s">
        <v>486</v>
      </c>
      <c r="B74">
        <v>13800</v>
      </c>
      <c r="C74" t="str">
        <f>VLOOKUP(A74,'December 17'!$C:$C,1,0)</f>
        <v>F714551407369/RU12</v>
      </c>
    </row>
    <row r="75" spans="1:3" hidden="1" x14ac:dyDescent="0.2">
      <c r="A75" t="s">
        <v>487</v>
      </c>
      <c r="B75">
        <v>16450</v>
      </c>
      <c r="C75" t="str">
        <f>VLOOKUP(A75,'December 17'!$C:$C,1,0)</f>
        <v>F714551407450/RU12</v>
      </c>
    </row>
    <row r="76" spans="1:3" hidden="1" x14ac:dyDescent="0.2">
      <c r="A76" t="s">
        <v>488</v>
      </c>
      <c r="B76">
        <v>22150</v>
      </c>
      <c r="C76" t="str">
        <f>VLOOKUP(A76,'December 17'!$C:$C,1,0)</f>
        <v>F712551109206/RU12</v>
      </c>
    </row>
    <row r="77" spans="1:3" hidden="1" x14ac:dyDescent="0.2">
      <c r="A77" t="s">
        <v>475</v>
      </c>
      <c r="B77">
        <v>30600</v>
      </c>
      <c r="C77" t="str">
        <f>VLOOKUP(A77,'December 17'!$C:$C,1,0)</f>
        <v>F714301252632/RU12</v>
      </c>
    </row>
    <row r="78" spans="1:3" hidden="1" x14ac:dyDescent="0.2">
      <c r="A78" t="s">
        <v>476</v>
      </c>
      <c r="B78">
        <v>30400</v>
      </c>
      <c r="C78" t="str">
        <f>VLOOKUP(A78,'December 17'!$C:$C,1,0)</f>
        <v>F714411253168/RU12</v>
      </c>
    </row>
    <row r="79" spans="1:3" hidden="1" x14ac:dyDescent="0.2">
      <c r="A79" t="s">
        <v>477</v>
      </c>
      <c r="B79">
        <v>36420</v>
      </c>
      <c r="C79" t="str">
        <f>VLOOKUP(A79,'December 17'!$C:$C,1,0)</f>
        <v>F714411254102/RU12</v>
      </c>
    </row>
    <row r="80" spans="1:3" hidden="1" x14ac:dyDescent="0.2">
      <c r="A80" t="s">
        <v>489</v>
      </c>
      <c r="B80">
        <v>30080</v>
      </c>
      <c r="C80" t="e">
        <f>VLOOKUP(A80,'December 17'!$C:$C,1,0)</f>
        <v>#N/A</v>
      </c>
    </row>
    <row r="81" spans="1:3" x14ac:dyDescent="0.2">
      <c r="A81" t="s">
        <v>490</v>
      </c>
      <c r="B81">
        <v>32280</v>
      </c>
      <c r="C81" t="e">
        <f>VLOOKUP(A81,'December 17'!$C:$C,1,0)</f>
        <v>#N/A</v>
      </c>
    </row>
    <row r="82" spans="1:3" hidden="1" x14ac:dyDescent="0.2">
      <c r="A82" t="s">
        <v>479</v>
      </c>
      <c r="B82">
        <v>26270</v>
      </c>
      <c r="C82" t="str">
        <f>VLOOKUP(A82,'December 17'!$C:$C,1,0)</f>
        <v>F714511253268/RU12</v>
      </c>
    </row>
    <row r="83" spans="1:3" hidden="1" x14ac:dyDescent="0.2">
      <c r="A83" t="s">
        <v>482</v>
      </c>
      <c r="B83">
        <v>22800</v>
      </c>
      <c r="C83" t="str">
        <f>VLOOKUP(A83,'December 17'!$C:$C,1,0)</f>
        <v>F714511254552/RU12</v>
      </c>
    </row>
    <row r="84" spans="1:3" hidden="1" x14ac:dyDescent="0.2">
      <c r="A84" t="s">
        <v>491</v>
      </c>
      <c r="B84">
        <v>20630</v>
      </c>
      <c r="C84" t="e">
        <f>VLOOKUP(A84,'December 17'!$C:$C,1,0)</f>
        <v>#N/A</v>
      </c>
    </row>
    <row r="85" spans="1:3" hidden="1" x14ac:dyDescent="0.2">
      <c r="A85" t="s">
        <v>483</v>
      </c>
      <c r="B85">
        <v>18500</v>
      </c>
      <c r="C85" t="str">
        <f>VLOOKUP(A85,'December 17'!$C:$C,1,0)</f>
        <v>F714511402651/RU12</v>
      </c>
    </row>
    <row r="86" spans="1:3" hidden="1" x14ac:dyDescent="0.2">
      <c r="A86" t="s">
        <v>492</v>
      </c>
      <c r="B86">
        <v>21980</v>
      </c>
      <c r="C86" t="e">
        <f>VLOOKUP(A86,'December 17'!$C:$C,1,0)</f>
        <v>#N/A</v>
      </c>
    </row>
    <row r="87" spans="1:3" hidden="1" x14ac:dyDescent="0.2">
      <c r="A87" t="s">
        <v>484</v>
      </c>
      <c r="B87">
        <v>21200</v>
      </c>
      <c r="C87" t="str">
        <f>VLOOKUP(A87,'December 17'!$C:$C,1,0)</f>
        <v>F714551259206/RU12</v>
      </c>
    </row>
    <row r="88" spans="1:3" hidden="1" x14ac:dyDescent="0.2">
      <c r="A88" t="s">
        <v>493</v>
      </c>
      <c r="B88">
        <v>20880</v>
      </c>
      <c r="C88" t="e">
        <f>VLOOKUP(A88,'December 17'!$C:$C,1,0)</f>
        <v>#N/A</v>
      </c>
    </row>
    <row r="89" spans="1:3" hidden="1" x14ac:dyDescent="0.2">
      <c r="A89" t="s">
        <v>386</v>
      </c>
      <c r="B89">
        <v>68050</v>
      </c>
      <c r="C89" t="str">
        <f>VLOOKUP(A89,'December 17'!$C:$C,1,0)</f>
        <v>F712301251189/RU15</v>
      </c>
    </row>
    <row r="90" spans="1:3" hidden="1" x14ac:dyDescent="0.2">
      <c r="A90" t="s">
        <v>344</v>
      </c>
      <c r="B90">
        <v>55200</v>
      </c>
      <c r="C90" t="str">
        <f>VLOOKUP(A90,'December 17'!$C:$C,1,0)</f>
        <v>F712301251285/RU15</v>
      </c>
    </row>
    <row r="91" spans="1:3" hidden="1" x14ac:dyDescent="0.2">
      <c r="A91" t="s">
        <v>356</v>
      </c>
      <c r="B91">
        <v>56470</v>
      </c>
      <c r="C91" t="str">
        <f>VLOOKUP(A91,'December 17'!$C:$C,1,0)</f>
        <v>F712301252525/RU15</v>
      </c>
    </row>
    <row r="92" spans="1:3" hidden="1" x14ac:dyDescent="0.2">
      <c r="A92" t="s">
        <v>494</v>
      </c>
      <c r="B92">
        <v>33180</v>
      </c>
      <c r="C92" t="str">
        <f>VLOOKUP(A92,'December 17'!$C:$C,1,0)</f>
        <v>F712301252632/RU15</v>
      </c>
    </row>
    <row r="93" spans="1:3" hidden="1" x14ac:dyDescent="0.2">
      <c r="A93" t="s">
        <v>495</v>
      </c>
      <c r="B93">
        <v>62350</v>
      </c>
      <c r="C93" t="str">
        <f>VLOOKUP(A93,'December 17'!$C:$C,1,0)</f>
        <v>F712301253129/RU15</v>
      </c>
    </row>
    <row r="94" spans="1:3" hidden="1" x14ac:dyDescent="0.2">
      <c r="A94" t="s">
        <v>496</v>
      </c>
      <c r="B94">
        <v>58000</v>
      </c>
      <c r="C94" t="str">
        <f>VLOOKUP(A94,'December 17'!$C:$C,1,0)</f>
        <v>F712301253285/RU15</v>
      </c>
    </row>
    <row r="95" spans="1:3" hidden="1" x14ac:dyDescent="0.2">
      <c r="A95" t="s">
        <v>497</v>
      </c>
      <c r="B95">
        <v>48750</v>
      </c>
      <c r="C95" t="str">
        <f>VLOOKUP(A95,'December 17'!$C:$C,1,0)</f>
        <v>F712301253392/RU15</v>
      </c>
    </row>
    <row r="96" spans="1:3" hidden="1" x14ac:dyDescent="0.2">
      <c r="A96" t="s">
        <v>387</v>
      </c>
      <c r="B96">
        <v>46900</v>
      </c>
      <c r="C96" t="str">
        <f>VLOOKUP(A96,'December 17'!$C:$C,1,0)</f>
        <v>F712301257129/RU15</v>
      </c>
    </row>
    <row r="97" spans="1:3" hidden="1" x14ac:dyDescent="0.2">
      <c r="A97" t="s">
        <v>345</v>
      </c>
      <c r="B97">
        <v>32500</v>
      </c>
      <c r="C97" t="str">
        <f>VLOOKUP(A97,'December 17'!$C:$C,1,0)</f>
        <v>F712301257329/RU15</v>
      </c>
    </row>
    <row r="98" spans="1:3" hidden="1" x14ac:dyDescent="0.2">
      <c r="A98" t="s">
        <v>498</v>
      </c>
      <c r="B98">
        <v>29500</v>
      </c>
      <c r="C98" t="str">
        <f>VLOOKUP(A98,'December 17'!$C:$C,1,0)</f>
        <v>F712301257489/RU15</v>
      </c>
    </row>
    <row r="99" spans="1:3" hidden="1" x14ac:dyDescent="0.2">
      <c r="A99" t="s">
        <v>346</v>
      </c>
      <c r="B99">
        <v>36600</v>
      </c>
      <c r="C99" t="str">
        <f>VLOOKUP(A99,'December 17'!$C:$C,1,0)</f>
        <v>F712411254102/RU15</v>
      </c>
    </row>
    <row r="100" spans="1:3" hidden="1" x14ac:dyDescent="0.2">
      <c r="A100" t="s">
        <v>499</v>
      </c>
      <c r="B100">
        <v>31000</v>
      </c>
      <c r="C100" t="str">
        <f>VLOOKUP(A100,'December 17'!$C:$C,1,0)</f>
        <v>F712411254113/RU15</v>
      </c>
    </row>
    <row r="101" spans="1:3" hidden="1" x14ac:dyDescent="0.2">
      <c r="A101" t="s">
        <v>500</v>
      </c>
      <c r="B101">
        <v>46900</v>
      </c>
      <c r="C101" t="str">
        <f>VLOOKUP(A101,'December 17'!$C:$C,1,0)</f>
        <v>F712421251056/RU15</v>
      </c>
    </row>
    <row r="102" spans="1:3" hidden="1" x14ac:dyDescent="0.2">
      <c r="A102" t="s">
        <v>501</v>
      </c>
      <c r="B102">
        <v>27800</v>
      </c>
      <c r="C102" t="e">
        <f>VLOOKUP(A102,'December 17'!$C:$C,1,0)</f>
        <v>#N/A</v>
      </c>
    </row>
    <row r="103" spans="1:3" hidden="1" x14ac:dyDescent="0.2">
      <c r="A103" t="s">
        <v>398</v>
      </c>
      <c r="B103">
        <v>31000</v>
      </c>
      <c r="C103" t="str">
        <f>VLOOKUP(A103,'December 17'!$C:$C,1,0)</f>
        <v>F712421253102/RU15</v>
      </c>
    </row>
    <row r="104" spans="1:3" hidden="1" x14ac:dyDescent="0.2">
      <c r="A104" t="s">
        <v>360</v>
      </c>
      <c r="B104">
        <v>30760</v>
      </c>
      <c r="C104" t="str">
        <f>VLOOKUP(A104,'December 17'!$C:$C,1,0)</f>
        <v>F712421253168/RU15</v>
      </c>
    </row>
    <row r="105" spans="1:3" hidden="1" x14ac:dyDescent="0.2">
      <c r="A105" t="s">
        <v>502</v>
      </c>
      <c r="B105">
        <v>26370</v>
      </c>
      <c r="C105" t="e">
        <f>VLOOKUP(A105,'December 17'!$C:$C,1,0)</f>
        <v>#N/A</v>
      </c>
    </row>
    <row r="106" spans="1:3" x14ac:dyDescent="0.2">
      <c r="A106" t="s">
        <v>503</v>
      </c>
      <c r="B106">
        <v>32930</v>
      </c>
      <c r="C106" t="e">
        <f>VLOOKUP(A106,'December 17'!$C:$C,1,0)</f>
        <v>#N/A</v>
      </c>
    </row>
    <row r="107" spans="1:3" hidden="1" x14ac:dyDescent="0.2">
      <c r="A107" t="s">
        <v>349</v>
      </c>
      <c r="B107">
        <v>28800</v>
      </c>
      <c r="C107" t="str">
        <f>VLOOKUP(A107,'December 17'!$C:$C,1,0)</f>
        <v>F712451251129/RU15</v>
      </c>
    </row>
    <row r="108" spans="1:3" hidden="1" x14ac:dyDescent="0.2">
      <c r="A108" t="s">
        <v>372</v>
      </c>
      <c r="B108">
        <v>26800</v>
      </c>
      <c r="C108" t="str">
        <f>VLOOKUP(A108,'December 17'!$C:$C,1,0)</f>
        <v>F712451257109/RU15</v>
      </c>
    </row>
    <row r="109" spans="1:3" hidden="1" x14ac:dyDescent="0.2">
      <c r="A109" t="s">
        <v>351</v>
      </c>
      <c r="B109">
        <v>25700</v>
      </c>
      <c r="C109" t="str">
        <f>VLOOKUP(A109,'December 17'!$C:$C,1,0)</f>
        <v>F712511254552/RU15</v>
      </c>
    </row>
    <row r="110" spans="1:3" hidden="1" x14ac:dyDescent="0.2">
      <c r="A110" t="s">
        <v>399</v>
      </c>
      <c r="B110">
        <v>21150</v>
      </c>
      <c r="C110" t="str">
        <f>VLOOKUP(A110,'December 17'!$C:$C,1,0)</f>
        <v>F712511402651/RU15</v>
      </c>
    </row>
    <row r="111" spans="1:3" hidden="1" x14ac:dyDescent="0.2">
      <c r="A111" t="s">
        <v>504</v>
      </c>
      <c r="B111">
        <v>27920</v>
      </c>
      <c r="C111" t="str">
        <f>VLOOKUP(A111,'December 17'!$C:$C,1,0)</f>
        <v>F712531253268/RU15</v>
      </c>
    </row>
    <row r="112" spans="1:3" hidden="1" x14ac:dyDescent="0.2">
      <c r="A112" t="s">
        <v>505</v>
      </c>
      <c r="B112">
        <v>23070</v>
      </c>
      <c r="C112" t="e">
        <f>VLOOKUP(A112,'December 17'!$C:$C,1,0)</f>
        <v>#N/A</v>
      </c>
    </row>
    <row r="113" spans="1:3" hidden="1" x14ac:dyDescent="0.2">
      <c r="A113" t="s">
        <v>371</v>
      </c>
      <c r="B113">
        <v>22030</v>
      </c>
      <c r="C113" t="str">
        <f>VLOOKUP(A113,'December 17'!$C:$C,1,0)</f>
        <v>F712531402451/RU15</v>
      </c>
    </row>
    <row r="114" spans="1:3" hidden="1" x14ac:dyDescent="0.2">
      <c r="A114" t="s">
        <v>366</v>
      </c>
      <c r="B114">
        <v>25650</v>
      </c>
      <c r="C114" t="str">
        <f>VLOOKUP(A114,'December 17'!$C:$C,1,0)</f>
        <v>F712531404261/RU15</v>
      </c>
    </row>
    <row r="115" spans="1:3" hidden="1" x14ac:dyDescent="0.2">
      <c r="A115" t="s">
        <v>361</v>
      </c>
      <c r="B115">
        <v>23900</v>
      </c>
      <c r="C115" t="str">
        <f>VLOOKUP(A115,'December 17'!$C:$C,1,0)</f>
        <v>F712531404361/RU15</v>
      </c>
    </row>
    <row r="116" spans="1:3" hidden="1" x14ac:dyDescent="0.2">
      <c r="A116" t="s">
        <v>355</v>
      </c>
      <c r="B116">
        <v>22200</v>
      </c>
      <c r="C116" t="str">
        <f>VLOOKUP(A116,'December 17'!$C:$C,1,0)</f>
        <v>F712551259206/RU15</v>
      </c>
    </row>
    <row r="117" spans="1:3" hidden="1" x14ac:dyDescent="0.2">
      <c r="A117" t="s">
        <v>506</v>
      </c>
      <c r="B117">
        <v>31100</v>
      </c>
      <c r="C117" t="str">
        <f>VLOOKUP(A117,'December 17'!$C:$C,1,0)</f>
        <v>F714301252632/RU15</v>
      </c>
    </row>
    <row r="118" spans="1:3" hidden="1" x14ac:dyDescent="0.2">
      <c r="A118" t="s">
        <v>507</v>
      </c>
      <c r="B118">
        <v>27920</v>
      </c>
      <c r="C118" t="e">
        <f>VLOOKUP(A118,'December 17'!$C:$C,1,0)</f>
        <v>#N/A</v>
      </c>
    </row>
    <row r="119" spans="1:3" hidden="1" x14ac:dyDescent="0.2">
      <c r="A119" t="s">
        <v>384</v>
      </c>
      <c r="B119">
        <v>25700</v>
      </c>
      <c r="C119" t="e">
        <f>VLOOKUP(A119,'December 17'!$C:$C,1,0)</f>
        <v>#N/A</v>
      </c>
    </row>
    <row r="120" spans="1:3" hidden="1" x14ac:dyDescent="0.2">
      <c r="A120" t="s">
        <v>378</v>
      </c>
      <c r="B120">
        <v>21150</v>
      </c>
      <c r="C120" t="str">
        <f>VLOOKUP(A120,'December 17'!$C:$C,1,0)</f>
        <v>F714511402651/RU15</v>
      </c>
    </row>
    <row r="121" spans="1:3" hidden="1" x14ac:dyDescent="0.2">
      <c r="A121" t="s">
        <v>508</v>
      </c>
      <c r="B121">
        <v>58500</v>
      </c>
      <c r="C121" t="str">
        <f>VLOOKUP(A121,'December 17'!$C:$C,1,0)</f>
        <v>F712301253285/RU24</v>
      </c>
    </row>
    <row r="122" spans="1:3" hidden="1" x14ac:dyDescent="0.2">
      <c r="A122" t="s">
        <v>509</v>
      </c>
      <c r="B122">
        <v>33710</v>
      </c>
      <c r="C122" t="str">
        <f>VLOOKUP(A122,'December 17'!$C:$C,1,0)</f>
        <v>F712301257329/RU24</v>
      </c>
    </row>
    <row r="123" spans="1:3" hidden="1" x14ac:dyDescent="0.2">
      <c r="A123" t="s">
        <v>510</v>
      </c>
      <c r="B123">
        <v>29600</v>
      </c>
      <c r="C123" t="str">
        <f>VLOOKUP(A123,'December 17'!$C:$C,1,0)</f>
        <v>F712451251129/RU24</v>
      </c>
    </row>
    <row r="124" spans="1:3" hidden="1" x14ac:dyDescent="0.2">
      <c r="A124" t="s">
        <v>511</v>
      </c>
      <c r="B124">
        <v>25250</v>
      </c>
      <c r="C124" t="str">
        <f>VLOOKUP(A124,'December 17'!$C:$C,1,0)</f>
        <v>F712451257109/RU24</v>
      </c>
    </row>
    <row r="125" spans="1:3" hidden="1" x14ac:dyDescent="0.2">
      <c r="A125" t="s">
        <v>512</v>
      </c>
      <c r="B125">
        <v>31100</v>
      </c>
      <c r="C125" t="str">
        <f>VLOOKUP(A125,'December 17'!$C:$C,1,0)</f>
        <v>F714301252632/RU24</v>
      </c>
    </row>
    <row r="126" spans="1:3" hidden="1" x14ac:dyDescent="0.2">
      <c r="A126" t="s">
        <v>513</v>
      </c>
      <c r="B126">
        <v>27350</v>
      </c>
      <c r="C126" t="str">
        <f>VLOOKUP(A126,'December 17'!$C:$C,1,0)</f>
        <v>F714411252151/RU24</v>
      </c>
    </row>
    <row r="127" spans="1:3" hidden="1" x14ac:dyDescent="0.2">
      <c r="A127" t="s">
        <v>514</v>
      </c>
      <c r="B127">
        <v>30900</v>
      </c>
      <c r="C127" t="str">
        <f>VLOOKUP(A127,'December 17'!$C:$C,1,0)</f>
        <v>F714411253168/RU24</v>
      </c>
    </row>
    <row r="128" spans="1:3" hidden="1" x14ac:dyDescent="0.2">
      <c r="A128" t="s">
        <v>515</v>
      </c>
      <c r="B128">
        <v>36920</v>
      </c>
      <c r="C128" t="str">
        <f>VLOOKUP(A128,'December 17'!$C:$C,1,0)</f>
        <v>F714411254102/RU24</v>
      </c>
    </row>
    <row r="129" spans="1:3" hidden="1" x14ac:dyDescent="0.2">
      <c r="A129" t="s">
        <v>516</v>
      </c>
      <c r="B129">
        <v>27000</v>
      </c>
      <c r="C129" t="str">
        <f>VLOOKUP(A129,'December 17'!$C:$C,1,0)</f>
        <v>F714411254151/RU24</v>
      </c>
    </row>
    <row r="130" spans="1:3" x14ac:dyDescent="0.2">
      <c r="A130" t="s">
        <v>517</v>
      </c>
      <c r="B130">
        <v>33100</v>
      </c>
      <c r="C130" t="str">
        <f>VLOOKUP(A130,'December 17'!$C:$C,1,0)</f>
        <v>F714411254161/RU24</v>
      </c>
    </row>
    <row r="131" spans="1:3" hidden="1" x14ac:dyDescent="0.2">
      <c r="A131" t="s">
        <v>518</v>
      </c>
      <c r="B131">
        <v>21450</v>
      </c>
      <c r="C131" t="str">
        <f>VLOOKUP(A131,'December 17'!$C:$C,1,0)</f>
        <v>F714511252451/RU24</v>
      </c>
    </row>
    <row r="132" spans="1:3" hidden="1" x14ac:dyDescent="0.2">
      <c r="A132" t="s">
        <v>519</v>
      </c>
      <c r="B132">
        <v>26770</v>
      </c>
      <c r="C132" t="str">
        <f>VLOOKUP(A132,'December 17'!$C:$C,1,0)</f>
        <v>F714511253268/RU24</v>
      </c>
    </row>
    <row r="133" spans="1:3" hidden="1" x14ac:dyDescent="0.2">
      <c r="A133" t="s">
        <v>520</v>
      </c>
      <c r="B133">
        <v>22700</v>
      </c>
      <c r="C133" t="str">
        <f>VLOOKUP(A133,'December 17'!$C:$C,1,0)</f>
        <v>F714511253351/RU24</v>
      </c>
    </row>
    <row r="134" spans="1:3" hidden="1" x14ac:dyDescent="0.2">
      <c r="A134" t="s">
        <v>521</v>
      </c>
      <c r="B134">
        <v>24800</v>
      </c>
      <c r="C134" t="str">
        <f>VLOOKUP(A134,'December 17'!$C:$C,1,0)</f>
        <v>F714511254261/RU24</v>
      </c>
    </row>
    <row r="135" spans="1:3" hidden="1" x14ac:dyDescent="0.2">
      <c r="A135" t="s">
        <v>522</v>
      </c>
      <c r="B135">
        <v>22800</v>
      </c>
      <c r="C135" t="str">
        <f>VLOOKUP(A135,'December 17'!$C:$C,1,0)</f>
        <v>F714511254361/RU24</v>
      </c>
    </row>
    <row r="136" spans="1:3" hidden="1" x14ac:dyDescent="0.2">
      <c r="A136" t="s">
        <v>523</v>
      </c>
      <c r="B136">
        <v>23200</v>
      </c>
      <c r="C136" t="str">
        <f>VLOOKUP(A136,'December 17'!$C:$C,1,0)</f>
        <v>F714511254552/RU24</v>
      </c>
    </row>
    <row r="137" spans="1:3" hidden="1" x14ac:dyDescent="0.2">
      <c r="A137" t="s">
        <v>524</v>
      </c>
      <c r="B137">
        <v>19000</v>
      </c>
      <c r="C137" t="str">
        <f>VLOOKUP(A137,'December 17'!$C:$C,1,0)</f>
        <v>F714511402651/RU24</v>
      </c>
    </row>
    <row r="138" spans="1:3" hidden="1" x14ac:dyDescent="0.2">
      <c r="A138" t="s">
        <v>525</v>
      </c>
      <c r="B138">
        <v>21700</v>
      </c>
      <c r="C138" t="str">
        <f>VLOOKUP(A138,'December 17'!$C:$C,1,0)</f>
        <v>F714551259206/RU24</v>
      </c>
    </row>
    <row r="139" spans="1:3" hidden="1" x14ac:dyDescent="0.2">
      <c r="A139" t="s">
        <v>526</v>
      </c>
      <c r="B139">
        <v>14300</v>
      </c>
      <c r="C139" t="str">
        <f>VLOOKUP(A139,'December 17'!$C:$C,1,0)</f>
        <v>F714551407369/RU24</v>
      </c>
    </row>
    <row r="140" spans="1:3" hidden="1" x14ac:dyDescent="0.2">
      <c r="A140" t="s">
        <v>527</v>
      </c>
      <c r="B140">
        <v>16950</v>
      </c>
      <c r="C140" t="str">
        <f>VLOOKUP(A140,'December 17'!$C:$C,1,0)</f>
        <v>F714551407450/RU24</v>
      </c>
    </row>
    <row r="141" spans="1:3" hidden="1" x14ac:dyDescent="0.2">
      <c r="A141" t="s">
        <v>512</v>
      </c>
      <c r="B141">
        <v>31100</v>
      </c>
      <c r="C141" t="str">
        <f>VLOOKUP(A141,'December 17'!$C:$C,1,0)</f>
        <v>F714301252632/RU24</v>
      </c>
    </row>
    <row r="142" spans="1:3" hidden="1" x14ac:dyDescent="0.2">
      <c r="A142" t="s">
        <v>514</v>
      </c>
      <c r="B142">
        <v>30900</v>
      </c>
      <c r="C142" t="str">
        <f>VLOOKUP(A142,'December 17'!$C:$C,1,0)</f>
        <v>F714411253168/RU24</v>
      </c>
    </row>
    <row r="143" spans="1:3" hidden="1" x14ac:dyDescent="0.2">
      <c r="A143" t="s">
        <v>519</v>
      </c>
      <c r="B143">
        <v>26770</v>
      </c>
      <c r="C143" t="str">
        <f>VLOOKUP(A143,'December 17'!$C:$C,1,0)</f>
        <v>F714511253268/RU24</v>
      </c>
    </row>
    <row r="144" spans="1:3" hidden="1" x14ac:dyDescent="0.2">
      <c r="A144" t="s">
        <v>520</v>
      </c>
      <c r="B144">
        <v>22700</v>
      </c>
      <c r="C144" t="str">
        <f>VLOOKUP(A144,'December 17'!$C:$C,1,0)</f>
        <v>F714511253351/RU24</v>
      </c>
    </row>
    <row r="145" spans="1:3" hidden="1" x14ac:dyDescent="0.2">
      <c r="A145" t="s">
        <v>523</v>
      </c>
      <c r="B145">
        <v>23200</v>
      </c>
      <c r="C145" t="str">
        <f>VLOOKUP(A145,'December 17'!$C:$C,1,0)</f>
        <v>F714511254552/RU24</v>
      </c>
    </row>
    <row r="146" spans="1:3" hidden="1" x14ac:dyDescent="0.2">
      <c r="A146" t="s">
        <v>524</v>
      </c>
      <c r="B146">
        <v>19000</v>
      </c>
      <c r="C146" t="str">
        <f>VLOOKUP(A146,'December 17'!$C:$C,1,0)</f>
        <v>F714511402651/RU24</v>
      </c>
    </row>
  </sheetData>
  <autoFilter ref="A1:C146" xr:uid="{00000000-0009-0000-0000-000009000000}">
    <filterColumn colId="0">
      <filters>
        <filter val="F712421104161/RU10"/>
        <filter val="F712421254161/RU15"/>
        <filter val="F712421404161/RU10"/>
        <filter val="F714411254161/RU24"/>
        <filter val="F714411404161/RU12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1B8B-A3E0-4EEE-9DD2-98B3B2C04584}">
  <dimension ref="A1:E194"/>
  <sheetViews>
    <sheetView workbookViewId="0">
      <selection activeCell="G10" sqref="G10"/>
    </sheetView>
  </sheetViews>
  <sheetFormatPr baseColWidth="10" defaultColWidth="8.83203125" defaultRowHeight="15" x14ac:dyDescent="0.2"/>
  <cols>
    <col min="1" max="1" width="9.83203125" style="8" customWidth="1"/>
    <col min="2" max="2" width="17.6640625" style="9" bestFit="1" customWidth="1"/>
    <col min="3" max="3" width="20.5" style="8" customWidth="1"/>
    <col min="4" max="4" width="51.83203125" style="8" customWidth="1"/>
    <col min="5" max="5" width="16.83203125" style="10" customWidth="1"/>
  </cols>
  <sheetData>
    <row r="1" spans="1:5" ht="15" customHeight="1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43739</v>
      </c>
      <c r="E2" s="111" t="s">
        <v>597</v>
      </c>
    </row>
    <row r="3" spans="1:5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578</v>
      </c>
      <c r="E3" s="165">
        <v>72770</v>
      </c>
    </row>
    <row r="4" spans="1:5" x14ac:dyDescent="0.2">
      <c r="A4" s="162" t="s">
        <v>2</v>
      </c>
      <c r="B4" s="162" t="s">
        <v>712</v>
      </c>
      <c r="C4" s="163" t="str">
        <f t="shared" ref="C4:C27" si="0">CONCATENATE(B4,"/",A4)</f>
        <v>F712301402110/RU10</v>
      </c>
      <c r="D4" s="164" t="s">
        <v>715</v>
      </c>
      <c r="E4" s="165">
        <v>64350</v>
      </c>
    </row>
    <row r="5" spans="1:5" x14ac:dyDescent="0.2">
      <c r="A5" s="162" t="s">
        <v>99</v>
      </c>
      <c r="B5" s="162" t="s">
        <v>26</v>
      </c>
      <c r="C5" s="163" t="str">
        <f t="shared" si="0"/>
        <v>F712511254552/RU12</v>
      </c>
      <c r="D5" s="164" t="s">
        <v>544</v>
      </c>
      <c r="E5" s="165">
        <v>26080</v>
      </c>
    </row>
    <row r="6" spans="1:5" x14ac:dyDescent="0.2">
      <c r="A6" s="162" t="s">
        <v>2</v>
      </c>
      <c r="B6" s="162" t="s">
        <v>604</v>
      </c>
      <c r="C6" s="163" t="str">
        <f t="shared" si="0"/>
        <v>F712201403279/RU10</v>
      </c>
      <c r="D6" s="164" t="s">
        <v>609</v>
      </c>
      <c r="E6" s="165">
        <v>71210</v>
      </c>
    </row>
    <row r="7" spans="1:5" x14ac:dyDescent="0.2">
      <c r="A7" s="162" t="s">
        <v>2</v>
      </c>
      <c r="B7" s="162" t="s">
        <v>633</v>
      </c>
      <c r="C7" s="163" t="str">
        <f t="shared" si="0"/>
        <v>F712201402507/RU10</v>
      </c>
      <c r="D7" s="164" t="s">
        <v>716</v>
      </c>
      <c r="E7" s="165">
        <v>61360</v>
      </c>
    </row>
    <row r="8" spans="1:5" x14ac:dyDescent="0.2">
      <c r="A8" s="162" t="s">
        <v>2</v>
      </c>
      <c r="B8" s="162" t="s">
        <v>639</v>
      </c>
      <c r="C8" s="163" t="str">
        <f t="shared" si="0"/>
        <v>F712301251187/RU10</v>
      </c>
      <c r="D8" s="164" t="s">
        <v>636</v>
      </c>
      <c r="E8" s="165">
        <v>99750</v>
      </c>
    </row>
    <row r="9" spans="1:5" x14ac:dyDescent="0.2">
      <c r="A9" s="162" t="s">
        <v>99</v>
      </c>
      <c r="B9" s="162" t="s">
        <v>643</v>
      </c>
      <c r="C9" s="163" t="str">
        <f t="shared" si="0"/>
        <v>F712421253166/RU12</v>
      </c>
      <c r="D9" s="164" t="s">
        <v>667</v>
      </c>
      <c r="E9" s="165">
        <v>33190</v>
      </c>
    </row>
    <row r="10" spans="1:5" x14ac:dyDescent="0.2">
      <c r="A10" s="162" t="s">
        <v>99</v>
      </c>
      <c r="B10" s="162" t="s">
        <v>699</v>
      </c>
      <c r="C10" s="163" t="str">
        <f t="shared" si="0"/>
        <v>F712421254102/RU12</v>
      </c>
      <c r="D10" s="164" t="s">
        <v>593</v>
      </c>
      <c r="E10" s="165">
        <v>38370</v>
      </c>
    </row>
    <row r="11" spans="1:5" x14ac:dyDescent="0.2">
      <c r="A11" s="162" t="s">
        <v>99</v>
      </c>
      <c r="B11" s="162" t="s">
        <v>332</v>
      </c>
      <c r="C11" s="163" t="str">
        <f t="shared" si="0"/>
        <v>F712421254161/RU12</v>
      </c>
      <c r="D11" s="164" t="s">
        <v>407</v>
      </c>
      <c r="E11" s="165">
        <v>35000</v>
      </c>
    </row>
    <row r="12" spans="1:5" x14ac:dyDescent="0.2">
      <c r="A12" s="162" t="s">
        <v>99</v>
      </c>
      <c r="B12" s="162" t="s">
        <v>694</v>
      </c>
      <c r="C12" s="163" t="str">
        <f t="shared" si="0"/>
        <v>F712531253266/RU12</v>
      </c>
      <c r="D12" s="164" t="s">
        <v>674</v>
      </c>
      <c r="E12" s="165">
        <v>29070</v>
      </c>
    </row>
    <row r="13" spans="1:5" x14ac:dyDescent="0.2">
      <c r="A13" s="162" t="s">
        <v>99</v>
      </c>
      <c r="B13" s="162" t="s">
        <v>695</v>
      </c>
      <c r="C13" s="163" t="str">
        <f t="shared" si="0"/>
        <v>F712531253278/RU12</v>
      </c>
      <c r="D13" s="164" t="s">
        <v>673</v>
      </c>
      <c r="E13" s="165">
        <v>26390</v>
      </c>
    </row>
    <row r="14" spans="1:5" x14ac:dyDescent="0.2">
      <c r="A14" s="162" t="s">
        <v>99</v>
      </c>
      <c r="B14" s="162" t="s">
        <v>644</v>
      </c>
      <c r="C14" s="163" t="str">
        <f t="shared" si="0"/>
        <v>F712531253366/RU12</v>
      </c>
      <c r="D14" s="164" t="s">
        <v>668</v>
      </c>
      <c r="E14" s="165">
        <v>26990</v>
      </c>
    </row>
    <row r="15" spans="1:5" x14ac:dyDescent="0.2">
      <c r="A15" s="162" t="s">
        <v>99</v>
      </c>
      <c r="B15" s="162" t="s">
        <v>648</v>
      </c>
      <c r="C15" s="163" t="str">
        <f t="shared" si="0"/>
        <v>F712531253398/RU12</v>
      </c>
      <c r="D15" s="164" t="s">
        <v>666</v>
      </c>
      <c r="E15" s="165">
        <v>24520</v>
      </c>
    </row>
    <row r="16" spans="1:5" x14ac:dyDescent="0.2">
      <c r="A16" s="162" t="s">
        <v>99</v>
      </c>
      <c r="B16" s="162" t="s">
        <v>365</v>
      </c>
      <c r="C16" s="163" t="str">
        <f t="shared" si="0"/>
        <v>F712531402651/RU12</v>
      </c>
      <c r="D16" s="164" t="s">
        <v>611</v>
      </c>
      <c r="E16" s="165">
        <v>21110</v>
      </c>
    </row>
    <row r="17" spans="1:5" x14ac:dyDescent="0.2">
      <c r="A17" s="162" t="s">
        <v>99</v>
      </c>
      <c r="B17" s="162" t="s">
        <v>555</v>
      </c>
      <c r="C17" s="163" t="str">
        <f t="shared" si="0"/>
        <v>F712531404261/RU12</v>
      </c>
      <c r="D17" s="164" t="s">
        <v>591</v>
      </c>
      <c r="E17" s="165">
        <v>27440</v>
      </c>
    </row>
    <row r="18" spans="1:5" x14ac:dyDescent="0.2">
      <c r="A18" s="162" t="s">
        <v>99</v>
      </c>
      <c r="B18" s="162" t="s">
        <v>328</v>
      </c>
      <c r="C18" s="163" t="str">
        <f t="shared" si="0"/>
        <v>F712421252151/RU12</v>
      </c>
      <c r="D18" s="164" t="s">
        <v>538</v>
      </c>
      <c r="E18" s="165">
        <v>30040</v>
      </c>
    </row>
    <row r="19" spans="1:5" x14ac:dyDescent="0.2">
      <c r="A19" s="162" t="s">
        <v>99</v>
      </c>
      <c r="B19" s="162" t="s">
        <v>646</v>
      </c>
      <c r="C19" s="163" t="str">
        <f t="shared" si="0"/>
        <v>F712421253178/RU12</v>
      </c>
      <c r="D19" s="164" t="s">
        <v>665</v>
      </c>
      <c r="E19" s="165">
        <v>30400</v>
      </c>
    </row>
    <row r="20" spans="1:5" x14ac:dyDescent="0.2">
      <c r="A20" s="162" t="s">
        <v>99</v>
      </c>
      <c r="B20" s="162" t="s">
        <v>554</v>
      </c>
      <c r="C20" s="163" t="str">
        <f t="shared" si="0"/>
        <v>F712531402451/RU12</v>
      </c>
      <c r="D20" s="164" t="s">
        <v>592</v>
      </c>
      <c r="E20" s="165">
        <v>23820</v>
      </c>
    </row>
    <row r="21" spans="1:5" x14ac:dyDescent="0.2">
      <c r="A21" s="162" t="s">
        <v>99</v>
      </c>
      <c r="B21" s="162" t="s">
        <v>287</v>
      </c>
      <c r="C21" s="163" t="str">
        <f t="shared" si="0"/>
        <v>F712531404361/RU12</v>
      </c>
      <c r="D21" s="164" t="s">
        <v>589</v>
      </c>
      <c r="E21" s="165">
        <v>24810</v>
      </c>
    </row>
    <row r="22" spans="1:5" x14ac:dyDescent="0.2">
      <c r="A22" s="162" t="s">
        <v>343</v>
      </c>
      <c r="B22" s="162" t="s">
        <v>694</v>
      </c>
      <c r="C22" s="163" t="str">
        <f t="shared" si="0"/>
        <v>F712531253266/RU24</v>
      </c>
      <c r="D22" s="164" t="s">
        <v>674</v>
      </c>
      <c r="E22" s="165">
        <v>29570</v>
      </c>
    </row>
    <row r="23" spans="1:5" x14ac:dyDescent="0.2">
      <c r="A23" s="162" t="s">
        <v>343</v>
      </c>
      <c r="B23" s="162" t="s">
        <v>644</v>
      </c>
      <c r="C23" s="163" t="str">
        <f t="shared" si="0"/>
        <v>F712531253366/RU24</v>
      </c>
      <c r="D23" s="164" t="s">
        <v>668</v>
      </c>
      <c r="E23" s="165">
        <v>27490</v>
      </c>
    </row>
    <row r="24" spans="1:5" x14ac:dyDescent="0.2">
      <c r="A24" s="162" t="s">
        <v>343</v>
      </c>
      <c r="B24" s="162" t="s">
        <v>365</v>
      </c>
      <c r="C24" s="163" t="str">
        <f t="shared" si="0"/>
        <v>F712531402651/RU24</v>
      </c>
      <c r="D24" s="164" t="s">
        <v>611</v>
      </c>
      <c r="E24" s="165">
        <v>21610</v>
      </c>
    </row>
    <row r="25" spans="1:5" x14ac:dyDescent="0.2">
      <c r="A25" s="162" t="s">
        <v>343</v>
      </c>
      <c r="B25" s="162" t="s">
        <v>287</v>
      </c>
      <c r="C25" s="163" t="str">
        <f t="shared" si="0"/>
        <v>F712531404361/RU24</v>
      </c>
      <c r="D25" s="164" t="s">
        <v>589</v>
      </c>
      <c r="E25" s="165">
        <v>25310</v>
      </c>
    </row>
    <row r="26" spans="1:5" x14ac:dyDescent="0.2">
      <c r="A26" s="162" t="s">
        <v>2</v>
      </c>
      <c r="B26" s="162" t="s">
        <v>713</v>
      </c>
      <c r="C26" s="163" t="str">
        <f t="shared" si="0"/>
        <v>F712541259217/RU10</v>
      </c>
      <c r="D26" s="164" t="s">
        <v>717</v>
      </c>
      <c r="E26" s="165">
        <v>21130</v>
      </c>
    </row>
    <row r="27" spans="1:5" x14ac:dyDescent="0.2">
      <c r="A27" s="162" t="s">
        <v>99</v>
      </c>
      <c r="B27" s="162" t="s">
        <v>714</v>
      </c>
      <c r="C27" s="163" t="str">
        <f t="shared" si="0"/>
        <v>F714541259217/RU12</v>
      </c>
      <c r="D27" s="164" t="s">
        <v>717</v>
      </c>
      <c r="E27" s="165">
        <v>20630</v>
      </c>
    </row>
    <row r="28" spans="1:5" x14ac:dyDescent="0.2">
      <c r="A28" s="162" t="s">
        <v>343</v>
      </c>
      <c r="B28" s="162" t="s">
        <v>16</v>
      </c>
      <c r="C28" s="163" t="str">
        <f t="shared" ref="C28:C147" si="1">CONCATENATE(B28,"/",A28)</f>
        <v>F712421251056/RU24</v>
      </c>
      <c r="D28" s="164" t="s">
        <v>580</v>
      </c>
      <c r="E28" s="165">
        <v>51720</v>
      </c>
    </row>
    <row r="29" spans="1:5" x14ac:dyDescent="0.2">
      <c r="A29" s="162" t="s">
        <v>2</v>
      </c>
      <c r="B29" s="162" t="s">
        <v>700</v>
      </c>
      <c r="C29" s="163" t="str">
        <f t="shared" si="1"/>
        <v>F712531403306/RU10</v>
      </c>
      <c r="D29" s="164" t="s">
        <v>707</v>
      </c>
      <c r="E29" s="165">
        <v>24480</v>
      </c>
    </row>
    <row r="30" spans="1:5" x14ac:dyDescent="0.2">
      <c r="A30" s="162" t="s">
        <v>626</v>
      </c>
      <c r="B30" s="162" t="s">
        <v>694</v>
      </c>
      <c r="C30" s="163" t="str">
        <f t="shared" si="1"/>
        <v>F712531253266/RU18</v>
      </c>
      <c r="D30" s="164" t="s">
        <v>674</v>
      </c>
      <c r="E30" s="165">
        <v>29570</v>
      </c>
    </row>
    <row r="31" spans="1:5" x14ac:dyDescent="0.2">
      <c r="A31" s="162" t="s">
        <v>343</v>
      </c>
      <c r="B31" s="162" t="s">
        <v>697</v>
      </c>
      <c r="C31" s="163" t="str">
        <f t="shared" si="1"/>
        <v>F714541259216/RU24</v>
      </c>
      <c r="D31" s="164" t="s">
        <v>588</v>
      </c>
      <c r="E31" s="165">
        <v>23430</v>
      </c>
    </row>
    <row r="32" spans="1:5" x14ac:dyDescent="0.2">
      <c r="A32" s="162" t="s">
        <v>2</v>
      </c>
      <c r="B32" s="162" t="s">
        <v>702</v>
      </c>
      <c r="C32" s="163" t="str">
        <f t="shared" si="1"/>
        <v>F712541109216/RU10</v>
      </c>
      <c r="D32" s="164" t="s">
        <v>588</v>
      </c>
      <c r="E32" s="165">
        <v>24020</v>
      </c>
    </row>
    <row r="33" spans="1:5" x14ac:dyDescent="0.2">
      <c r="A33" s="162" t="s">
        <v>626</v>
      </c>
      <c r="B33" s="162" t="s">
        <v>695</v>
      </c>
      <c r="C33" s="163" t="str">
        <f t="shared" si="1"/>
        <v>F712531253278/RU18</v>
      </c>
      <c r="D33" s="164" t="s">
        <v>673</v>
      </c>
      <c r="E33" s="165">
        <v>26520</v>
      </c>
    </row>
    <row r="34" spans="1:5" x14ac:dyDescent="0.2">
      <c r="A34" s="162" t="s">
        <v>626</v>
      </c>
      <c r="B34" s="162" t="s">
        <v>699</v>
      </c>
      <c r="C34" s="163" t="str">
        <f t="shared" si="1"/>
        <v>F712421254102/RU18</v>
      </c>
      <c r="D34" s="164" t="s">
        <v>593</v>
      </c>
      <c r="E34" s="165">
        <v>36480</v>
      </c>
    </row>
    <row r="35" spans="1:5" x14ac:dyDescent="0.2">
      <c r="A35" s="162" t="s">
        <v>626</v>
      </c>
      <c r="B35" s="162" t="s">
        <v>607</v>
      </c>
      <c r="C35" s="163" t="str">
        <f t="shared" si="1"/>
        <v>F712301403119/RU18</v>
      </c>
      <c r="D35" s="164" t="s">
        <v>618</v>
      </c>
      <c r="E35" s="165">
        <v>67170</v>
      </c>
    </row>
    <row r="36" spans="1:5" x14ac:dyDescent="0.2">
      <c r="A36" s="162" t="s">
        <v>626</v>
      </c>
      <c r="B36" s="162" t="s">
        <v>702</v>
      </c>
      <c r="C36" s="163" t="str">
        <f t="shared" si="1"/>
        <v>F712541109216/RU18</v>
      </c>
      <c r="D36" s="164" t="s">
        <v>588</v>
      </c>
      <c r="E36" s="165">
        <v>24520</v>
      </c>
    </row>
    <row r="37" spans="1:5" x14ac:dyDescent="0.2">
      <c r="A37" s="162" t="s">
        <v>99</v>
      </c>
      <c r="B37" s="162" t="s">
        <v>702</v>
      </c>
      <c r="C37" s="163" t="str">
        <f t="shared" si="1"/>
        <v>F712541109216/RU12</v>
      </c>
      <c r="D37" s="164" t="s">
        <v>588</v>
      </c>
      <c r="E37" s="165">
        <v>23530</v>
      </c>
    </row>
    <row r="38" spans="1:5" x14ac:dyDescent="0.2">
      <c r="A38" s="162" t="s">
        <v>2</v>
      </c>
      <c r="B38" s="162" t="s">
        <v>703</v>
      </c>
      <c r="C38" s="163" t="str">
        <f t="shared" si="1"/>
        <v>F712541409320/RU10</v>
      </c>
      <c r="D38" s="164" t="s">
        <v>709</v>
      </c>
      <c r="E38" s="165">
        <v>20300</v>
      </c>
    </row>
    <row r="39" spans="1:5" x14ac:dyDescent="0.2">
      <c r="A39" s="162" t="s">
        <v>2</v>
      </c>
      <c r="B39" s="162" t="s">
        <v>704</v>
      </c>
      <c r="C39" s="163" t="str">
        <f t="shared" si="1"/>
        <v>F712541409420/RU10</v>
      </c>
      <c r="D39" s="164" t="s">
        <v>710</v>
      </c>
      <c r="E39" s="165">
        <v>21540</v>
      </c>
    </row>
    <row r="40" spans="1:5" x14ac:dyDescent="0.2">
      <c r="A40" s="162" t="s">
        <v>2</v>
      </c>
      <c r="B40" s="162" t="s">
        <v>556</v>
      </c>
      <c r="C40" s="163" t="str">
        <f t="shared" si="1"/>
        <v>F712421102151/RU10</v>
      </c>
      <c r="D40" s="164" t="s">
        <v>538</v>
      </c>
      <c r="E40" s="165">
        <v>29140</v>
      </c>
    </row>
    <row r="41" spans="1:5" x14ac:dyDescent="0.2">
      <c r="A41" s="162" t="s">
        <v>2</v>
      </c>
      <c r="B41" s="162" t="s">
        <v>313</v>
      </c>
      <c r="C41" s="163" t="str">
        <f t="shared" si="1"/>
        <v>F712421104161/RU10</v>
      </c>
      <c r="D41" s="164" t="s">
        <v>407</v>
      </c>
      <c r="E41" s="165">
        <v>34150</v>
      </c>
    </row>
    <row r="42" spans="1:5" x14ac:dyDescent="0.2">
      <c r="A42" s="162" t="s">
        <v>2</v>
      </c>
      <c r="B42" s="162" t="s">
        <v>641</v>
      </c>
      <c r="C42" s="163" t="str">
        <f t="shared" si="1"/>
        <v>F712201251365/RU10</v>
      </c>
      <c r="D42" s="164" t="s">
        <v>638</v>
      </c>
      <c r="E42" s="165">
        <v>58370</v>
      </c>
    </row>
    <row r="43" spans="1:5" x14ac:dyDescent="0.2">
      <c r="A43" s="162" t="s">
        <v>2</v>
      </c>
      <c r="B43" s="162" t="s">
        <v>640</v>
      </c>
      <c r="C43" s="163" t="str">
        <f t="shared" si="1"/>
        <v>F712301251295/RU10</v>
      </c>
      <c r="D43" s="164" t="s">
        <v>637</v>
      </c>
      <c r="E43" s="165">
        <v>63780</v>
      </c>
    </row>
    <row r="44" spans="1:5" x14ac:dyDescent="0.2">
      <c r="A44" s="162" t="s">
        <v>2</v>
      </c>
      <c r="B44" s="162" t="s">
        <v>691</v>
      </c>
      <c r="C44" s="163" t="str">
        <f t="shared" si="1"/>
        <v>F712421104151/RU10</v>
      </c>
      <c r="D44" s="164" t="s">
        <v>583</v>
      </c>
      <c r="E44" s="165">
        <v>27920</v>
      </c>
    </row>
    <row r="45" spans="1:5" x14ac:dyDescent="0.2">
      <c r="A45" s="162" t="s">
        <v>2</v>
      </c>
      <c r="B45" s="162" t="s">
        <v>693</v>
      </c>
      <c r="C45" s="163" t="str">
        <f t="shared" si="1"/>
        <v>F712531102451/RU10</v>
      </c>
      <c r="D45" s="164" t="s">
        <v>592</v>
      </c>
      <c r="E45" s="165">
        <v>23920</v>
      </c>
    </row>
    <row r="46" spans="1:5" x14ac:dyDescent="0.2">
      <c r="A46" s="162" t="s">
        <v>2</v>
      </c>
      <c r="B46" s="162" t="s">
        <v>225</v>
      </c>
      <c r="C46" s="163" t="str">
        <f t="shared" si="1"/>
        <v>F712301254713/RU10</v>
      </c>
      <c r="D46" s="164" t="s">
        <v>688</v>
      </c>
      <c r="E46" s="165">
        <v>66190</v>
      </c>
    </row>
    <row r="47" spans="1:5" x14ac:dyDescent="0.2">
      <c r="A47" s="162" t="s">
        <v>626</v>
      </c>
      <c r="B47" s="162" t="s">
        <v>225</v>
      </c>
      <c r="C47" s="163" t="str">
        <f t="shared" si="1"/>
        <v>F712301254713/RU18</v>
      </c>
      <c r="D47" s="164" t="s">
        <v>688</v>
      </c>
      <c r="E47" s="165">
        <v>66690</v>
      </c>
    </row>
    <row r="48" spans="1:5" x14ac:dyDescent="0.2">
      <c r="A48" s="162" t="s">
        <v>343</v>
      </c>
      <c r="B48" s="162" t="s">
        <v>78</v>
      </c>
      <c r="C48" s="163" t="str">
        <f t="shared" si="1"/>
        <v>F712451251129/RU24</v>
      </c>
      <c r="D48" s="164" t="s">
        <v>552</v>
      </c>
      <c r="E48" s="165">
        <v>34440</v>
      </c>
    </row>
    <row r="49" spans="1:5" x14ac:dyDescent="0.2">
      <c r="A49" s="162" t="s">
        <v>99</v>
      </c>
      <c r="B49" s="162" t="s">
        <v>697</v>
      </c>
      <c r="C49" s="163" t="str">
        <f t="shared" si="1"/>
        <v>F714541259216/RU12</v>
      </c>
      <c r="D49" s="164" t="s">
        <v>588</v>
      </c>
      <c r="E49" s="165">
        <v>22930</v>
      </c>
    </row>
    <row r="50" spans="1:5" x14ac:dyDescent="0.2">
      <c r="A50" s="162" t="s">
        <v>2</v>
      </c>
      <c r="B50" s="162" t="s">
        <v>684</v>
      </c>
      <c r="C50" s="163" t="str">
        <f t="shared" si="1"/>
        <v>F712541409216/RU10</v>
      </c>
      <c r="D50" s="164" t="s">
        <v>588</v>
      </c>
      <c r="E50" s="165">
        <v>23100</v>
      </c>
    </row>
    <row r="51" spans="1:5" x14ac:dyDescent="0.2">
      <c r="A51" s="162" t="s">
        <v>626</v>
      </c>
      <c r="B51" s="162" t="s">
        <v>627</v>
      </c>
      <c r="C51" s="163" t="str">
        <f t="shared" si="1"/>
        <v>F714431256169/RU18</v>
      </c>
      <c r="D51" s="164" t="s">
        <v>630</v>
      </c>
      <c r="E51" s="165">
        <v>22810</v>
      </c>
    </row>
    <row r="52" spans="1:5" x14ac:dyDescent="0.2">
      <c r="A52" s="162" t="s">
        <v>626</v>
      </c>
      <c r="B52" s="162" t="s">
        <v>628</v>
      </c>
      <c r="C52" s="163" t="str">
        <f t="shared" si="1"/>
        <v>F714531256469/RU18</v>
      </c>
      <c r="D52" s="164" t="s">
        <v>631</v>
      </c>
      <c r="E52" s="165">
        <v>19800</v>
      </c>
    </row>
    <row r="53" spans="1:5" x14ac:dyDescent="0.2">
      <c r="A53" s="162" t="s">
        <v>626</v>
      </c>
      <c r="B53" s="162" t="s">
        <v>608</v>
      </c>
      <c r="C53" s="163" t="str">
        <f t="shared" si="1"/>
        <v>F712301403319/RU18</v>
      </c>
      <c r="D53" s="164" t="s">
        <v>683</v>
      </c>
      <c r="E53" s="165">
        <v>54020</v>
      </c>
    </row>
    <row r="54" spans="1:5" x14ac:dyDescent="0.2">
      <c r="A54" s="162" t="s">
        <v>99</v>
      </c>
      <c r="B54" s="162" t="s">
        <v>78</v>
      </c>
      <c r="C54" s="163" t="str">
        <f t="shared" si="1"/>
        <v>F712451251129/RU12</v>
      </c>
      <c r="D54" s="164" t="s">
        <v>552</v>
      </c>
      <c r="E54" s="165">
        <v>34440</v>
      </c>
    </row>
    <row r="55" spans="1:5" x14ac:dyDescent="0.2">
      <c r="A55" s="162" t="s">
        <v>2</v>
      </c>
      <c r="B55" s="162" t="s">
        <v>685</v>
      </c>
      <c r="C55" s="163" t="str">
        <f t="shared" si="1"/>
        <v>F712531404300/RU10</v>
      </c>
      <c r="D55" s="164" t="s">
        <v>689</v>
      </c>
      <c r="E55" s="165">
        <v>23540</v>
      </c>
    </row>
    <row r="56" spans="1:5" x14ac:dyDescent="0.2">
      <c r="A56" s="162" t="s">
        <v>2</v>
      </c>
      <c r="B56" s="162" t="s">
        <v>686</v>
      </c>
      <c r="C56" s="163" t="str">
        <f t="shared" si="1"/>
        <v>F712531404200/RU10</v>
      </c>
      <c r="D56" s="164" t="s">
        <v>690</v>
      </c>
      <c r="E56" s="165">
        <v>27060</v>
      </c>
    </row>
    <row r="57" spans="1:5" x14ac:dyDescent="0.2">
      <c r="A57" s="162" t="s">
        <v>2</v>
      </c>
      <c r="B57" s="162" t="s">
        <v>718</v>
      </c>
      <c r="C57" s="163" t="str">
        <f t="shared" si="1"/>
        <v>F712411254106/RU10</v>
      </c>
      <c r="D57" s="164" t="s">
        <v>719</v>
      </c>
      <c r="E57" s="165">
        <v>33700</v>
      </c>
    </row>
    <row r="58" spans="1:5" x14ac:dyDescent="0.2">
      <c r="A58" s="162" t="s">
        <v>626</v>
      </c>
      <c r="B58" s="162" t="s">
        <v>718</v>
      </c>
      <c r="C58" s="163" t="str">
        <f t="shared" si="1"/>
        <v>F712411254106/RU18</v>
      </c>
      <c r="D58" s="164" t="s">
        <v>719</v>
      </c>
      <c r="E58" s="165">
        <v>34200</v>
      </c>
    </row>
    <row r="59" spans="1:5" x14ac:dyDescent="0.2">
      <c r="A59" s="162" t="s">
        <v>2</v>
      </c>
      <c r="B59" s="162" t="s">
        <v>7</v>
      </c>
      <c r="C59" s="163" t="str">
        <f t="shared" si="1"/>
        <v>F712411404101/RU10</v>
      </c>
      <c r="D59" s="164" t="s">
        <v>610</v>
      </c>
      <c r="E59" s="165">
        <v>33500</v>
      </c>
    </row>
    <row r="60" spans="1:5" x14ac:dyDescent="0.2">
      <c r="A60" s="162" t="s">
        <v>2</v>
      </c>
      <c r="B60" s="162" t="s">
        <v>643</v>
      </c>
      <c r="C60" s="163" t="str">
        <f t="shared" si="1"/>
        <v>F712421253166/RU10</v>
      </c>
      <c r="D60" s="164" t="s">
        <v>667</v>
      </c>
      <c r="E60" s="165">
        <v>32380</v>
      </c>
    </row>
    <row r="61" spans="1:5" x14ac:dyDescent="0.2">
      <c r="A61" s="162" t="s">
        <v>99</v>
      </c>
      <c r="B61" s="162" t="s">
        <v>659</v>
      </c>
      <c r="C61" s="163" t="str">
        <f t="shared" si="1"/>
        <v>F714421253166/RU12</v>
      </c>
      <c r="D61" s="164" t="s">
        <v>667</v>
      </c>
      <c r="E61" s="165">
        <v>33190</v>
      </c>
    </row>
    <row r="62" spans="1:5" x14ac:dyDescent="0.2">
      <c r="A62" s="162" t="s">
        <v>343</v>
      </c>
      <c r="B62" s="162" t="s">
        <v>659</v>
      </c>
      <c r="C62" s="163" t="str">
        <f t="shared" si="1"/>
        <v>F714421253166/RU24</v>
      </c>
      <c r="D62" s="164" t="s">
        <v>667</v>
      </c>
      <c r="E62" s="165">
        <v>33690</v>
      </c>
    </row>
    <row r="63" spans="1:5" x14ac:dyDescent="0.2">
      <c r="A63" s="162" t="s">
        <v>626</v>
      </c>
      <c r="B63" s="162" t="s">
        <v>643</v>
      </c>
      <c r="C63" s="163" t="str">
        <f t="shared" si="1"/>
        <v>F712421253166/RU18</v>
      </c>
      <c r="D63" s="164" t="s">
        <v>667</v>
      </c>
      <c r="E63" s="165">
        <v>32880</v>
      </c>
    </row>
    <row r="64" spans="1:5" x14ac:dyDescent="0.2">
      <c r="A64" s="162" t="s">
        <v>2</v>
      </c>
      <c r="B64" s="162" t="s">
        <v>644</v>
      </c>
      <c r="C64" s="163" t="str">
        <f t="shared" si="1"/>
        <v>F712531253366/RU10</v>
      </c>
      <c r="D64" s="164" t="s">
        <v>668</v>
      </c>
      <c r="E64" s="165">
        <v>27130</v>
      </c>
    </row>
    <row r="65" spans="1:5" x14ac:dyDescent="0.2">
      <c r="A65" s="162" t="s">
        <v>626</v>
      </c>
      <c r="B65" s="162" t="s">
        <v>644</v>
      </c>
      <c r="C65" s="163" t="str">
        <f t="shared" si="1"/>
        <v>F712531253366/RU18</v>
      </c>
      <c r="D65" s="164" t="s">
        <v>668</v>
      </c>
      <c r="E65" s="165">
        <v>27630</v>
      </c>
    </row>
    <row r="66" spans="1:5" x14ac:dyDescent="0.2">
      <c r="A66" s="162" t="s">
        <v>2</v>
      </c>
      <c r="B66" s="162" t="s">
        <v>646</v>
      </c>
      <c r="C66" s="163" t="str">
        <f t="shared" si="1"/>
        <v>F712421253178/RU10</v>
      </c>
      <c r="D66" s="164" t="s">
        <v>665</v>
      </c>
      <c r="E66" s="165">
        <v>30010</v>
      </c>
    </row>
    <row r="67" spans="1:5" x14ac:dyDescent="0.2">
      <c r="A67" s="162" t="s">
        <v>626</v>
      </c>
      <c r="B67" s="162" t="s">
        <v>646</v>
      </c>
      <c r="C67" s="163" t="str">
        <f t="shared" si="1"/>
        <v>F712421253178/RU18</v>
      </c>
      <c r="D67" s="164" t="s">
        <v>665</v>
      </c>
      <c r="E67" s="165">
        <v>30510</v>
      </c>
    </row>
    <row r="68" spans="1:5" x14ac:dyDescent="0.2">
      <c r="A68" s="162" t="s">
        <v>2</v>
      </c>
      <c r="B68" s="162" t="s">
        <v>648</v>
      </c>
      <c r="C68" s="163" t="str">
        <f t="shared" si="1"/>
        <v>F712531253398/RU10</v>
      </c>
      <c r="D68" s="164" t="s">
        <v>666</v>
      </c>
      <c r="E68" s="165">
        <v>24160</v>
      </c>
    </row>
    <row r="69" spans="1:5" x14ac:dyDescent="0.2">
      <c r="A69" s="162" t="s">
        <v>626</v>
      </c>
      <c r="B69" s="162" t="s">
        <v>648</v>
      </c>
      <c r="C69" s="163" t="str">
        <f t="shared" si="1"/>
        <v>F712531253398/RU18</v>
      </c>
      <c r="D69" s="164" t="s">
        <v>666</v>
      </c>
      <c r="E69" s="165">
        <v>24660</v>
      </c>
    </row>
    <row r="70" spans="1:5" x14ac:dyDescent="0.2">
      <c r="A70" s="162" t="s">
        <v>2</v>
      </c>
      <c r="B70" s="162" t="s">
        <v>649</v>
      </c>
      <c r="C70" s="163" t="str">
        <f t="shared" si="1"/>
        <v>F712531403366/RU10</v>
      </c>
      <c r="D70" s="164" t="s">
        <v>668</v>
      </c>
      <c r="E70" s="165">
        <v>26810</v>
      </c>
    </row>
    <row r="71" spans="1:5" x14ac:dyDescent="0.2">
      <c r="A71" s="162" t="s">
        <v>2</v>
      </c>
      <c r="B71" s="162" t="s">
        <v>650</v>
      </c>
      <c r="C71" s="163" t="str">
        <f t="shared" si="1"/>
        <v>F712421403166/RU10</v>
      </c>
      <c r="D71" s="164" t="s">
        <v>667</v>
      </c>
      <c r="E71" s="165">
        <v>32060</v>
      </c>
    </row>
    <row r="72" spans="1:5" x14ac:dyDescent="0.2">
      <c r="A72" s="162" t="s">
        <v>2</v>
      </c>
      <c r="B72" s="162" t="s">
        <v>652</v>
      </c>
      <c r="C72" s="163" t="str">
        <f t="shared" si="1"/>
        <v>F712421403130/RU10</v>
      </c>
      <c r="D72" s="164" t="s">
        <v>669</v>
      </c>
      <c r="E72" s="165">
        <v>27760</v>
      </c>
    </row>
    <row r="73" spans="1:5" x14ac:dyDescent="0.2">
      <c r="A73" s="162" t="s">
        <v>626</v>
      </c>
      <c r="B73" s="162" t="s">
        <v>652</v>
      </c>
      <c r="C73" s="163" t="str">
        <f t="shared" si="1"/>
        <v>F712421403130/RU18</v>
      </c>
      <c r="D73" s="164" t="s">
        <v>669</v>
      </c>
      <c r="E73" s="165">
        <v>30260</v>
      </c>
    </row>
    <row r="74" spans="1:5" x14ac:dyDescent="0.2">
      <c r="A74" s="162" t="s">
        <v>2</v>
      </c>
      <c r="B74" s="162" t="s">
        <v>653</v>
      </c>
      <c r="C74" s="163" t="str">
        <f t="shared" si="1"/>
        <v>F712531403230/RU10</v>
      </c>
      <c r="D74" s="164" t="s">
        <v>670</v>
      </c>
      <c r="E74" s="165">
        <v>25950</v>
      </c>
    </row>
    <row r="75" spans="1:5" x14ac:dyDescent="0.2">
      <c r="A75" s="162" t="s">
        <v>2</v>
      </c>
      <c r="B75" s="162" t="s">
        <v>654</v>
      </c>
      <c r="C75" s="163" t="str">
        <f t="shared" si="1"/>
        <v>F712531403330/RU10</v>
      </c>
      <c r="D75" s="164" t="s">
        <v>671</v>
      </c>
      <c r="E75" s="165">
        <v>25580</v>
      </c>
    </row>
    <row r="76" spans="1:5" x14ac:dyDescent="0.2">
      <c r="A76" s="162" t="s">
        <v>2</v>
      </c>
      <c r="B76" s="162" t="s">
        <v>655</v>
      </c>
      <c r="C76" s="163" t="str">
        <f t="shared" si="1"/>
        <v>F712531403340/RU10</v>
      </c>
      <c r="D76" s="164" t="s">
        <v>672</v>
      </c>
      <c r="E76" s="165">
        <v>24480</v>
      </c>
    </row>
    <row r="77" spans="1:5" x14ac:dyDescent="0.2">
      <c r="A77" s="162" t="s">
        <v>99</v>
      </c>
      <c r="B77" s="162" t="s">
        <v>656</v>
      </c>
      <c r="C77" s="163" t="str">
        <f t="shared" si="1"/>
        <v>F714421253178/RU12</v>
      </c>
      <c r="D77" s="164" t="s">
        <v>665</v>
      </c>
      <c r="E77" s="165">
        <v>30400</v>
      </c>
    </row>
    <row r="78" spans="1:5" x14ac:dyDescent="0.2">
      <c r="A78" s="162" t="s">
        <v>343</v>
      </c>
      <c r="B78" s="162" t="s">
        <v>656</v>
      </c>
      <c r="C78" s="163" t="str">
        <f t="shared" si="1"/>
        <v>F714421253178/RU24</v>
      </c>
      <c r="D78" s="164" t="s">
        <v>665</v>
      </c>
      <c r="E78" s="165">
        <v>30900</v>
      </c>
    </row>
    <row r="79" spans="1:5" x14ac:dyDescent="0.2">
      <c r="A79" s="162" t="s">
        <v>99</v>
      </c>
      <c r="B79" s="162" t="s">
        <v>657</v>
      </c>
      <c r="C79" s="163" t="str">
        <f t="shared" si="1"/>
        <v>F714521253278/RU12</v>
      </c>
      <c r="D79" s="164" t="s">
        <v>673</v>
      </c>
      <c r="E79" s="165">
        <v>26390</v>
      </c>
    </row>
    <row r="80" spans="1:5" x14ac:dyDescent="0.2">
      <c r="A80" s="162" t="s">
        <v>343</v>
      </c>
      <c r="B80" s="162" t="s">
        <v>657</v>
      </c>
      <c r="C80" s="163" t="str">
        <f t="shared" si="1"/>
        <v>F714521253278/RU24</v>
      </c>
      <c r="D80" s="164" t="s">
        <v>673</v>
      </c>
      <c r="E80" s="165">
        <v>26890</v>
      </c>
    </row>
    <row r="81" spans="1:5" x14ac:dyDescent="0.2">
      <c r="A81" s="162" t="s">
        <v>99</v>
      </c>
      <c r="B81" s="162" t="s">
        <v>658</v>
      </c>
      <c r="C81" s="163" t="str">
        <f t="shared" si="1"/>
        <v>F714531253398/RU12</v>
      </c>
      <c r="D81" s="164" t="s">
        <v>666</v>
      </c>
      <c r="E81" s="165">
        <v>24520</v>
      </c>
    </row>
    <row r="82" spans="1:5" x14ac:dyDescent="0.2">
      <c r="A82" s="162" t="s">
        <v>343</v>
      </c>
      <c r="B82" s="162" t="s">
        <v>658</v>
      </c>
      <c r="C82" s="163" t="str">
        <f t="shared" si="1"/>
        <v>F714531253398/RU24</v>
      </c>
      <c r="D82" s="164" t="s">
        <v>666</v>
      </c>
      <c r="E82" s="165">
        <v>25020</v>
      </c>
    </row>
    <row r="83" spans="1:5" x14ac:dyDescent="0.2">
      <c r="A83" s="162" t="s">
        <v>99</v>
      </c>
      <c r="B83" s="162" t="s">
        <v>660</v>
      </c>
      <c r="C83" s="163" t="str">
        <f>CONCATENATE(B83,"/",A83)</f>
        <v>F714521253266/RU12</v>
      </c>
      <c r="D83" s="164" t="s">
        <v>674</v>
      </c>
      <c r="E83" s="165">
        <v>29070</v>
      </c>
    </row>
    <row r="84" spans="1:5" x14ac:dyDescent="0.2">
      <c r="A84" s="162" t="s">
        <v>343</v>
      </c>
      <c r="B84" s="162" t="s">
        <v>660</v>
      </c>
      <c r="C84" s="163" t="str">
        <f t="shared" si="1"/>
        <v>F714521253266/RU24</v>
      </c>
      <c r="D84" s="164" t="s">
        <v>674</v>
      </c>
      <c r="E84" s="165">
        <v>29570</v>
      </c>
    </row>
    <row r="85" spans="1:5" x14ac:dyDescent="0.2">
      <c r="A85" s="162" t="s">
        <v>99</v>
      </c>
      <c r="B85" s="162" t="s">
        <v>661</v>
      </c>
      <c r="C85" s="163" t="str">
        <f t="shared" si="1"/>
        <v>F714531253366/RU12</v>
      </c>
      <c r="D85" s="164" t="s">
        <v>668</v>
      </c>
      <c r="E85" s="165">
        <v>26990</v>
      </c>
    </row>
    <row r="86" spans="1:5" x14ac:dyDescent="0.2">
      <c r="A86" s="162" t="s">
        <v>343</v>
      </c>
      <c r="B86" s="162" t="s">
        <v>661</v>
      </c>
      <c r="C86" s="163" t="str">
        <f t="shared" si="1"/>
        <v>F714531253366/RU24</v>
      </c>
      <c r="D86" s="164" t="s">
        <v>668</v>
      </c>
      <c r="E86" s="165">
        <v>27490</v>
      </c>
    </row>
    <row r="87" spans="1:5" x14ac:dyDescent="0.2">
      <c r="A87" s="162" t="s">
        <v>2</v>
      </c>
      <c r="B87" s="162" t="s">
        <v>662</v>
      </c>
      <c r="C87" s="163" t="str">
        <f t="shared" si="1"/>
        <v>F712421103166/RU10</v>
      </c>
      <c r="D87" s="164" t="s">
        <v>667</v>
      </c>
      <c r="E87" s="165">
        <v>32980</v>
      </c>
    </row>
    <row r="88" spans="1:5" x14ac:dyDescent="0.2">
      <c r="A88" s="162" t="s">
        <v>626</v>
      </c>
      <c r="B88" s="162" t="s">
        <v>662</v>
      </c>
      <c r="C88" s="163" t="str">
        <f t="shared" si="1"/>
        <v>F712421103166/RU18</v>
      </c>
      <c r="D88" s="164" t="s">
        <v>667</v>
      </c>
      <c r="E88" s="165">
        <v>33480</v>
      </c>
    </row>
    <row r="89" spans="1:5" x14ac:dyDescent="0.2">
      <c r="A89" s="162" t="s">
        <v>99</v>
      </c>
      <c r="B89" s="162" t="s">
        <v>662</v>
      </c>
      <c r="C89" s="163" t="str">
        <f t="shared" si="1"/>
        <v>F712421103166/RU12</v>
      </c>
      <c r="D89" s="164" t="s">
        <v>667</v>
      </c>
      <c r="E89" s="165">
        <v>33790</v>
      </c>
    </row>
    <row r="90" spans="1:5" x14ac:dyDescent="0.2">
      <c r="A90" s="162" t="s">
        <v>2</v>
      </c>
      <c r="B90" s="162" t="s">
        <v>328</v>
      </c>
      <c r="C90" s="163" t="str">
        <f t="shared" si="1"/>
        <v>F712421252151/RU10</v>
      </c>
      <c r="D90" s="164" t="s">
        <v>538</v>
      </c>
      <c r="E90" s="165">
        <v>28540</v>
      </c>
    </row>
    <row r="91" spans="1:5" x14ac:dyDescent="0.2">
      <c r="A91" s="162" t="s">
        <v>626</v>
      </c>
      <c r="B91" s="162" t="s">
        <v>328</v>
      </c>
      <c r="C91" s="163" t="str">
        <f t="shared" si="1"/>
        <v>F712421252151/RU18</v>
      </c>
      <c r="D91" s="164" t="s">
        <v>538</v>
      </c>
      <c r="E91" s="165">
        <v>29040</v>
      </c>
    </row>
    <row r="92" spans="1:5" x14ac:dyDescent="0.2">
      <c r="A92" s="162" t="s">
        <v>626</v>
      </c>
      <c r="B92" s="162" t="s">
        <v>629</v>
      </c>
      <c r="C92" s="163" t="str">
        <f t="shared" si="1"/>
        <v>F712421254151/RU18</v>
      </c>
      <c r="D92" s="164" t="s">
        <v>583</v>
      </c>
      <c r="E92" s="165">
        <v>27820</v>
      </c>
    </row>
    <row r="93" spans="1:5" x14ac:dyDescent="0.2">
      <c r="A93" s="162" t="s">
        <v>2</v>
      </c>
      <c r="B93" s="162" t="s">
        <v>332</v>
      </c>
      <c r="C93" s="163" t="str">
        <f t="shared" si="1"/>
        <v>F712421254161/RU10</v>
      </c>
      <c r="D93" s="164" t="s">
        <v>407</v>
      </c>
      <c r="E93" s="165">
        <v>33550</v>
      </c>
    </row>
    <row r="94" spans="1:5" x14ac:dyDescent="0.2">
      <c r="A94" s="162" t="s">
        <v>626</v>
      </c>
      <c r="B94" s="162" t="s">
        <v>332</v>
      </c>
      <c r="C94" s="163" t="str">
        <f t="shared" si="1"/>
        <v>F712421254161/RU18</v>
      </c>
      <c r="D94" s="164" t="s">
        <v>407</v>
      </c>
      <c r="E94" s="165">
        <v>34050</v>
      </c>
    </row>
    <row r="95" spans="1:5" x14ac:dyDescent="0.2">
      <c r="A95" s="162" t="s">
        <v>626</v>
      </c>
      <c r="B95" s="162" t="s">
        <v>282</v>
      </c>
      <c r="C95" s="163" t="str">
        <f t="shared" si="1"/>
        <v>F712531404351/RU18</v>
      </c>
      <c r="D95" s="164" t="s">
        <v>558</v>
      </c>
      <c r="E95" s="165">
        <v>24400</v>
      </c>
    </row>
    <row r="96" spans="1:5" x14ac:dyDescent="0.2">
      <c r="A96" s="162" t="s">
        <v>2</v>
      </c>
      <c r="B96" s="162" t="s">
        <v>664</v>
      </c>
      <c r="C96" s="163" t="str">
        <f t="shared" si="1"/>
        <v>F712551401360/RU10</v>
      </c>
      <c r="D96" s="164" t="s">
        <v>676</v>
      </c>
      <c r="E96" s="165">
        <v>24330</v>
      </c>
    </row>
    <row r="97" spans="1:5" x14ac:dyDescent="0.2">
      <c r="A97" s="162" t="s">
        <v>99</v>
      </c>
      <c r="B97" s="162" t="s">
        <v>627</v>
      </c>
      <c r="C97" s="163" t="str">
        <f t="shared" si="1"/>
        <v>F714431256169/RU12</v>
      </c>
      <c r="D97" s="164" t="s">
        <v>630</v>
      </c>
      <c r="E97" s="165">
        <v>22310</v>
      </c>
    </row>
    <row r="98" spans="1:5" x14ac:dyDescent="0.2">
      <c r="A98" s="162" t="s">
        <v>99</v>
      </c>
      <c r="B98" s="162" t="s">
        <v>628</v>
      </c>
      <c r="C98" s="163" t="str">
        <f t="shared" si="1"/>
        <v>F714531256469/RU12</v>
      </c>
      <c r="D98" s="164" t="s">
        <v>631</v>
      </c>
      <c r="E98" s="165">
        <v>19300</v>
      </c>
    </row>
    <row r="99" spans="1:5" x14ac:dyDescent="0.2">
      <c r="A99" s="162" t="s">
        <v>2</v>
      </c>
      <c r="B99" s="162" t="s">
        <v>698</v>
      </c>
      <c r="C99" s="163" t="str">
        <f t="shared" si="1"/>
        <v>F712541259216/RU10</v>
      </c>
      <c r="D99" s="164" t="s">
        <v>588</v>
      </c>
      <c r="E99" s="165">
        <v>23420</v>
      </c>
    </row>
    <row r="100" spans="1:5" x14ac:dyDescent="0.2">
      <c r="A100" s="162" t="s">
        <v>626</v>
      </c>
      <c r="B100" s="162" t="s">
        <v>698</v>
      </c>
      <c r="C100" s="163" t="str">
        <f t="shared" si="1"/>
        <v>F712541259216/RU18</v>
      </c>
      <c r="D100" s="164" t="s">
        <v>588</v>
      </c>
      <c r="E100" s="165">
        <v>23920</v>
      </c>
    </row>
    <row r="101" spans="1:5" x14ac:dyDescent="0.2">
      <c r="A101" s="162" t="s">
        <v>2</v>
      </c>
      <c r="B101" s="162" t="s">
        <v>629</v>
      </c>
      <c r="C101" s="163" t="str">
        <f t="shared" si="1"/>
        <v>F712421254151/RU10</v>
      </c>
      <c r="D101" s="164" t="s">
        <v>632</v>
      </c>
      <c r="E101" s="165">
        <v>27320</v>
      </c>
    </row>
    <row r="102" spans="1:5" x14ac:dyDescent="0.2">
      <c r="A102" s="162" t="s">
        <v>2</v>
      </c>
      <c r="B102" s="162" t="s">
        <v>66</v>
      </c>
      <c r="C102" s="163" t="str">
        <f t="shared" si="1"/>
        <v>F712301257329/RU10</v>
      </c>
      <c r="D102" s="164" t="s">
        <v>579</v>
      </c>
      <c r="E102" s="165">
        <v>35060</v>
      </c>
    </row>
    <row r="103" spans="1:5" x14ac:dyDescent="0.2">
      <c r="A103" s="162" t="s">
        <v>626</v>
      </c>
      <c r="B103" s="162" t="s">
        <v>66</v>
      </c>
      <c r="C103" s="163" t="str">
        <f t="shared" si="1"/>
        <v>F712301257329/RU18</v>
      </c>
      <c r="D103" s="164" t="s">
        <v>579</v>
      </c>
      <c r="E103" s="165">
        <v>35560</v>
      </c>
    </row>
    <row r="104" spans="1:5" x14ac:dyDescent="0.2">
      <c r="A104" s="162" t="s">
        <v>99</v>
      </c>
      <c r="B104" s="162" t="s">
        <v>66</v>
      </c>
      <c r="C104" s="163" t="str">
        <f t="shared" si="1"/>
        <v>F712301257329/RU12</v>
      </c>
      <c r="D104" s="164" t="s">
        <v>579</v>
      </c>
      <c r="E104" s="165">
        <v>35560</v>
      </c>
    </row>
    <row r="105" spans="1:5" x14ac:dyDescent="0.2">
      <c r="A105" s="162" t="s">
        <v>2</v>
      </c>
      <c r="B105" s="162" t="s">
        <v>533</v>
      </c>
      <c r="C105" s="163" t="str">
        <f t="shared" si="1"/>
        <v>F712421401092/RU10</v>
      </c>
      <c r="D105" s="164" t="s">
        <v>563</v>
      </c>
      <c r="E105" s="165">
        <v>51590</v>
      </c>
    </row>
    <row r="106" spans="1:5" x14ac:dyDescent="0.2">
      <c r="A106" s="162" t="s">
        <v>343</v>
      </c>
      <c r="B106" s="162" t="s">
        <v>619</v>
      </c>
      <c r="C106" s="163" t="str">
        <f t="shared" si="1"/>
        <v>F714451407109/RU24</v>
      </c>
      <c r="D106" s="164" t="s">
        <v>543</v>
      </c>
      <c r="E106" s="165">
        <v>26250</v>
      </c>
    </row>
    <row r="107" spans="1:5" x14ac:dyDescent="0.2">
      <c r="A107" s="162" t="s">
        <v>2</v>
      </c>
      <c r="B107" s="162" t="s">
        <v>622</v>
      </c>
      <c r="C107" s="163" t="str">
        <f t="shared" si="1"/>
        <v>F712301251369/RU10</v>
      </c>
      <c r="D107" s="164" t="s">
        <v>624</v>
      </c>
      <c r="E107" s="165">
        <v>53510</v>
      </c>
    </row>
    <row r="108" spans="1:5" x14ac:dyDescent="0.2">
      <c r="A108" s="162" t="s">
        <v>2</v>
      </c>
      <c r="B108" s="162" t="s">
        <v>623</v>
      </c>
      <c r="C108" s="163" t="str">
        <f t="shared" si="1"/>
        <v>F712301403328/RU10</v>
      </c>
      <c r="D108" s="164" t="s">
        <v>625</v>
      </c>
      <c r="E108" s="165">
        <v>54500</v>
      </c>
    </row>
    <row r="109" spans="1:5" x14ac:dyDescent="0.2">
      <c r="A109" s="162" t="s">
        <v>99</v>
      </c>
      <c r="B109" s="162" t="s">
        <v>617</v>
      </c>
      <c r="C109" s="163" t="str">
        <f t="shared" si="1"/>
        <v>F714531254261/RU12</v>
      </c>
      <c r="D109" s="164" t="s">
        <v>591</v>
      </c>
      <c r="E109" s="165">
        <v>27760</v>
      </c>
    </row>
    <row r="110" spans="1:5" x14ac:dyDescent="0.2">
      <c r="A110" s="162" t="s">
        <v>343</v>
      </c>
      <c r="B110" s="162" t="s">
        <v>617</v>
      </c>
      <c r="C110" s="163" t="str">
        <f t="shared" si="1"/>
        <v>F714531254261/RU24</v>
      </c>
      <c r="D110" s="164" t="s">
        <v>591</v>
      </c>
      <c r="E110" s="165">
        <v>28260</v>
      </c>
    </row>
    <row r="111" spans="1:5" x14ac:dyDescent="0.2">
      <c r="A111" s="162" t="s">
        <v>99</v>
      </c>
      <c r="B111" s="162" t="s">
        <v>619</v>
      </c>
      <c r="C111" s="163" t="str">
        <f t="shared" si="1"/>
        <v>F714451407109/RU12</v>
      </c>
      <c r="D111" s="164" t="s">
        <v>543</v>
      </c>
      <c r="E111" s="165">
        <v>25750</v>
      </c>
    </row>
    <row r="112" spans="1:5" x14ac:dyDescent="0.2">
      <c r="A112" s="162" t="s">
        <v>626</v>
      </c>
      <c r="B112" s="162" t="s">
        <v>620</v>
      </c>
      <c r="C112" s="163" t="str">
        <f t="shared" si="1"/>
        <v>F712451407109/RU18</v>
      </c>
      <c r="D112" s="164" t="s">
        <v>543</v>
      </c>
      <c r="E112" s="165">
        <v>27470</v>
      </c>
    </row>
    <row r="113" spans="1:5" x14ac:dyDescent="0.2">
      <c r="A113" s="162" t="s">
        <v>2</v>
      </c>
      <c r="B113" s="162" t="s">
        <v>620</v>
      </c>
      <c r="C113" s="163" t="str">
        <f t="shared" si="1"/>
        <v>F712451407109/RU10</v>
      </c>
      <c r="D113" s="164" t="s">
        <v>543</v>
      </c>
      <c r="E113" s="165">
        <v>26970</v>
      </c>
    </row>
    <row r="114" spans="1:5" x14ac:dyDescent="0.2">
      <c r="A114" s="162" t="s">
        <v>343</v>
      </c>
      <c r="B114" s="162" t="s">
        <v>299</v>
      </c>
      <c r="C114" s="163" t="str">
        <f t="shared" si="1"/>
        <v>F714411254151/RU24</v>
      </c>
      <c r="D114" s="164" t="s">
        <v>583</v>
      </c>
      <c r="E114" s="165">
        <v>29350</v>
      </c>
    </row>
    <row r="115" spans="1:5" x14ac:dyDescent="0.2">
      <c r="A115" s="162" t="s">
        <v>99</v>
      </c>
      <c r="B115" s="162" t="s">
        <v>299</v>
      </c>
      <c r="C115" s="163" t="str">
        <f t="shared" si="1"/>
        <v>F714411254151/RU12</v>
      </c>
      <c r="D115" s="164" t="s">
        <v>583</v>
      </c>
      <c r="E115" s="165">
        <v>28850</v>
      </c>
    </row>
    <row r="116" spans="1:5" x14ac:dyDescent="0.2">
      <c r="A116" s="162" t="s">
        <v>99</v>
      </c>
      <c r="B116" s="162" t="s">
        <v>615</v>
      </c>
      <c r="C116" s="163" t="str">
        <f t="shared" si="1"/>
        <v>F714531254361/RU12</v>
      </c>
      <c r="D116" s="164" t="s">
        <v>589</v>
      </c>
      <c r="E116" s="165">
        <v>25130</v>
      </c>
    </row>
    <row r="117" spans="1:5" x14ac:dyDescent="0.2">
      <c r="A117" s="162" t="s">
        <v>343</v>
      </c>
      <c r="B117" s="162" t="s">
        <v>615</v>
      </c>
      <c r="C117" s="163" t="str">
        <f t="shared" si="1"/>
        <v>F714531254361/RU24</v>
      </c>
      <c r="D117" s="164" t="s">
        <v>589</v>
      </c>
      <c r="E117" s="165">
        <v>25630</v>
      </c>
    </row>
    <row r="118" spans="1:5" x14ac:dyDescent="0.2">
      <c r="A118" s="162" t="s">
        <v>99</v>
      </c>
      <c r="B118" s="162" t="s">
        <v>614</v>
      </c>
      <c r="C118" s="163" t="str">
        <f t="shared" si="1"/>
        <v>F714531252451/RU12</v>
      </c>
      <c r="D118" s="164" t="s">
        <v>592</v>
      </c>
      <c r="E118" s="165">
        <v>24140</v>
      </c>
    </row>
    <row r="119" spans="1:5" x14ac:dyDescent="0.2">
      <c r="A119" s="162" t="s">
        <v>343</v>
      </c>
      <c r="B119" s="162" t="s">
        <v>614</v>
      </c>
      <c r="C119" s="163" t="str">
        <f t="shared" si="1"/>
        <v>F714531252451/RU24</v>
      </c>
      <c r="D119" s="164" t="s">
        <v>592</v>
      </c>
      <c r="E119" s="165">
        <v>24640</v>
      </c>
    </row>
    <row r="120" spans="1:5" x14ac:dyDescent="0.2">
      <c r="A120" s="162" t="s">
        <v>99</v>
      </c>
      <c r="B120" s="162" t="s">
        <v>613</v>
      </c>
      <c r="C120" s="163" t="str">
        <f t="shared" si="1"/>
        <v>F714421252151/RU12</v>
      </c>
      <c r="D120" s="164" t="s">
        <v>538</v>
      </c>
      <c r="E120" s="165">
        <v>30040</v>
      </c>
    </row>
    <row r="121" spans="1:5" x14ac:dyDescent="0.2">
      <c r="A121" s="162" t="s">
        <v>343</v>
      </c>
      <c r="B121" s="162" t="s">
        <v>613</v>
      </c>
      <c r="C121" s="163" t="str">
        <f t="shared" si="1"/>
        <v>F714421252151/RU24</v>
      </c>
      <c r="D121" s="164" t="s">
        <v>538</v>
      </c>
      <c r="E121" s="165">
        <v>30540</v>
      </c>
    </row>
    <row r="122" spans="1:5" x14ac:dyDescent="0.2">
      <c r="A122" s="162" t="s">
        <v>99</v>
      </c>
      <c r="B122" s="162" t="s">
        <v>612</v>
      </c>
      <c r="C122" s="163" t="str">
        <f t="shared" si="1"/>
        <v>F714531402651/RU12</v>
      </c>
      <c r="D122" s="164" t="s">
        <v>611</v>
      </c>
      <c r="E122" s="165">
        <v>21110</v>
      </c>
    </row>
    <row r="123" spans="1:5" x14ac:dyDescent="0.2">
      <c r="A123" s="162" t="s">
        <v>343</v>
      </c>
      <c r="B123" s="162" t="s">
        <v>612</v>
      </c>
      <c r="C123" s="163" t="str">
        <f t="shared" si="1"/>
        <v>F714531402651/RU24</v>
      </c>
      <c r="D123" s="164" t="s">
        <v>611</v>
      </c>
      <c r="E123" s="165">
        <v>21610</v>
      </c>
    </row>
    <row r="124" spans="1:5" x14ac:dyDescent="0.2">
      <c r="A124" s="162" t="s">
        <v>2</v>
      </c>
      <c r="B124" s="162" t="s">
        <v>65</v>
      </c>
      <c r="C124" s="163" t="str">
        <f t="shared" si="1"/>
        <v>F712301257129/RU10</v>
      </c>
      <c r="D124" s="164" t="s">
        <v>577</v>
      </c>
      <c r="E124" s="165">
        <v>52320</v>
      </c>
    </row>
    <row r="125" spans="1:5" x14ac:dyDescent="0.2">
      <c r="A125" s="162" t="s">
        <v>626</v>
      </c>
      <c r="B125" s="162" t="s">
        <v>65</v>
      </c>
      <c r="C125" s="163" t="str">
        <f t="shared" si="1"/>
        <v>F712301257129/RU18</v>
      </c>
      <c r="D125" s="164" t="s">
        <v>577</v>
      </c>
      <c r="E125" s="165">
        <v>52820</v>
      </c>
    </row>
    <row r="126" spans="1:5" x14ac:dyDescent="0.2">
      <c r="A126" s="162" t="s">
        <v>2</v>
      </c>
      <c r="B126" s="162" t="s">
        <v>59</v>
      </c>
      <c r="C126" s="163" t="str">
        <f t="shared" si="1"/>
        <v>F712301251285/RU10</v>
      </c>
      <c r="D126" s="164" t="s">
        <v>530</v>
      </c>
      <c r="E126" s="165">
        <v>61820</v>
      </c>
    </row>
    <row r="127" spans="1:5" x14ac:dyDescent="0.2">
      <c r="A127" s="162" t="s">
        <v>2</v>
      </c>
      <c r="B127" s="162" t="s">
        <v>601</v>
      </c>
      <c r="C127" s="163" t="str">
        <f t="shared" si="1"/>
        <v>F712301403309/RU10</v>
      </c>
      <c r="D127" s="164" t="s">
        <v>677</v>
      </c>
      <c r="E127" s="165">
        <v>51100</v>
      </c>
    </row>
    <row r="128" spans="1:5" x14ac:dyDescent="0.2">
      <c r="A128" s="162" t="s">
        <v>2</v>
      </c>
      <c r="B128" s="162" t="s">
        <v>602</v>
      </c>
      <c r="C128" s="163" t="str">
        <f t="shared" si="1"/>
        <v>F712301403377/RU10</v>
      </c>
      <c r="D128" s="164" t="s">
        <v>678</v>
      </c>
      <c r="E128" s="165">
        <v>62730</v>
      </c>
    </row>
    <row r="129" spans="1:5" x14ac:dyDescent="0.2">
      <c r="A129" s="162" t="s">
        <v>626</v>
      </c>
      <c r="B129" s="162" t="s">
        <v>365</v>
      </c>
      <c r="C129" s="163" t="str">
        <f t="shared" si="1"/>
        <v>F712531402651/RU18</v>
      </c>
      <c r="D129" s="164" t="s">
        <v>611</v>
      </c>
      <c r="E129" s="165">
        <v>21590</v>
      </c>
    </row>
    <row r="130" spans="1:5" x14ac:dyDescent="0.2">
      <c r="A130" s="162" t="s">
        <v>2</v>
      </c>
      <c r="B130" s="162" t="s">
        <v>365</v>
      </c>
      <c r="C130" s="163" t="str">
        <f t="shared" si="1"/>
        <v>F712531402651/RU10</v>
      </c>
      <c r="D130" s="164" t="s">
        <v>611</v>
      </c>
      <c r="E130" s="165">
        <v>21090</v>
      </c>
    </row>
    <row r="131" spans="1:5" x14ac:dyDescent="0.2">
      <c r="A131" s="162" t="s">
        <v>2</v>
      </c>
      <c r="B131" s="162" t="s">
        <v>60</v>
      </c>
      <c r="C131" s="163" t="str">
        <f t="shared" si="1"/>
        <v>F712301252525/RU10</v>
      </c>
      <c r="D131" s="164" t="s">
        <v>532</v>
      </c>
      <c r="E131" s="165">
        <v>59850</v>
      </c>
    </row>
    <row r="132" spans="1:5" x14ac:dyDescent="0.2">
      <c r="A132" s="162" t="s">
        <v>2</v>
      </c>
      <c r="B132" s="162" t="s">
        <v>61</v>
      </c>
      <c r="C132" s="163" t="str">
        <f t="shared" si="1"/>
        <v>F712301252632/RU10</v>
      </c>
      <c r="D132" s="164" t="s">
        <v>560</v>
      </c>
      <c r="E132" s="165">
        <v>36010</v>
      </c>
    </row>
    <row r="133" spans="1:5" x14ac:dyDescent="0.2">
      <c r="A133" s="162" t="s">
        <v>2</v>
      </c>
      <c r="B133" s="162" t="s">
        <v>140</v>
      </c>
      <c r="C133" s="163" t="str">
        <f t="shared" si="1"/>
        <v>F712301257489/RU10</v>
      </c>
      <c r="D133" s="164" t="s">
        <v>573</v>
      </c>
      <c r="E133" s="165">
        <v>36110</v>
      </c>
    </row>
    <row r="134" spans="1:5" x14ac:dyDescent="0.2">
      <c r="A134" s="162" t="s">
        <v>2</v>
      </c>
      <c r="B134" s="162" t="s">
        <v>16</v>
      </c>
      <c r="C134" s="163" t="str">
        <f t="shared" si="1"/>
        <v>F712421251056/RU10</v>
      </c>
      <c r="D134" s="164" t="s">
        <v>580</v>
      </c>
      <c r="E134" s="165">
        <v>51220</v>
      </c>
    </row>
    <row r="135" spans="1:5" x14ac:dyDescent="0.2">
      <c r="A135" s="162" t="s">
        <v>2</v>
      </c>
      <c r="B135" s="162" t="s">
        <v>79</v>
      </c>
      <c r="C135" s="163" t="str">
        <f t="shared" si="1"/>
        <v>F712451257109/RU10</v>
      </c>
      <c r="D135" s="164" t="s">
        <v>543</v>
      </c>
      <c r="E135" s="165">
        <v>27290</v>
      </c>
    </row>
    <row r="136" spans="1:5" x14ac:dyDescent="0.2">
      <c r="A136" s="162" t="s">
        <v>626</v>
      </c>
      <c r="B136" s="162" t="s">
        <v>26</v>
      </c>
      <c r="C136" s="163" t="str">
        <f t="shared" si="1"/>
        <v>F712511254552/RU18</v>
      </c>
      <c r="D136" s="164" t="s">
        <v>544</v>
      </c>
      <c r="E136" s="165">
        <v>28140</v>
      </c>
    </row>
    <row r="137" spans="1:5" x14ac:dyDescent="0.2">
      <c r="A137" s="162" t="s">
        <v>2</v>
      </c>
      <c r="B137" s="162" t="s">
        <v>26</v>
      </c>
      <c r="C137" s="163" t="str">
        <f t="shared" si="1"/>
        <v>F712511254552/RU10</v>
      </c>
      <c r="D137" s="164" t="s">
        <v>544</v>
      </c>
      <c r="E137" s="165">
        <v>27640</v>
      </c>
    </row>
    <row r="138" spans="1:5" x14ac:dyDescent="0.2">
      <c r="A138" s="162" t="s">
        <v>2</v>
      </c>
      <c r="B138" s="162" t="s">
        <v>80</v>
      </c>
      <c r="C138" s="163" t="str">
        <f t="shared" si="1"/>
        <v>F712511404552/RU10</v>
      </c>
      <c r="D138" s="164" t="s">
        <v>544</v>
      </c>
      <c r="E138" s="165">
        <v>27320</v>
      </c>
    </row>
    <row r="139" spans="1:5" x14ac:dyDescent="0.2">
      <c r="A139" s="162" t="s">
        <v>99</v>
      </c>
      <c r="B139" s="162" t="s">
        <v>98</v>
      </c>
      <c r="C139" s="163" t="str">
        <f t="shared" si="1"/>
        <v>F714511254552/RU12</v>
      </c>
      <c r="D139" s="164" t="s">
        <v>544</v>
      </c>
      <c r="E139" s="165">
        <v>26080</v>
      </c>
    </row>
    <row r="140" spans="1:5" x14ac:dyDescent="0.2">
      <c r="A140" s="162" t="s">
        <v>2</v>
      </c>
      <c r="B140" s="162" t="s">
        <v>699</v>
      </c>
      <c r="C140" s="163" t="str">
        <f t="shared" si="1"/>
        <v>F712421254102/RU10</v>
      </c>
      <c r="D140" s="164" t="s">
        <v>593</v>
      </c>
      <c r="E140" s="165">
        <v>35980</v>
      </c>
    </row>
    <row r="141" spans="1:5" x14ac:dyDescent="0.2">
      <c r="A141" s="162" t="s">
        <v>99</v>
      </c>
      <c r="B141" s="162" t="s">
        <v>263</v>
      </c>
      <c r="C141" s="163" t="str">
        <f t="shared" si="1"/>
        <v>F714411254102/RU12</v>
      </c>
      <c r="D141" s="164" t="s">
        <v>584</v>
      </c>
      <c r="E141" s="165">
        <v>38370</v>
      </c>
    </row>
    <row r="142" spans="1:5" x14ac:dyDescent="0.2">
      <c r="A142" s="162" t="s">
        <v>2</v>
      </c>
      <c r="B142" s="162" t="s">
        <v>282</v>
      </c>
      <c r="C142" s="163" t="str">
        <f t="shared" si="1"/>
        <v>F712531404351/RU10</v>
      </c>
      <c r="D142" s="164" t="s">
        <v>558</v>
      </c>
      <c r="E142" s="165">
        <v>23900</v>
      </c>
    </row>
    <row r="143" spans="1:5" x14ac:dyDescent="0.2">
      <c r="A143" s="162" t="s">
        <v>2</v>
      </c>
      <c r="B143" s="162" t="s">
        <v>283</v>
      </c>
      <c r="C143" s="163" t="str">
        <f t="shared" si="1"/>
        <v>F712421402151/RU10</v>
      </c>
      <c r="D143" s="164" t="s">
        <v>538</v>
      </c>
      <c r="E143" s="165">
        <v>28220</v>
      </c>
    </row>
    <row r="144" spans="1:5" x14ac:dyDescent="0.2">
      <c r="A144" s="162" t="s">
        <v>2</v>
      </c>
      <c r="B144" s="162" t="s">
        <v>284</v>
      </c>
      <c r="C144" s="163" t="str">
        <f t="shared" si="1"/>
        <v>F712421404161/RU10</v>
      </c>
      <c r="D144" s="164" t="s">
        <v>407</v>
      </c>
      <c r="E144" s="165">
        <v>33230</v>
      </c>
    </row>
    <row r="145" spans="1:5" x14ac:dyDescent="0.2">
      <c r="A145" s="162" t="s">
        <v>626</v>
      </c>
      <c r="B145" s="162" t="s">
        <v>287</v>
      </c>
      <c r="C145" s="163" t="str">
        <f t="shared" si="1"/>
        <v>F712531404361/RU18</v>
      </c>
      <c r="D145" s="164" t="s">
        <v>589</v>
      </c>
      <c r="E145" s="165">
        <v>24780</v>
      </c>
    </row>
    <row r="146" spans="1:5" x14ac:dyDescent="0.2">
      <c r="A146" s="162" t="s">
        <v>2</v>
      </c>
      <c r="B146" s="162" t="s">
        <v>287</v>
      </c>
      <c r="C146" s="163" t="str">
        <f t="shared" si="1"/>
        <v>F712531404361/RU10</v>
      </c>
      <c r="D146" s="164" t="s">
        <v>589</v>
      </c>
      <c r="E146" s="165">
        <v>24280</v>
      </c>
    </row>
    <row r="147" spans="1:5" x14ac:dyDescent="0.2">
      <c r="A147" s="162" t="s">
        <v>99</v>
      </c>
      <c r="B147" s="162" t="s">
        <v>237</v>
      </c>
      <c r="C147" s="163" t="str">
        <f t="shared" si="1"/>
        <v>F714551407369/RU12</v>
      </c>
      <c r="D147" s="164" t="s">
        <v>587</v>
      </c>
      <c r="E147" s="165">
        <v>17680</v>
      </c>
    </row>
    <row r="148" spans="1:5" x14ac:dyDescent="0.2">
      <c r="A148" s="162" t="s">
        <v>626</v>
      </c>
      <c r="B148" s="162" t="s">
        <v>78</v>
      </c>
      <c r="C148" s="163" t="str">
        <f t="shared" ref="C148:C193" si="2">CONCATENATE(B148,"/",A148)</f>
        <v>F712451251129/RU18</v>
      </c>
      <c r="D148" s="164" t="s">
        <v>552</v>
      </c>
      <c r="E148" s="165">
        <v>34440</v>
      </c>
    </row>
    <row r="149" spans="1:5" x14ac:dyDescent="0.2">
      <c r="A149" s="162" t="s">
        <v>2</v>
      </c>
      <c r="B149" s="162" t="s">
        <v>78</v>
      </c>
      <c r="C149" s="163" t="str">
        <f t="shared" si="2"/>
        <v>F712451251129/RU10</v>
      </c>
      <c r="D149" s="164" t="s">
        <v>552</v>
      </c>
      <c r="E149" s="165">
        <v>33940</v>
      </c>
    </row>
    <row r="150" spans="1:5" x14ac:dyDescent="0.2">
      <c r="A150" s="162" t="s">
        <v>343</v>
      </c>
      <c r="B150" s="162" t="s">
        <v>181</v>
      </c>
      <c r="C150" s="163" t="str">
        <f t="shared" si="2"/>
        <v>F714551407450/RU24</v>
      </c>
      <c r="D150" s="164" t="s">
        <v>586</v>
      </c>
      <c r="E150" s="165">
        <v>20180</v>
      </c>
    </row>
    <row r="151" spans="1:5" x14ac:dyDescent="0.2">
      <c r="A151" s="162" t="s">
        <v>99</v>
      </c>
      <c r="B151" s="166" t="s">
        <v>181</v>
      </c>
      <c r="C151" s="163" t="str">
        <f t="shared" si="2"/>
        <v>F714551407450/RU12</v>
      </c>
      <c r="D151" s="164" t="s">
        <v>586</v>
      </c>
      <c r="E151" s="165">
        <v>19680</v>
      </c>
    </row>
    <row r="152" spans="1:5" x14ac:dyDescent="0.2">
      <c r="A152" s="166" t="s">
        <v>343</v>
      </c>
      <c r="B152" s="166" t="s">
        <v>98</v>
      </c>
      <c r="C152" s="163" t="str">
        <f t="shared" si="2"/>
        <v>F714511254552/RU24</v>
      </c>
      <c r="D152" s="164" t="s">
        <v>544</v>
      </c>
      <c r="E152" s="165">
        <v>26580</v>
      </c>
    </row>
    <row r="153" spans="1:5" x14ac:dyDescent="0.2">
      <c r="A153" s="166" t="s">
        <v>343</v>
      </c>
      <c r="B153" s="166" t="s">
        <v>263</v>
      </c>
      <c r="C153" s="163" t="str">
        <f t="shared" si="2"/>
        <v>F714411254102/RU24</v>
      </c>
      <c r="D153" s="164" t="s">
        <v>584</v>
      </c>
      <c r="E153" s="165">
        <v>38870</v>
      </c>
    </row>
    <row r="154" spans="1:5" x14ac:dyDescent="0.2">
      <c r="A154" s="166" t="s">
        <v>343</v>
      </c>
      <c r="B154" s="166" t="s">
        <v>39</v>
      </c>
      <c r="C154" s="163" t="str">
        <f t="shared" si="2"/>
        <v>F714411254161/RU24</v>
      </c>
      <c r="D154" s="164" t="s">
        <v>407</v>
      </c>
      <c r="E154" s="165">
        <v>35500</v>
      </c>
    </row>
    <row r="155" spans="1:5" x14ac:dyDescent="0.2">
      <c r="A155" s="162" t="s">
        <v>2</v>
      </c>
      <c r="B155" s="162" t="s">
        <v>286</v>
      </c>
      <c r="C155" s="163" t="str">
        <f t="shared" si="2"/>
        <v>F712421404151/RU10</v>
      </c>
      <c r="D155" s="164" t="s">
        <v>583</v>
      </c>
      <c r="E155" s="165">
        <v>27000</v>
      </c>
    </row>
    <row r="156" spans="1:5" x14ac:dyDescent="0.2">
      <c r="A156" s="162" t="s">
        <v>626</v>
      </c>
      <c r="B156" s="162" t="s">
        <v>554</v>
      </c>
      <c r="C156" s="163" t="str">
        <f t="shared" si="2"/>
        <v>F712531402451/RU18</v>
      </c>
      <c r="D156" s="164" t="s">
        <v>592</v>
      </c>
      <c r="E156" s="165">
        <v>23500</v>
      </c>
    </row>
    <row r="157" spans="1:5" x14ac:dyDescent="0.2">
      <c r="A157" s="162" t="s">
        <v>2</v>
      </c>
      <c r="B157" s="162" t="s">
        <v>554</v>
      </c>
      <c r="C157" s="163" t="str">
        <f t="shared" si="2"/>
        <v>F712531402451/RU10</v>
      </c>
      <c r="D157" s="164" t="s">
        <v>592</v>
      </c>
      <c r="E157" s="165">
        <v>23000</v>
      </c>
    </row>
    <row r="158" spans="1:5" x14ac:dyDescent="0.2">
      <c r="A158" s="162" t="s">
        <v>626</v>
      </c>
      <c r="B158" s="162" t="s">
        <v>555</v>
      </c>
      <c r="C158" s="163" t="str">
        <f t="shared" si="2"/>
        <v>F712531404261/RU18</v>
      </c>
      <c r="D158" s="164" t="s">
        <v>591</v>
      </c>
      <c r="E158" s="165">
        <v>26370</v>
      </c>
    </row>
    <row r="159" spans="1:5" x14ac:dyDescent="0.2">
      <c r="A159" s="162" t="s">
        <v>2</v>
      </c>
      <c r="B159" s="162" t="s">
        <v>555</v>
      </c>
      <c r="C159" s="163" t="str">
        <f t="shared" si="2"/>
        <v>F712531404261/RU10</v>
      </c>
      <c r="D159" s="164" t="s">
        <v>591</v>
      </c>
      <c r="E159" s="165">
        <v>25870</v>
      </c>
    </row>
    <row r="160" spans="1:5" x14ac:dyDescent="0.2">
      <c r="A160" s="162" t="s">
        <v>626</v>
      </c>
      <c r="B160" s="162" t="s">
        <v>58</v>
      </c>
      <c r="C160" s="163" t="str">
        <f t="shared" si="2"/>
        <v>F712301251189/RU18</v>
      </c>
      <c r="D160" s="164" t="s">
        <v>578</v>
      </c>
      <c r="E160" s="165">
        <v>73270</v>
      </c>
    </row>
    <row r="161" spans="1:5" x14ac:dyDescent="0.2">
      <c r="A161" s="162" t="s">
        <v>626</v>
      </c>
      <c r="B161" s="162" t="s">
        <v>59</v>
      </c>
      <c r="C161" s="163" t="str">
        <f t="shared" si="2"/>
        <v>F712301251285/RU18</v>
      </c>
      <c r="D161" s="164" t="s">
        <v>530</v>
      </c>
      <c r="E161" s="165">
        <v>62320</v>
      </c>
    </row>
    <row r="162" spans="1:5" x14ac:dyDescent="0.2">
      <c r="A162" s="162" t="s">
        <v>626</v>
      </c>
      <c r="B162" s="162" t="s">
        <v>60</v>
      </c>
      <c r="C162" s="163" t="str">
        <f t="shared" si="2"/>
        <v>F712301252525/RU18</v>
      </c>
      <c r="D162" s="164" t="s">
        <v>532</v>
      </c>
      <c r="E162" s="165">
        <v>60350</v>
      </c>
    </row>
    <row r="163" spans="1:5" x14ac:dyDescent="0.2">
      <c r="A163" s="162" t="s">
        <v>99</v>
      </c>
      <c r="B163" s="166" t="s">
        <v>58</v>
      </c>
      <c r="C163" s="163" t="str">
        <f t="shared" si="2"/>
        <v>F712301251189/RU12</v>
      </c>
      <c r="D163" s="164" t="s">
        <v>578</v>
      </c>
      <c r="E163" s="167">
        <v>73270</v>
      </c>
    </row>
    <row r="164" spans="1:5" x14ac:dyDescent="0.2">
      <c r="A164" s="162" t="s">
        <v>99</v>
      </c>
      <c r="B164" s="166" t="s">
        <v>59</v>
      </c>
      <c r="C164" s="163" t="str">
        <f t="shared" si="2"/>
        <v>F712301251285/RU12</v>
      </c>
      <c r="D164" s="164" t="s">
        <v>530</v>
      </c>
      <c r="E164" s="167">
        <v>62320</v>
      </c>
    </row>
    <row r="165" spans="1:5" x14ac:dyDescent="0.2">
      <c r="A165" s="162" t="s">
        <v>99</v>
      </c>
      <c r="B165" s="166" t="s">
        <v>140</v>
      </c>
      <c r="C165" s="163" t="str">
        <f t="shared" si="2"/>
        <v>F712301257489/RU12</v>
      </c>
      <c r="D165" s="164" t="s">
        <v>573</v>
      </c>
      <c r="E165" s="167">
        <v>36610</v>
      </c>
    </row>
    <row r="166" spans="1:5" x14ac:dyDescent="0.2">
      <c r="A166" s="162" t="s">
        <v>2</v>
      </c>
      <c r="B166" s="166" t="s">
        <v>547</v>
      </c>
      <c r="C166" s="163" t="str">
        <f t="shared" si="2"/>
        <v>F712301403235/RU10</v>
      </c>
      <c r="D166" s="164" t="s">
        <v>564</v>
      </c>
      <c r="E166" s="165">
        <v>62570</v>
      </c>
    </row>
    <row r="167" spans="1:5" x14ac:dyDescent="0.2">
      <c r="A167" s="166" t="s">
        <v>626</v>
      </c>
      <c r="B167" s="166" t="s">
        <v>326</v>
      </c>
      <c r="C167" s="163" t="str">
        <f t="shared" si="2"/>
        <v>F712301253285/RU18</v>
      </c>
      <c r="D167" s="164" t="s">
        <v>561</v>
      </c>
      <c r="E167" s="167">
        <v>58570</v>
      </c>
    </row>
    <row r="168" spans="1:5" x14ac:dyDescent="0.2">
      <c r="A168" s="162" t="s">
        <v>626</v>
      </c>
      <c r="B168" s="166" t="s">
        <v>140</v>
      </c>
      <c r="C168" s="163" t="str">
        <f t="shared" si="2"/>
        <v>F712301257489/RU18</v>
      </c>
      <c r="D168" s="164" t="s">
        <v>573</v>
      </c>
      <c r="E168" s="167">
        <v>36610</v>
      </c>
    </row>
    <row r="169" spans="1:5" x14ac:dyDescent="0.2">
      <c r="A169" s="166" t="s">
        <v>343</v>
      </c>
      <c r="B169" s="166" t="s">
        <v>326</v>
      </c>
      <c r="C169" s="163" t="str">
        <f t="shared" si="2"/>
        <v>F712301253285/RU24</v>
      </c>
      <c r="D169" s="164" t="s">
        <v>561</v>
      </c>
      <c r="E169" s="167">
        <v>58570</v>
      </c>
    </row>
    <row r="170" spans="1:5" x14ac:dyDescent="0.2">
      <c r="A170" s="162" t="s">
        <v>626</v>
      </c>
      <c r="B170" s="162" t="s">
        <v>16</v>
      </c>
      <c r="C170" s="163" t="str">
        <f t="shared" si="2"/>
        <v>F712421251056/RU18</v>
      </c>
      <c r="D170" s="164" t="s">
        <v>580</v>
      </c>
      <c r="E170" s="165">
        <v>51720</v>
      </c>
    </row>
    <row r="171" spans="1:5" x14ac:dyDescent="0.2">
      <c r="A171" s="162" t="s">
        <v>2</v>
      </c>
      <c r="B171" s="162" t="s">
        <v>300</v>
      </c>
      <c r="C171" s="163" t="str">
        <f t="shared" si="2"/>
        <v>F712421253102/RU10</v>
      </c>
      <c r="D171" s="164" t="s">
        <v>540</v>
      </c>
      <c r="E171" s="165">
        <v>35310</v>
      </c>
    </row>
    <row r="172" spans="1:5" x14ac:dyDescent="0.2">
      <c r="A172" s="162" t="s">
        <v>626</v>
      </c>
      <c r="B172" s="162" t="s">
        <v>300</v>
      </c>
      <c r="C172" s="163" t="str">
        <f t="shared" si="2"/>
        <v>F712421253102/RU18</v>
      </c>
      <c r="D172" s="164" t="s">
        <v>540</v>
      </c>
      <c r="E172" s="165">
        <v>35810</v>
      </c>
    </row>
    <row r="173" spans="1:5" x14ac:dyDescent="0.2">
      <c r="A173" s="166" t="s">
        <v>2</v>
      </c>
      <c r="B173" s="166" t="s">
        <v>326</v>
      </c>
      <c r="C173" s="163" t="str">
        <f t="shared" si="2"/>
        <v>F712301253285/RU10</v>
      </c>
      <c r="D173" s="164" t="s">
        <v>561</v>
      </c>
      <c r="E173" s="167">
        <v>58070</v>
      </c>
    </row>
    <row r="174" spans="1:5" x14ac:dyDescent="0.2">
      <c r="A174" s="166" t="s">
        <v>99</v>
      </c>
      <c r="B174" s="166" t="s">
        <v>39</v>
      </c>
      <c r="C174" s="163" t="str">
        <f t="shared" si="2"/>
        <v>F714411254161/RU12</v>
      </c>
      <c r="D174" s="164" t="s">
        <v>407</v>
      </c>
      <c r="E174" s="165">
        <v>35000</v>
      </c>
    </row>
    <row r="175" spans="1:5" x14ac:dyDescent="0.2">
      <c r="A175" s="162" t="s">
        <v>99</v>
      </c>
      <c r="B175" s="162" t="s">
        <v>16</v>
      </c>
      <c r="C175" s="163" t="str">
        <f t="shared" si="2"/>
        <v>F712421251056/RU12</v>
      </c>
      <c r="D175" s="164" t="s">
        <v>580</v>
      </c>
      <c r="E175" s="165">
        <v>51720</v>
      </c>
    </row>
    <row r="176" spans="1:5" x14ac:dyDescent="0.2">
      <c r="A176" s="166" t="s">
        <v>2</v>
      </c>
      <c r="B176" s="166" t="s">
        <v>606</v>
      </c>
      <c r="C176" s="163" t="str">
        <f t="shared" si="2"/>
        <v>F712301403115/RU10</v>
      </c>
      <c r="D176" s="164" t="s">
        <v>681</v>
      </c>
      <c r="E176" s="165">
        <v>90370</v>
      </c>
    </row>
    <row r="177" spans="1:5" x14ac:dyDescent="0.2">
      <c r="A177" s="166" t="s">
        <v>2</v>
      </c>
      <c r="B177" s="166" t="s">
        <v>607</v>
      </c>
      <c r="C177" s="163" t="str">
        <f t="shared" si="2"/>
        <v>F712301403119/RU10</v>
      </c>
      <c r="D177" s="164" t="s">
        <v>682</v>
      </c>
      <c r="E177" s="165">
        <v>66670</v>
      </c>
    </row>
    <row r="178" spans="1:5" x14ac:dyDescent="0.2">
      <c r="A178" s="166" t="s">
        <v>2</v>
      </c>
      <c r="B178" s="166" t="s">
        <v>608</v>
      </c>
      <c r="C178" s="163" t="str">
        <f t="shared" si="2"/>
        <v>F712301403319/RU10</v>
      </c>
      <c r="D178" s="164" t="s">
        <v>683</v>
      </c>
      <c r="E178" s="165">
        <v>53520</v>
      </c>
    </row>
    <row r="179" spans="1:5" x14ac:dyDescent="0.2">
      <c r="A179" s="162" t="s">
        <v>99</v>
      </c>
      <c r="B179" s="162" t="s">
        <v>60</v>
      </c>
      <c r="C179" s="163" t="str">
        <f t="shared" si="2"/>
        <v>F712301252525/RU12</v>
      </c>
      <c r="D179" s="164" t="s">
        <v>532</v>
      </c>
      <c r="E179" s="165">
        <v>60350</v>
      </c>
    </row>
    <row r="180" spans="1:5" x14ac:dyDescent="0.2">
      <c r="A180" s="166" t="s">
        <v>99</v>
      </c>
      <c r="B180" s="166" t="s">
        <v>326</v>
      </c>
      <c r="C180" s="163" t="str">
        <f t="shared" si="2"/>
        <v>F712301253285/RU12</v>
      </c>
      <c r="D180" s="164" t="s">
        <v>561</v>
      </c>
      <c r="E180" s="167">
        <v>58570</v>
      </c>
    </row>
    <row r="181" spans="1:5" x14ac:dyDescent="0.2">
      <c r="A181" s="162" t="s">
        <v>626</v>
      </c>
      <c r="B181" s="162" t="s">
        <v>61</v>
      </c>
      <c r="C181" s="163" t="str">
        <f t="shared" si="2"/>
        <v>F712301252632/RU18</v>
      </c>
      <c r="D181" s="164" t="s">
        <v>560</v>
      </c>
      <c r="E181" s="165">
        <v>36510</v>
      </c>
    </row>
    <row r="182" spans="1:5" x14ac:dyDescent="0.2">
      <c r="A182" s="166" t="s">
        <v>2</v>
      </c>
      <c r="B182" s="166" t="s">
        <v>559</v>
      </c>
      <c r="C182" s="163" t="str">
        <f t="shared" si="2"/>
        <v>F712301102632/RU10</v>
      </c>
      <c r="D182" s="164" t="s">
        <v>560</v>
      </c>
      <c r="E182" s="167">
        <v>36610</v>
      </c>
    </row>
    <row r="183" spans="1:5" x14ac:dyDescent="0.2">
      <c r="A183" s="166" t="s">
        <v>99</v>
      </c>
      <c r="B183" s="166" t="s">
        <v>559</v>
      </c>
      <c r="C183" s="163" t="str">
        <f t="shared" si="2"/>
        <v>F712301102632/RU12</v>
      </c>
      <c r="D183" s="164" t="s">
        <v>560</v>
      </c>
      <c r="E183" s="167">
        <v>37110</v>
      </c>
    </row>
    <row r="184" spans="1:5" x14ac:dyDescent="0.2">
      <c r="A184" s="166" t="s">
        <v>343</v>
      </c>
      <c r="B184" s="166" t="s">
        <v>59</v>
      </c>
      <c r="C184" s="163" t="str">
        <f t="shared" si="2"/>
        <v>F712301251285/RU24</v>
      </c>
      <c r="D184" s="164" t="s">
        <v>530</v>
      </c>
      <c r="E184" s="167">
        <v>62320</v>
      </c>
    </row>
    <row r="185" spans="1:5" x14ac:dyDescent="0.2">
      <c r="A185" s="166" t="s">
        <v>343</v>
      </c>
      <c r="B185" s="166" t="s">
        <v>61</v>
      </c>
      <c r="C185" s="163" t="str">
        <f t="shared" si="2"/>
        <v>F712301252632/RU24</v>
      </c>
      <c r="D185" s="164" t="s">
        <v>560</v>
      </c>
      <c r="E185" s="167">
        <v>36510</v>
      </c>
    </row>
    <row r="186" spans="1:5" x14ac:dyDescent="0.2">
      <c r="A186" s="166" t="s">
        <v>626</v>
      </c>
      <c r="B186" s="166" t="s">
        <v>559</v>
      </c>
      <c r="C186" s="163" t="str">
        <f t="shared" si="2"/>
        <v>F712301102632/RU18</v>
      </c>
      <c r="D186" s="164" t="s">
        <v>560</v>
      </c>
      <c r="E186" s="168">
        <v>37110</v>
      </c>
    </row>
    <row r="187" spans="1:5" x14ac:dyDescent="0.2">
      <c r="A187" s="166" t="s">
        <v>2</v>
      </c>
      <c r="B187" s="166" t="s">
        <v>142</v>
      </c>
      <c r="C187" s="163" t="str">
        <f t="shared" si="2"/>
        <v>F712301251485/RU10</v>
      </c>
      <c r="D187" s="164" t="s">
        <v>711</v>
      </c>
      <c r="E187" s="168">
        <v>64560</v>
      </c>
    </row>
    <row r="188" spans="1:5" x14ac:dyDescent="0.2">
      <c r="A188" s="166" t="s">
        <v>626</v>
      </c>
      <c r="B188" s="166" t="s">
        <v>562</v>
      </c>
      <c r="C188" s="163" t="str">
        <f t="shared" si="2"/>
        <v>F712301103285/RU18</v>
      </c>
      <c r="D188" s="164" t="s">
        <v>561</v>
      </c>
      <c r="E188" s="168">
        <v>59170</v>
      </c>
    </row>
    <row r="189" spans="1:5" x14ac:dyDescent="0.2">
      <c r="A189" s="166" t="s">
        <v>2</v>
      </c>
      <c r="B189" s="166" t="s">
        <v>562</v>
      </c>
      <c r="C189" s="163" t="str">
        <f t="shared" si="2"/>
        <v>F712301103285/RU10</v>
      </c>
      <c r="D189" s="164" t="s">
        <v>561</v>
      </c>
      <c r="E189" s="167">
        <v>58670</v>
      </c>
    </row>
    <row r="190" spans="1:5" x14ac:dyDescent="0.2">
      <c r="A190" s="166" t="s">
        <v>99</v>
      </c>
      <c r="B190" s="166" t="s">
        <v>562</v>
      </c>
      <c r="C190" s="163" t="str">
        <f t="shared" si="2"/>
        <v>F712301103285/RU12</v>
      </c>
      <c r="D190" s="164" t="s">
        <v>561</v>
      </c>
      <c r="E190" s="167">
        <v>59170</v>
      </c>
    </row>
    <row r="191" spans="1:5" x14ac:dyDescent="0.2">
      <c r="A191" s="166" t="s">
        <v>2</v>
      </c>
      <c r="B191" s="166" t="s">
        <v>694</v>
      </c>
      <c r="C191" s="163" t="str">
        <f t="shared" si="2"/>
        <v>F712531253266/RU10</v>
      </c>
      <c r="D191" s="164" t="s">
        <v>674</v>
      </c>
      <c r="E191" s="167">
        <v>29070</v>
      </c>
    </row>
    <row r="192" spans="1:5" x14ac:dyDescent="0.2">
      <c r="A192" s="166" t="s">
        <v>2</v>
      </c>
      <c r="B192" s="166" t="s">
        <v>695</v>
      </c>
      <c r="C192" s="163" t="str">
        <f t="shared" si="2"/>
        <v>F712531253278/RU10</v>
      </c>
      <c r="D192" s="164" t="s">
        <v>673</v>
      </c>
      <c r="E192" s="167">
        <v>26020</v>
      </c>
    </row>
    <row r="193" spans="1:5" x14ac:dyDescent="0.2">
      <c r="A193" s="166" t="s">
        <v>2</v>
      </c>
      <c r="B193" s="166" t="s">
        <v>696</v>
      </c>
      <c r="C193" s="163" t="str">
        <f t="shared" si="2"/>
        <v>F712531403266/RU10</v>
      </c>
      <c r="D193" s="164" t="s">
        <v>674</v>
      </c>
      <c r="E193" s="167">
        <v>28750</v>
      </c>
    </row>
    <row r="194" spans="1:5" x14ac:dyDescent="0.2">
      <c r="A194" s="162" t="s">
        <v>99</v>
      </c>
      <c r="B194" s="162" t="s">
        <v>61</v>
      </c>
      <c r="C194" s="163" t="str">
        <f>CONCATENATE(B194,"/",A194)</f>
        <v>F712301252632/RU12</v>
      </c>
      <c r="D194" s="164" t="s">
        <v>560</v>
      </c>
      <c r="E194" s="165">
        <v>36510</v>
      </c>
    </row>
  </sheetData>
  <autoFilter ref="A1:E194" xr:uid="{521B2BD5-C0F1-40E7-B78E-FF764C82E290}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2"/>
  <sheetViews>
    <sheetView workbookViewId="0"/>
  </sheetViews>
  <sheetFormatPr baseColWidth="10" defaultColWidth="8.83203125" defaultRowHeight="15" x14ac:dyDescent="0.2"/>
  <cols>
    <col min="1" max="1" width="16.1640625" style="1" customWidth="1"/>
    <col min="2" max="2" width="54.83203125" bestFit="1" customWidth="1"/>
    <col min="3" max="3" width="19.5" bestFit="1" customWidth="1"/>
    <col min="5" max="5" width="9.5" bestFit="1" customWidth="1"/>
    <col min="6" max="6" width="18.83203125" style="29" customWidth="1"/>
  </cols>
  <sheetData>
    <row r="1" spans="1:6" ht="16" x14ac:dyDescent="0.2">
      <c r="A1" s="33" t="s">
        <v>1</v>
      </c>
      <c r="B1" s="34" t="s">
        <v>0</v>
      </c>
      <c r="C1" s="34"/>
      <c r="D1" s="34" t="s">
        <v>223</v>
      </c>
      <c r="E1" s="35" t="s">
        <v>239</v>
      </c>
      <c r="F1" s="36" t="s">
        <v>234</v>
      </c>
    </row>
    <row r="2" spans="1:6" x14ac:dyDescent="0.2">
      <c r="A2" s="44" t="s">
        <v>58</v>
      </c>
      <c r="B2" s="59" t="str">
        <f>VLOOKUP(A2,'Price October'!A:B,2,0)</f>
        <v>Концентрат для свиней стартер Purina 20 % </v>
      </c>
      <c r="C2" s="59" t="str">
        <f>CONCATENATE(A2,"/",D2)</f>
        <v>F712301251189/RU10</v>
      </c>
      <c r="D2" s="44" t="s">
        <v>2</v>
      </c>
      <c r="E2" s="44" t="s">
        <v>240</v>
      </c>
      <c r="F2" s="60">
        <v>68010</v>
      </c>
    </row>
    <row r="3" spans="1:6" x14ac:dyDescent="0.2">
      <c r="A3" s="44" t="s">
        <v>277</v>
      </c>
      <c r="B3" s="59" t="s">
        <v>122</v>
      </c>
      <c r="C3" s="59" t="str">
        <f t="shared" ref="C3:C60" si="0">CONCATENATE(A3,"/",D3)</f>
        <v>F712421403172/RU10</v>
      </c>
      <c r="D3" s="44" t="s">
        <v>2</v>
      </c>
      <c r="E3" s="87" t="s">
        <v>252</v>
      </c>
      <c r="F3" s="60">
        <v>25850</v>
      </c>
    </row>
    <row r="4" spans="1:6" x14ac:dyDescent="0.2">
      <c r="A4" s="44" t="s">
        <v>59</v>
      </c>
      <c r="B4" s="59" t="str">
        <f>VLOOKUP(A4,'Price October'!A:B,2,0)</f>
        <v>Концентрат для свиней Гроуэр Purina 15 % </v>
      </c>
      <c r="C4" s="59" t="str">
        <f t="shared" si="0"/>
        <v>F712301251285/RU10</v>
      </c>
      <c r="D4" s="44" t="s">
        <v>2</v>
      </c>
      <c r="E4" s="44" t="s">
        <v>246</v>
      </c>
      <c r="F4" s="60">
        <v>55000</v>
      </c>
    </row>
    <row r="5" spans="1:6" x14ac:dyDescent="0.2">
      <c r="A5" s="44" t="s">
        <v>60</v>
      </c>
      <c r="B5" s="59" t="str">
        <f>VLOOKUP(A5,'Price October'!A:B,2,0)</f>
        <v>Концентрат для птицы 10 %  Purina</v>
      </c>
      <c r="C5" s="59" t="str">
        <f t="shared" si="0"/>
        <v>F712301252525/RU10</v>
      </c>
      <c r="D5" s="44" t="s">
        <v>2</v>
      </c>
      <c r="E5" s="44" t="s">
        <v>246</v>
      </c>
      <c r="F5" s="60">
        <v>55450</v>
      </c>
    </row>
    <row r="6" spans="1:6" x14ac:dyDescent="0.2">
      <c r="A6" s="44" t="s">
        <v>61</v>
      </c>
      <c r="B6" s="59" t="str">
        <f>VLOOKUP(A6,'Price October'!A:B,2,0)</f>
        <v>БВМД "Универсальный" для яичн. Птицы 15 % Purina</v>
      </c>
      <c r="C6" s="59" t="str">
        <f t="shared" si="0"/>
        <v>F712301252632/RU10</v>
      </c>
      <c r="D6" s="44" t="s">
        <v>2</v>
      </c>
      <c r="E6" s="44" t="s">
        <v>240</v>
      </c>
      <c r="F6" s="60">
        <v>30600</v>
      </c>
    </row>
    <row r="7" spans="1:6" x14ac:dyDescent="0.2">
      <c r="A7" s="44" t="s">
        <v>64</v>
      </c>
      <c r="B7" s="59" t="str">
        <f>VLOOKUP(A7,'Price October'!A:B,2,0)</f>
        <v>Концентрат для бройлеров 10,5 %  Purina</v>
      </c>
      <c r="C7" s="59" t="str">
        <f t="shared" si="0"/>
        <v>F712301253392/RU10</v>
      </c>
      <c r="D7" s="44" t="s">
        <v>2</v>
      </c>
      <c r="E7" s="44" t="s">
        <v>252</v>
      </c>
      <c r="F7" s="60">
        <v>48750</v>
      </c>
    </row>
    <row r="8" spans="1:6" x14ac:dyDescent="0.2">
      <c r="A8" s="44" t="s">
        <v>66</v>
      </c>
      <c r="B8" s="59" t="str">
        <f>VLOOKUP(A8,'Price October'!A:B,2,0)</f>
        <v>Концентрат для КРС 7 %  Purina</v>
      </c>
      <c r="C8" s="59" t="str">
        <f t="shared" si="0"/>
        <v>F712301257329/RU10</v>
      </c>
      <c r="D8" s="44" t="s">
        <v>2</v>
      </c>
      <c r="E8" s="44" t="s">
        <v>240</v>
      </c>
      <c r="F8" s="60">
        <v>32710</v>
      </c>
    </row>
    <row r="9" spans="1:6" x14ac:dyDescent="0.2">
      <c r="A9" s="44" t="s">
        <v>140</v>
      </c>
      <c r="B9" s="59" t="s">
        <v>157</v>
      </c>
      <c r="C9" s="59" t="str">
        <f t="shared" si="0"/>
        <v>F712301257489/RU10</v>
      </c>
      <c r="D9" s="44" t="s">
        <v>2</v>
      </c>
      <c r="E9" s="87" t="s">
        <v>246</v>
      </c>
      <c r="F9" s="60">
        <v>30590</v>
      </c>
    </row>
    <row r="10" spans="1:6" x14ac:dyDescent="0.2">
      <c r="A10" s="44" t="s">
        <v>68</v>
      </c>
      <c r="B10" s="59" t="s">
        <v>116</v>
      </c>
      <c r="C10" s="59" t="str">
        <f t="shared" si="0"/>
        <v>F712301403129/RU10</v>
      </c>
      <c r="D10" s="44" t="s">
        <v>2</v>
      </c>
      <c r="E10" s="87" t="s">
        <v>246</v>
      </c>
      <c r="F10" s="60">
        <v>62350</v>
      </c>
    </row>
    <row r="11" spans="1:6" x14ac:dyDescent="0.2">
      <c r="A11" s="44" t="s">
        <v>16</v>
      </c>
      <c r="B11" s="59" t="str">
        <f>VLOOKUP(A11,'Price October'!A:B,2,0)</f>
        <v xml:space="preserve">Престартер для свиней  Purina </v>
      </c>
      <c r="C11" s="59" t="str">
        <f t="shared" si="0"/>
        <v>F712421251056/RU10</v>
      </c>
      <c r="D11" s="44" t="s">
        <v>2</v>
      </c>
      <c r="E11" s="44" t="s">
        <v>252</v>
      </c>
      <c r="F11" s="60">
        <v>46350</v>
      </c>
    </row>
    <row r="12" spans="1:6" x14ac:dyDescent="0.2">
      <c r="A12" s="44" t="s">
        <v>79</v>
      </c>
      <c r="B12" s="59" t="str">
        <f>VLOOKUP(A12,'Price October'!A:B,2,0)</f>
        <v>Стартер для телят Purina</v>
      </c>
      <c r="C12" s="59" t="str">
        <f t="shared" si="0"/>
        <v>F712451257109/RU10</v>
      </c>
      <c r="D12" s="44" t="s">
        <v>2</v>
      </c>
      <c r="E12" s="44" t="s">
        <v>252</v>
      </c>
      <c r="F12" s="60">
        <v>24150</v>
      </c>
    </row>
    <row r="13" spans="1:6" x14ac:dyDescent="0.2">
      <c r="A13" s="44" t="s">
        <v>260</v>
      </c>
      <c r="B13" s="59" t="s">
        <v>101</v>
      </c>
      <c r="C13" s="59" t="str">
        <f t="shared" si="0"/>
        <v>F712521253268/RU10</v>
      </c>
      <c r="D13" s="44" t="s">
        <v>2</v>
      </c>
      <c r="E13" s="44" t="s">
        <v>252</v>
      </c>
      <c r="F13" s="60">
        <v>26470</v>
      </c>
    </row>
    <row r="14" spans="1:6" x14ac:dyDescent="0.2">
      <c r="A14" s="44" t="s">
        <v>26</v>
      </c>
      <c r="B14" s="59" t="str">
        <f>VLOOKUP(A14,'Price October'!A:B,2,0)</f>
        <v>Комбикорм для продуктивных перепелов Purina</v>
      </c>
      <c r="C14" s="59" t="str">
        <f t="shared" si="0"/>
        <v>F712511254552/RU10</v>
      </c>
      <c r="D14" s="44" t="s">
        <v>2</v>
      </c>
      <c r="E14" s="44" t="s">
        <v>240</v>
      </c>
      <c r="F14" s="60">
        <v>23450</v>
      </c>
    </row>
    <row r="15" spans="1:6" x14ac:dyDescent="0.2">
      <c r="A15" s="87" t="s">
        <v>365</v>
      </c>
      <c r="B15" s="59" t="s">
        <v>136</v>
      </c>
      <c r="C15" s="59" t="str">
        <f t="shared" si="0"/>
        <v>F712531402651/RU10</v>
      </c>
      <c r="D15" s="87" t="s">
        <v>2</v>
      </c>
      <c r="E15" s="44" t="s">
        <v>252</v>
      </c>
      <c r="F15" s="60">
        <v>20200</v>
      </c>
    </row>
    <row r="16" spans="1:6" x14ac:dyDescent="0.2">
      <c r="A16" s="92" t="s">
        <v>388</v>
      </c>
      <c r="B16" s="59" t="s">
        <v>101</v>
      </c>
      <c r="C16" s="59" t="str">
        <f>CONCATENATE(A16,"/",D16)</f>
        <v>F712531403268/RU10</v>
      </c>
      <c r="D16" s="44" t="s">
        <v>2</v>
      </c>
      <c r="E16" s="44" t="s">
        <v>252</v>
      </c>
      <c r="F16" s="60">
        <v>26150</v>
      </c>
    </row>
    <row r="17" spans="1:6" x14ac:dyDescent="0.2">
      <c r="A17" s="44" t="s">
        <v>84</v>
      </c>
      <c r="B17" s="59" t="str">
        <f>VLOOKUP(A17,'Price October'!A:B,2,0)</f>
        <v>Комбикорм «Гроуэр» для индеек Purina</v>
      </c>
      <c r="C17" s="59" t="str">
        <f t="shared" si="0"/>
        <v>F714511254261/RU12</v>
      </c>
      <c r="D17" s="44" t="s">
        <v>99</v>
      </c>
      <c r="E17" s="44" t="s">
        <v>243</v>
      </c>
      <c r="F17" s="60">
        <v>24300</v>
      </c>
    </row>
    <row r="18" spans="1:6" x14ac:dyDescent="0.2">
      <c r="A18" s="44" t="s">
        <v>80</v>
      </c>
      <c r="B18" s="59" t="str">
        <f>VLOOKUP(A18,'Price October'!A:B,2,0)</f>
        <v>Комбикорм для продуктивных перепелов Purina</v>
      </c>
      <c r="C18" s="59" t="str">
        <f t="shared" si="0"/>
        <v>F712511404552/RU10</v>
      </c>
      <c r="D18" s="44" t="s">
        <v>2</v>
      </c>
      <c r="E18" s="44" t="s">
        <v>252</v>
      </c>
      <c r="F18" s="60">
        <v>23130</v>
      </c>
    </row>
    <row r="19" spans="1:6" x14ac:dyDescent="0.2">
      <c r="A19" s="44" t="s">
        <v>34</v>
      </c>
      <c r="B19" s="59" t="str">
        <f>VLOOKUP(A19,'Price October'!A:B,2,0)</f>
        <v>Комбикорм для молодняка кроликов Purina</v>
      </c>
      <c r="C19" s="59" t="str">
        <f t="shared" si="0"/>
        <v>F712551259206/RU10</v>
      </c>
      <c r="D19" s="44" t="s">
        <v>2</v>
      </c>
      <c r="E19" s="44" t="s">
        <v>240</v>
      </c>
      <c r="F19" s="60">
        <v>20950</v>
      </c>
    </row>
    <row r="20" spans="1:6" x14ac:dyDescent="0.2">
      <c r="A20" s="44" t="s">
        <v>36</v>
      </c>
      <c r="B20" s="59" t="str">
        <f>VLOOKUP(A20,'Price October'!A:B,2,0)</f>
        <v>Комбикорм для молодняка кроликов Purina</v>
      </c>
      <c r="C20" s="59" t="str">
        <f t="shared" si="0"/>
        <v>F712551409206/RU10</v>
      </c>
      <c r="D20" s="44" t="s">
        <v>2</v>
      </c>
      <c r="E20" s="44" t="s">
        <v>240</v>
      </c>
      <c r="F20" s="60">
        <v>20630</v>
      </c>
    </row>
    <row r="21" spans="1:6" x14ac:dyDescent="0.2">
      <c r="A21" s="44" t="s">
        <v>73</v>
      </c>
      <c r="B21" s="59" t="str">
        <f>VLOOKUP(A21,'Price October'!A:B,2,0)</f>
        <v>БВМД "Универсальный" для яичн. Птицы 15%  Purina</v>
      </c>
      <c r="C21" s="59" t="str">
        <f t="shared" si="0"/>
        <v>F714301252632/RU12</v>
      </c>
      <c r="D21" s="44" t="s">
        <v>99</v>
      </c>
      <c r="E21" s="44" t="s">
        <v>251</v>
      </c>
      <c r="F21" s="60">
        <v>30200</v>
      </c>
    </row>
    <row r="22" spans="1:6" x14ac:dyDescent="0.2">
      <c r="A22" s="44" t="s">
        <v>180</v>
      </c>
      <c r="B22" s="59" t="str">
        <f>VLOOKUP(A22,'Price October'!A:B,2,0)</f>
        <v>Комбикорм для молодняка яичной птицы Purina</v>
      </c>
      <c r="C22" s="59" t="str">
        <f t="shared" si="0"/>
        <v>F714511252451/RU12</v>
      </c>
      <c r="D22" s="44" t="s">
        <v>99</v>
      </c>
      <c r="E22" s="44" t="s">
        <v>252</v>
      </c>
      <c r="F22" s="60">
        <v>20950</v>
      </c>
    </row>
    <row r="23" spans="1:6" x14ac:dyDescent="0.2">
      <c r="A23" s="44" t="s">
        <v>43</v>
      </c>
      <c r="B23" s="59" t="str">
        <f>VLOOKUP(A23,'Price October'!A:B,2,0)</f>
        <v xml:space="preserve">Комбикорм «Финишер» для бройлеров Purina </v>
      </c>
      <c r="C23" s="59" t="str">
        <f t="shared" si="0"/>
        <v>F714511253351/RU12</v>
      </c>
      <c r="D23" s="44" t="s">
        <v>99</v>
      </c>
      <c r="E23" s="44" t="s">
        <v>240</v>
      </c>
      <c r="F23" s="60">
        <v>22200</v>
      </c>
    </row>
    <row r="24" spans="1:6" x14ac:dyDescent="0.2">
      <c r="A24" s="44" t="s">
        <v>44</v>
      </c>
      <c r="B24" s="59" t="str">
        <f>VLOOKUP(A24,'Price October'!A:B,2,0)</f>
        <v xml:space="preserve">Комбикорм «Финишер» для индеек 16-30 недель Purina </v>
      </c>
      <c r="C24" s="59" t="str">
        <f t="shared" si="0"/>
        <v>F714511254361/RU12</v>
      </c>
      <c r="D24" s="44" t="s">
        <v>99</v>
      </c>
      <c r="E24" s="44" t="s">
        <v>252</v>
      </c>
      <c r="F24" s="60">
        <v>22300</v>
      </c>
    </row>
    <row r="25" spans="1:6" x14ac:dyDescent="0.2">
      <c r="A25" s="44" t="s">
        <v>98</v>
      </c>
      <c r="B25" s="59" t="str">
        <f>VLOOKUP(A25,'Price October'!A:B,2,0)</f>
        <v>Комбикорм для продуктивных перепелов Purina</v>
      </c>
      <c r="C25" s="59" t="str">
        <f t="shared" si="0"/>
        <v>F714511254552/RU12</v>
      </c>
      <c r="D25" s="44" t="s">
        <v>99</v>
      </c>
      <c r="E25" s="44" t="s">
        <v>252</v>
      </c>
      <c r="F25" s="60">
        <v>22800</v>
      </c>
    </row>
    <row r="26" spans="1:6" x14ac:dyDescent="0.2">
      <c r="A26" s="44" t="s">
        <v>46</v>
      </c>
      <c r="B26" s="59" t="str">
        <f>VLOOKUP(A26,'Price October'!A:B,2,0)</f>
        <v xml:space="preserve">к/к для кур-несушек фазовый Purina </v>
      </c>
      <c r="C26" s="59" t="str">
        <f t="shared" si="0"/>
        <v>F714511402651/RU12</v>
      </c>
      <c r="D26" s="44" t="s">
        <v>99</v>
      </c>
      <c r="E26" s="44" t="s">
        <v>251</v>
      </c>
      <c r="F26" s="60">
        <v>18500</v>
      </c>
    </row>
    <row r="27" spans="1:6" x14ac:dyDescent="0.2">
      <c r="A27" s="44" t="s">
        <v>49</v>
      </c>
      <c r="B27" s="59" t="str">
        <f>VLOOKUP(A27,'Price October'!A:B,2,0)</f>
        <v>Комбикорм для молодняка кроликов Purina</v>
      </c>
      <c r="C27" s="59" t="str">
        <f t="shared" si="0"/>
        <v>F714551259206/RU12</v>
      </c>
      <c r="D27" s="44" t="s">
        <v>99</v>
      </c>
      <c r="E27" s="87" t="s">
        <v>246</v>
      </c>
      <c r="F27" s="60">
        <v>21200</v>
      </c>
    </row>
    <row r="28" spans="1:6" x14ac:dyDescent="0.2">
      <c r="A28" s="44" t="s">
        <v>141</v>
      </c>
      <c r="B28" s="59" t="str">
        <f>VLOOKUP(A28,'Price October'!A:B,2,0)</f>
        <v>Комбикорм для рыб с пробиотиком PURINA</v>
      </c>
      <c r="C28" s="59" t="str">
        <f t="shared" si="0"/>
        <v>F714551401349/RU12</v>
      </c>
      <c r="D28" s="44" t="s">
        <v>99</v>
      </c>
      <c r="E28" s="87" t="s">
        <v>246</v>
      </c>
      <c r="F28" s="60">
        <v>20600</v>
      </c>
    </row>
    <row r="29" spans="1:6" x14ac:dyDescent="0.2">
      <c r="A29" s="44" t="s">
        <v>262</v>
      </c>
      <c r="B29" s="59" t="s">
        <v>122</v>
      </c>
      <c r="C29" s="59" t="str">
        <f t="shared" si="0"/>
        <v>F712421253168/RU10</v>
      </c>
      <c r="D29" s="44" t="s">
        <v>2</v>
      </c>
      <c r="E29" s="44" t="s">
        <v>243</v>
      </c>
      <c r="F29" s="60">
        <v>29880</v>
      </c>
    </row>
    <row r="30" spans="1:6" x14ac:dyDescent="0.2">
      <c r="A30" s="44" t="s">
        <v>210</v>
      </c>
      <c r="B30" s="59" t="str">
        <f>VLOOKUP(A30,'Price October'!A:B,2,0)</f>
        <v>Комбикорм Стартер для бройлеров Purina</v>
      </c>
      <c r="C30" s="59" t="str">
        <f t="shared" si="0"/>
        <v>F712421403168/RU10</v>
      </c>
      <c r="D30" s="44" t="s">
        <v>2</v>
      </c>
      <c r="E30" s="44" t="s">
        <v>252</v>
      </c>
      <c r="F30" s="60">
        <v>29560</v>
      </c>
    </row>
    <row r="31" spans="1:6" x14ac:dyDescent="0.2">
      <c r="A31" s="44" t="s">
        <v>184</v>
      </c>
      <c r="B31" s="59" t="str">
        <f>VLOOKUP(A31,'Price October'!A:B,2,0)</f>
        <v>Стартер для индеек 0-3 нед.  Purina</v>
      </c>
      <c r="C31" s="59" t="str">
        <f t="shared" si="0"/>
        <v>F712411254102/RU10</v>
      </c>
      <c r="D31" s="44" t="s">
        <v>2</v>
      </c>
      <c r="E31" s="44" t="s">
        <v>243</v>
      </c>
      <c r="F31" s="60">
        <v>36250</v>
      </c>
    </row>
    <row r="32" spans="1:6" x14ac:dyDescent="0.2">
      <c r="A32" s="44" t="s">
        <v>263</v>
      </c>
      <c r="B32" s="59" t="s">
        <v>139</v>
      </c>
      <c r="C32" s="59" t="str">
        <f t="shared" si="0"/>
        <v>F714411254102/RU12</v>
      </c>
      <c r="D32" s="44" t="s">
        <v>99</v>
      </c>
      <c r="E32" s="44" t="s">
        <v>252</v>
      </c>
      <c r="F32" s="60">
        <v>36420</v>
      </c>
    </row>
    <row r="33" spans="1:6" x14ac:dyDescent="0.2">
      <c r="A33" s="44" t="s">
        <v>204</v>
      </c>
      <c r="B33" s="59" t="str">
        <f>VLOOKUP(A33,'Price October'!A:B,2,0)</f>
        <v>Комбикорм Стартер для бройлеров Purina</v>
      </c>
      <c r="C33" s="59" t="str">
        <f t="shared" si="0"/>
        <v>F714411253168/RU12</v>
      </c>
      <c r="D33" s="44" t="s">
        <v>99</v>
      </c>
      <c r="E33" s="87" t="s">
        <v>246</v>
      </c>
      <c r="F33" s="60">
        <v>30400</v>
      </c>
    </row>
    <row r="34" spans="1:6" x14ac:dyDescent="0.2">
      <c r="A34" s="44" t="s">
        <v>205</v>
      </c>
      <c r="B34" s="59" t="str">
        <f>VLOOKUP(A34,'Price October'!A:B,2,0)</f>
        <v>Комбикорм Гроуэр для бройлеров Purina</v>
      </c>
      <c r="C34" s="59" t="str">
        <f t="shared" si="0"/>
        <v>F714511253268/RU12</v>
      </c>
      <c r="D34" s="44" t="s">
        <v>99</v>
      </c>
      <c r="E34" s="44" t="s">
        <v>252</v>
      </c>
      <c r="F34" s="60">
        <v>26270</v>
      </c>
    </row>
    <row r="35" spans="1:6" x14ac:dyDescent="0.2">
      <c r="A35" s="44" t="s">
        <v>62</v>
      </c>
      <c r="B35" s="59" t="str">
        <f>VLOOKUP(A35,'Price October'!A:B,2,0)</f>
        <v>Концентрат для бройлеров 16 %  Purina</v>
      </c>
      <c r="C35" s="59" t="str">
        <f t="shared" si="0"/>
        <v>F712301253129/RU10</v>
      </c>
      <c r="D35" s="44" t="s">
        <v>2</v>
      </c>
      <c r="E35" s="44" t="s">
        <v>252</v>
      </c>
      <c r="F35" s="60">
        <v>62350</v>
      </c>
    </row>
    <row r="36" spans="1:6" x14ac:dyDescent="0.2">
      <c r="A36" s="44" t="s">
        <v>65</v>
      </c>
      <c r="B36" s="59" t="str">
        <f>VLOOKUP(A36,'Price October'!A:B,2,0)</f>
        <v>Концентрат для КРС 25 % Purina</v>
      </c>
      <c r="C36" s="59" t="str">
        <f t="shared" si="0"/>
        <v>F712301257129/RU10</v>
      </c>
      <c r="D36" s="44" t="s">
        <v>2</v>
      </c>
      <c r="E36" s="44" t="s">
        <v>252</v>
      </c>
      <c r="F36" s="60">
        <v>47330</v>
      </c>
    </row>
    <row r="37" spans="1:6" x14ac:dyDescent="0.2">
      <c r="A37" s="6" t="s">
        <v>218</v>
      </c>
      <c r="B37" s="56" t="str">
        <f>VLOOKUP(A37,'Price October'!A:B,2,0)</f>
        <v xml:space="preserve">Комбикорм «Стартер» для яичной птицы Purina </v>
      </c>
      <c r="C37" s="59" t="str">
        <f t="shared" si="0"/>
        <v>F714411252151/RU12</v>
      </c>
      <c r="D37" s="6" t="s">
        <v>99</v>
      </c>
      <c r="E37" s="6" t="s">
        <v>252</v>
      </c>
      <c r="F37" s="60">
        <v>26850</v>
      </c>
    </row>
    <row r="38" spans="1:6" x14ac:dyDescent="0.2">
      <c r="A38" s="44" t="s">
        <v>282</v>
      </c>
      <c r="B38" s="59" t="s">
        <v>273</v>
      </c>
      <c r="C38" s="59" t="str">
        <f t="shared" si="0"/>
        <v>F712531404351/RU10</v>
      </c>
      <c r="D38" s="44" t="s">
        <v>2</v>
      </c>
      <c r="E38" s="44" t="s">
        <v>252</v>
      </c>
      <c r="F38" s="60">
        <v>22750</v>
      </c>
    </row>
    <row r="39" spans="1:6" x14ac:dyDescent="0.2">
      <c r="A39" s="66" t="s">
        <v>283</v>
      </c>
      <c r="B39" s="67" t="s">
        <v>121</v>
      </c>
      <c r="C39" s="59" t="str">
        <f t="shared" si="0"/>
        <v>F712421402151/RU10</v>
      </c>
      <c r="D39" s="66" t="s">
        <v>2</v>
      </c>
      <c r="E39" s="66" t="s">
        <v>252</v>
      </c>
      <c r="F39" s="60">
        <v>26800</v>
      </c>
    </row>
    <row r="40" spans="1:6" x14ac:dyDescent="0.2">
      <c r="A40" s="44" t="s">
        <v>284</v>
      </c>
      <c r="B40" s="59" t="s">
        <v>104</v>
      </c>
      <c r="C40" s="59" t="str">
        <f t="shared" si="0"/>
        <v>F712421404161/RU10</v>
      </c>
      <c r="D40" s="44" t="s">
        <v>2</v>
      </c>
      <c r="E40" s="44" t="s">
        <v>252</v>
      </c>
      <c r="F40" s="60">
        <v>31710</v>
      </c>
    </row>
    <row r="41" spans="1:6" x14ac:dyDescent="0.2">
      <c r="A41" s="44" t="s">
        <v>285</v>
      </c>
      <c r="B41" s="59" t="s">
        <v>129</v>
      </c>
      <c r="C41" s="59" t="str">
        <f t="shared" si="0"/>
        <v>F712531403356/RU10</v>
      </c>
      <c r="D41" s="44" t="s">
        <v>2</v>
      </c>
      <c r="E41" s="44" t="s">
        <v>252</v>
      </c>
      <c r="F41" s="60">
        <v>23080</v>
      </c>
    </row>
    <row r="42" spans="1:6" x14ac:dyDescent="0.2">
      <c r="A42" s="44" t="s">
        <v>287</v>
      </c>
      <c r="B42" s="59" t="s">
        <v>138</v>
      </c>
      <c r="C42" s="59" t="str">
        <f t="shared" si="0"/>
        <v>F712531404361/RU10</v>
      </c>
      <c r="D42" s="44" t="s">
        <v>2</v>
      </c>
      <c r="E42" s="44" t="s">
        <v>252</v>
      </c>
      <c r="F42" s="60">
        <v>22210</v>
      </c>
    </row>
    <row r="43" spans="1:6" x14ac:dyDescent="0.2">
      <c r="A43" s="44" t="s">
        <v>70</v>
      </c>
      <c r="B43" s="59" t="s">
        <v>118</v>
      </c>
      <c r="C43" s="59" t="str">
        <f t="shared" si="0"/>
        <v>F712301403392/RU10</v>
      </c>
      <c r="D43" s="44" t="s">
        <v>2</v>
      </c>
      <c r="E43" s="44" t="s">
        <v>252</v>
      </c>
      <c r="F43" s="60">
        <v>48430</v>
      </c>
    </row>
    <row r="44" spans="1:6" x14ac:dyDescent="0.2">
      <c r="A44" s="44" t="s">
        <v>237</v>
      </c>
      <c r="B44" s="59" t="str">
        <f>VLOOKUP(A44,'Price October'!A:B,2,0)</f>
        <v>Смесь кормовая для КРС Purina</v>
      </c>
      <c r="C44" s="59" t="str">
        <f t="shared" si="0"/>
        <v>F714551407369/RU12</v>
      </c>
      <c r="D44" s="44" t="s">
        <v>99</v>
      </c>
      <c r="E44" s="44" t="s">
        <v>252</v>
      </c>
      <c r="F44" s="60">
        <v>13800</v>
      </c>
    </row>
    <row r="45" spans="1:6" x14ac:dyDescent="0.2">
      <c r="A45" s="6" t="s">
        <v>294</v>
      </c>
      <c r="B45" s="48" t="s">
        <v>128</v>
      </c>
      <c r="C45" s="59" t="str">
        <f t="shared" si="0"/>
        <v>F712531403351/RU10</v>
      </c>
      <c r="D45" s="6" t="s">
        <v>2</v>
      </c>
      <c r="E45" s="45" t="s">
        <v>252</v>
      </c>
      <c r="F45" s="60">
        <v>22250</v>
      </c>
    </row>
    <row r="46" spans="1:6" x14ac:dyDescent="0.2">
      <c r="A46" s="83" t="s">
        <v>313</v>
      </c>
      <c r="B46" s="82" t="s">
        <v>104</v>
      </c>
      <c r="C46" s="59" t="str">
        <f t="shared" si="0"/>
        <v>F712421104161/RU10</v>
      </c>
      <c r="D46" s="83" t="s">
        <v>2</v>
      </c>
      <c r="E46" s="83" t="s">
        <v>252</v>
      </c>
      <c r="F46" s="60">
        <v>34230</v>
      </c>
    </row>
    <row r="47" spans="1:6" x14ac:dyDescent="0.2">
      <c r="A47" s="83" t="s">
        <v>314</v>
      </c>
      <c r="B47" s="82" t="s">
        <v>325</v>
      </c>
      <c r="C47" s="59" t="str">
        <f t="shared" si="0"/>
        <v>F712521102651/RU10</v>
      </c>
      <c r="D47" s="83" t="s">
        <v>2</v>
      </c>
      <c r="E47" s="83" t="s">
        <v>252</v>
      </c>
      <c r="F47" s="60">
        <v>22220</v>
      </c>
    </row>
    <row r="48" spans="1:6" x14ac:dyDescent="0.2">
      <c r="A48" s="83" t="s">
        <v>316</v>
      </c>
      <c r="B48" s="82" t="s">
        <v>274</v>
      </c>
      <c r="C48" s="59" t="str">
        <f t="shared" si="0"/>
        <v>F712521103268/RU10</v>
      </c>
      <c r="D48" s="83" t="s">
        <v>2</v>
      </c>
      <c r="E48" s="83" t="s">
        <v>252</v>
      </c>
      <c r="F48" s="60">
        <v>28760</v>
      </c>
    </row>
    <row r="49" spans="1:6" x14ac:dyDescent="0.2">
      <c r="A49" s="83" t="s">
        <v>319</v>
      </c>
      <c r="B49" s="82" t="s">
        <v>271</v>
      </c>
      <c r="C49" s="59" t="str">
        <f t="shared" si="0"/>
        <v>F712421103168/RU10</v>
      </c>
      <c r="D49" s="83" t="s">
        <v>2</v>
      </c>
      <c r="E49" s="83" t="s">
        <v>252</v>
      </c>
      <c r="F49" s="60">
        <v>32020</v>
      </c>
    </row>
    <row r="50" spans="1:6" x14ac:dyDescent="0.2">
      <c r="A50" s="83" t="s">
        <v>319</v>
      </c>
      <c r="B50" s="82" t="s">
        <v>271</v>
      </c>
      <c r="C50" s="59" t="str">
        <f t="shared" si="0"/>
        <v>F712421103168/RU12</v>
      </c>
      <c r="D50" s="83" t="s">
        <v>99</v>
      </c>
      <c r="E50" s="83" t="s">
        <v>252</v>
      </c>
      <c r="F50" s="60">
        <v>32720</v>
      </c>
    </row>
    <row r="51" spans="1:6" x14ac:dyDescent="0.2">
      <c r="A51" s="6" t="s">
        <v>78</v>
      </c>
      <c r="B51" s="56" t="str">
        <f>VLOOKUP(A51,'Price October'!A:B,2,0)</f>
        <v>Комбикорм «Стартер» для свиней Purina</v>
      </c>
      <c r="C51" s="59" t="str">
        <f t="shared" si="0"/>
        <v>F712451251129/RU10</v>
      </c>
      <c r="D51" s="6" t="s">
        <v>2</v>
      </c>
      <c r="E51" s="6" t="s">
        <v>252</v>
      </c>
      <c r="F51" s="60">
        <v>29100</v>
      </c>
    </row>
    <row r="52" spans="1:6" x14ac:dyDescent="0.2">
      <c r="A52" s="63" t="s">
        <v>299</v>
      </c>
      <c r="B52" s="59" t="s">
        <v>123</v>
      </c>
      <c r="C52" s="59" t="str">
        <f t="shared" si="0"/>
        <v>F714411254151/RU24</v>
      </c>
      <c r="D52" s="87" t="s">
        <v>343</v>
      </c>
      <c r="E52" s="44" t="s">
        <v>252</v>
      </c>
      <c r="F52" s="60">
        <v>26470</v>
      </c>
    </row>
    <row r="53" spans="1:6" x14ac:dyDescent="0.2">
      <c r="A53" s="3" t="s">
        <v>205</v>
      </c>
      <c r="B53" s="2" t="s">
        <v>101</v>
      </c>
      <c r="C53" s="59" t="str">
        <f t="shared" si="0"/>
        <v>F714511253268/RU24</v>
      </c>
      <c r="D53" s="3" t="s">
        <v>343</v>
      </c>
      <c r="E53" s="3" t="s">
        <v>252</v>
      </c>
      <c r="F53" s="60">
        <v>26770</v>
      </c>
    </row>
    <row r="54" spans="1:6" x14ac:dyDescent="0.2">
      <c r="A54" s="3" t="s">
        <v>43</v>
      </c>
      <c r="B54" s="2" t="s">
        <v>105</v>
      </c>
      <c r="C54" s="59" t="str">
        <f t="shared" si="0"/>
        <v>F714511253351/RU24</v>
      </c>
      <c r="D54" s="3" t="s">
        <v>343</v>
      </c>
      <c r="E54" s="3" t="s">
        <v>252</v>
      </c>
      <c r="F54" s="60">
        <v>22700</v>
      </c>
    </row>
    <row r="55" spans="1:6" x14ac:dyDescent="0.2">
      <c r="A55" s="3" t="s">
        <v>73</v>
      </c>
      <c r="B55" s="2" t="s">
        <v>134</v>
      </c>
      <c r="C55" s="59" t="str">
        <f t="shared" si="0"/>
        <v>F714301252632/RU24</v>
      </c>
      <c r="D55" s="3" t="s">
        <v>343</v>
      </c>
      <c r="E55" s="3" t="s">
        <v>252</v>
      </c>
      <c r="F55" s="60">
        <v>30700</v>
      </c>
    </row>
    <row r="56" spans="1:6" x14ac:dyDescent="0.2">
      <c r="A56" s="3" t="s">
        <v>218</v>
      </c>
      <c r="B56" s="2" t="s">
        <v>121</v>
      </c>
      <c r="C56" s="59" t="str">
        <f t="shared" si="0"/>
        <v>F714411252151/RU24</v>
      </c>
      <c r="D56" s="3" t="s">
        <v>343</v>
      </c>
      <c r="E56" s="3" t="s">
        <v>252</v>
      </c>
      <c r="F56" s="60">
        <v>27350</v>
      </c>
    </row>
    <row r="57" spans="1:6" x14ac:dyDescent="0.2">
      <c r="A57" s="3" t="s">
        <v>46</v>
      </c>
      <c r="B57" s="2" t="s">
        <v>136</v>
      </c>
      <c r="C57" s="59" t="str">
        <f t="shared" si="0"/>
        <v>F714511402651/RU24</v>
      </c>
      <c r="D57" s="3" t="s">
        <v>343</v>
      </c>
      <c r="E57" s="3" t="s">
        <v>252</v>
      </c>
      <c r="F57" s="60">
        <v>19000</v>
      </c>
    </row>
    <row r="58" spans="1:6" x14ac:dyDescent="0.2">
      <c r="A58" s="3" t="s">
        <v>204</v>
      </c>
      <c r="B58" s="2" t="s">
        <v>122</v>
      </c>
      <c r="C58" s="59" t="str">
        <f t="shared" si="0"/>
        <v>F714411253168/RU24</v>
      </c>
      <c r="D58" s="3" t="s">
        <v>343</v>
      </c>
      <c r="E58" s="3" t="s">
        <v>252</v>
      </c>
      <c r="F58" s="60">
        <v>30900</v>
      </c>
    </row>
    <row r="59" spans="1:6" x14ac:dyDescent="0.2">
      <c r="A59" s="3" t="s">
        <v>181</v>
      </c>
      <c r="B59" s="2" t="s">
        <v>229</v>
      </c>
      <c r="C59" s="59" t="str">
        <f t="shared" si="0"/>
        <v>F714551407450/RU12</v>
      </c>
      <c r="D59" s="87" t="s">
        <v>99</v>
      </c>
      <c r="E59" s="3" t="s">
        <v>252</v>
      </c>
      <c r="F59" s="60">
        <v>16450</v>
      </c>
    </row>
    <row r="60" spans="1:6" x14ac:dyDescent="0.2">
      <c r="A60" s="3" t="s">
        <v>44</v>
      </c>
      <c r="B60" s="2" t="s">
        <v>138</v>
      </c>
      <c r="C60" s="59" t="str">
        <f t="shared" si="0"/>
        <v>F714511254361/RU24</v>
      </c>
      <c r="D60" s="3" t="s">
        <v>343</v>
      </c>
      <c r="E60" s="3" t="s">
        <v>252</v>
      </c>
      <c r="F60" s="60">
        <v>22800</v>
      </c>
    </row>
    <row r="61" spans="1:6" x14ac:dyDescent="0.2">
      <c r="A61" s="3" t="s">
        <v>180</v>
      </c>
      <c r="B61" s="2" t="s">
        <v>126</v>
      </c>
      <c r="C61" s="59" t="str">
        <f t="shared" ref="C61:C66" si="1">CONCATENATE(A61,"/",D61)</f>
        <v>F714511252451/RU24</v>
      </c>
      <c r="D61" s="3" t="s">
        <v>343</v>
      </c>
      <c r="E61" s="3" t="s">
        <v>252</v>
      </c>
      <c r="F61" s="60">
        <v>21450</v>
      </c>
    </row>
    <row r="62" spans="1:6" x14ac:dyDescent="0.2">
      <c r="A62" s="3" t="s">
        <v>98</v>
      </c>
      <c r="B62" s="2" t="s">
        <v>100</v>
      </c>
      <c r="C62" s="59" t="str">
        <f t="shared" si="1"/>
        <v>F714511254552/RU24</v>
      </c>
      <c r="D62" s="3" t="s">
        <v>343</v>
      </c>
      <c r="E62" s="3" t="s">
        <v>252</v>
      </c>
      <c r="F62" s="60">
        <v>23200</v>
      </c>
    </row>
    <row r="63" spans="1:6" x14ac:dyDescent="0.2">
      <c r="A63" s="3" t="s">
        <v>263</v>
      </c>
      <c r="B63" s="2" t="s">
        <v>139</v>
      </c>
      <c r="C63" s="59" t="str">
        <f t="shared" si="1"/>
        <v>F714411254102/RU24</v>
      </c>
      <c r="D63" s="3" t="s">
        <v>343</v>
      </c>
      <c r="E63" s="3" t="s">
        <v>252</v>
      </c>
      <c r="F63" s="60">
        <v>36920</v>
      </c>
    </row>
    <row r="64" spans="1:6" x14ac:dyDescent="0.2">
      <c r="A64" s="3" t="s">
        <v>39</v>
      </c>
      <c r="B64" s="2" t="s">
        <v>253</v>
      </c>
      <c r="C64" s="59" t="str">
        <f t="shared" si="1"/>
        <v>F714411254161/RU24</v>
      </c>
      <c r="D64" s="3" t="s">
        <v>343</v>
      </c>
      <c r="E64" s="3" t="s">
        <v>252</v>
      </c>
      <c r="F64" s="60">
        <v>33100</v>
      </c>
    </row>
    <row r="65" spans="1:6" x14ac:dyDescent="0.2">
      <c r="A65" s="3" t="s">
        <v>49</v>
      </c>
      <c r="B65" s="2" t="s">
        <v>132</v>
      </c>
      <c r="C65" s="59" t="str">
        <f t="shared" si="1"/>
        <v>F714551259206/RU24</v>
      </c>
      <c r="D65" s="3" t="s">
        <v>343</v>
      </c>
      <c r="E65" s="3" t="s">
        <v>252</v>
      </c>
      <c r="F65" s="60">
        <v>21700</v>
      </c>
    </row>
    <row r="66" spans="1:6" x14ac:dyDescent="0.2">
      <c r="A66" s="3" t="s">
        <v>84</v>
      </c>
      <c r="B66" s="2" t="s">
        <v>254</v>
      </c>
      <c r="C66" s="59" t="str">
        <f t="shared" si="1"/>
        <v>F714511254261/RU24</v>
      </c>
      <c r="D66" s="3" t="s">
        <v>343</v>
      </c>
      <c r="E66" s="3" t="s">
        <v>252</v>
      </c>
      <c r="F66" s="60">
        <v>24800</v>
      </c>
    </row>
    <row r="67" spans="1:6" x14ac:dyDescent="0.2">
      <c r="A67" s="78" t="str">
        <f t="shared" ref="A67:A73" si="2">LEFT(C67,13)</f>
        <v>F712421404151</v>
      </c>
      <c r="B67" s="73" t="s">
        <v>123</v>
      </c>
      <c r="C67" s="2" t="s">
        <v>348</v>
      </c>
      <c r="D67" s="87" t="s">
        <v>2</v>
      </c>
      <c r="E67" s="44" t="s">
        <v>252</v>
      </c>
      <c r="F67" s="60">
        <v>26050</v>
      </c>
    </row>
    <row r="68" spans="1:6" x14ac:dyDescent="0.2">
      <c r="A68" s="78" t="str">
        <f t="shared" si="2"/>
        <v>F712451257109</v>
      </c>
      <c r="B68" s="73" t="str">
        <f>VLOOKUP(A68,A10:B67,2,0)</f>
        <v>Стартер для телят Purina</v>
      </c>
      <c r="C68" s="2" t="s">
        <v>350</v>
      </c>
      <c r="D68" s="87" t="s">
        <v>99</v>
      </c>
      <c r="E68" s="3" t="s">
        <v>252</v>
      </c>
      <c r="F68" s="60">
        <v>24150</v>
      </c>
    </row>
    <row r="69" spans="1:6" x14ac:dyDescent="0.2">
      <c r="A69" s="78" t="str">
        <f t="shared" si="2"/>
        <v>F712531402451</v>
      </c>
      <c r="B69" s="73" t="s">
        <v>126</v>
      </c>
      <c r="C69" s="2" t="s">
        <v>352</v>
      </c>
      <c r="D69" s="87" t="s">
        <v>2</v>
      </c>
      <c r="E69" s="44" t="s">
        <v>252</v>
      </c>
      <c r="F69" s="60">
        <v>22100</v>
      </c>
    </row>
    <row r="70" spans="1:6" x14ac:dyDescent="0.2">
      <c r="A70" s="78" t="str">
        <f t="shared" si="2"/>
        <v>F712531404261</v>
      </c>
      <c r="B70" s="73" t="s">
        <v>110</v>
      </c>
      <c r="C70" s="2" t="s">
        <v>353</v>
      </c>
      <c r="D70" s="87" t="s">
        <v>2</v>
      </c>
      <c r="E70" s="44" t="s">
        <v>252</v>
      </c>
      <c r="F70" s="60">
        <v>24650</v>
      </c>
    </row>
    <row r="71" spans="1:6" x14ac:dyDescent="0.2">
      <c r="A71" s="78" t="str">
        <f t="shared" si="2"/>
        <v>F714551401349</v>
      </c>
      <c r="B71" s="73" t="str">
        <f>VLOOKUP(A71,A24:B70,2,0)</f>
        <v>Комбикорм для рыб с пробиотиком PURINA</v>
      </c>
      <c r="C71" s="2" t="s">
        <v>362</v>
      </c>
      <c r="D71" s="3" t="s">
        <v>343</v>
      </c>
      <c r="E71" s="3" t="s">
        <v>252</v>
      </c>
      <c r="F71" s="60">
        <v>21100</v>
      </c>
    </row>
    <row r="72" spans="1:6" x14ac:dyDescent="0.2">
      <c r="A72" s="89" t="str">
        <f t="shared" si="2"/>
        <v>F712531404261</v>
      </c>
      <c r="B72" s="90" t="s">
        <v>110</v>
      </c>
      <c r="C72" s="90" t="s">
        <v>366</v>
      </c>
      <c r="D72" s="89" t="s">
        <v>4</v>
      </c>
      <c r="E72" s="89" t="s">
        <v>240</v>
      </c>
      <c r="F72" s="91">
        <v>25650</v>
      </c>
    </row>
    <row r="73" spans="1:6" x14ac:dyDescent="0.2">
      <c r="A73" s="89" t="str">
        <f t="shared" si="2"/>
        <v>F712531403268</v>
      </c>
      <c r="B73" s="90" t="s">
        <v>101</v>
      </c>
      <c r="C73" s="93" t="s">
        <v>389</v>
      </c>
      <c r="D73" s="89" t="s">
        <v>4</v>
      </c>
      <c r="E73" s="89" t="s">
        <v>252</v>
      </c>
      <c r="F73" s="91">
        <v>27600</v>
      </c>
    </row>
    <row r="74" spans="1:6" x14ac:dyDescent="0.2">
      <c r="A74" s="89" t="str">
        <f t="shared" ref="A74:A80" si="3">LEFT(C74,13)</f>
        <v>F712531402651</v>
      </c>
      <c r="B74" s="90" t="s">
        <v>127</v>
      </c>
      <c r="C74" s="90" t="s">
        <v>368</v>
      </c>
      <c r="D74" s="89" t="s">
        <v>4</v>
      </c>
      <c r="E74" s="89" t="s">
        <v>246</v>
      </c>
      <c r="F74" s="91">
        <v>21150</v>
      </c>
    </row>
    <row r="75" spans="1:6" x14ac:dyDescent="0.2">
      <c r="A75" s="89" t="str">
        <f t="shared" si="3"/>
        <v>F712411254161</v>
      </c>
      <c r="B75" s="90" t="s">
        <v>124</v>
      </c>
      <c r="C75" s="90" t="s">
        <v>369</v>
      </c>
      <c r="D75" s="89" t="s">
        <v>4</v>
      </c>
      <c r="E75" s="89" t="s">
        <v>246</v>
      </c>
      <c r="F75" s="91">
        <v>32120</v>
      </c>
    </row>
    <row r="76" spans="1:6" x14ac:dyDescent="0.2">
      <c r="A76" s="89" t="str">
        <f t="shared" si="3"/>
        <v>F712421402151</v>
      </c>
      <c r="B76" s="90" t="s">
        <v>121</v>
      </c>
      <c r="C76" s="90" t="s">
        <v>370</v>
      </c>
      <c r="D76" s="89" t="s">
        <v>4</v>
      </c>
      <c r="E76" s="89" t="s">
        <v>240</v>
      </c>
      <c r="F76" s="91">
        <v>27500</v>
      </c>
    </row>
    <row r="77" spans="1:6" x14ac:dyDescent="0.2">
      <c r="A77" s="89" t="str">
        <f t="shared" si="3"/>
        <v>F712531402451</v>
      </c>
      <c r="B77" s="90" t="s">
        <v>126</v>
      </c>
      <c r="C77" s="90" t="s">
        <v>371</v>
      </c>
      <c r="D77" s="89" t="s">
        <v>4</v>
      </c>
      <c r="E77" s="89" t="s">
        <v>252</v>
      </c>
      <c r="F77" s="91">
        <v>22030</v>
      </c>
    </row>
    <row r="78" spans="1:6" x14ac:dyDescent="0.2">
      <c r="A78" s="89" t="str">
        <f t="shared" si="3"/>
        <v>F712451257109</v>
      </c>
      <c r="B78" s="90" t="s">
        <v>109</v>
      </c>
      <c r="C78" s="90" t="s">
        <v>372</v>
      </c>
      <c r="D78" s="89" t="s">
        <v>4</v>
      </c>
      <c r="E78" s="89" t="s">
        <v>252</v>
      </c>
      <c r="F78" s="91">
        <v>26200</v>
      </c>
    </row>
    <row r="79" spans="1:6" x14ac:dyDescent="0.2">
      <c r="A79" s="89" t="str">
        <f t="shared" si="3"/>
        <v>F712301251189</v>
      </c>
      <c r="B79" s="90" t="s">
        <v>113</v>
      </c>
      <c r="C79" s="8" t="s">
        <v>386</v>
      </c>
      <c r="D79" s="89" t="s">
        <v>4</v>
      </c>
      <c r="E79" s="89" t="s">
        <v>240</v>
      </c>
      <c r="F79" s="91">
        <v>67550</v>
      </c>
    </row>
    <row r="80" spans="1:6" x14ac:dyDescent="0.2">
      <c r="A80" s="89" t="str">
        <f t="shared" si="3"/>
        <v>F712301257129</v>
      </c>
      <c r="B80" s="90" t="s">
        <v>119</v>
      </c>
      <c r="C80" s="81" t="s">
        <v>387</v>
      </c>
      <c r="D80" s="89" t="s">
        <v>4</v>
      </c>
      <c r="E80" s="89" t="s">
        <v>240</v>
      </c>
      <c r="F80" s="91">
        <v>46930</v>
      </c>
    </row>
    <row r="81" spans="1:6" x14ac:dyDescent="0.2">
      <c r="A81" s="89" t="s">
        <v>16</v>
      </c>
      <c r="B81" s="90" t="s">
        <v>125</v>
      </c>
      <c r="C81" s="90" t="str">
        <f>CONCATENATE(A81,"/",D81)</f>
        <v>F712421251056/RU15</v>
      </c>
      <c r="D81" s="89" t="s">
        <v>4</v>
      </c>
      <c r="E81" s="89" t="s">
        <v>246</v>
      </c>
      <c r="F81" s="91">
        <v>46350</v>
      </c>
    </row>
    <row r="82" spans="1:6" x14ac:dyDescent="0.2">
      <c r="A82" s="89" t="str">
        <f t="shared" ref="A82:A92" si="4">LEFT(C82,13)</f>
        <v>F712301251285</v>
      </c>
      <c r="B82" s="90" t="s">
        <v>102</v>
      </c>
      <c r="C82" s="2" t="s">
        <v>344</v>
      </c>
      <c r="D82" s="89" t="s">
        <v>4</v>
      </c>
      <c r="E82" s="89" t="s">
        <v>252</v>
      </c>
      <c r="F82" s="91">
        <v>54700</v>
      </c>
    </row>
    <row r="83" spans="1:6" x14ac:dyDescent="0.2">
      <c r="A83" s="89" t="str">
        <f t="shared" si="4"/>
        <v>F712301257329</v>
      </c>
      <c r="B83" s="90" t="s">
        <v>112</v>
      </c>
      <c r="C83" s="2" t="s">
        <v>345</v>
      </c>
      <c r="D83" s="89" t="s">
        <v>4</v>
      </c>
      <c r="E83" s="78" t="s">
        <v>252</v>
      </c>
      <c r="F83" s="91">
        <v>33500</v>
      </c>
    </row>
    <row r="84" spans="1:6" x14ac:dyDescent="0.2">
      <c r="A84" s="89" t="str">
        <f t="shared" si="4"/>
        <v>F712411254102</v>
      </c>
      <c r="B84" s="90" t="s">
        <v>139</v>
      </c>
      <c r="C84" s="2" t="s">
        <v>346</v>
      </c>
      <c r="D84" s="89" t="s">
        <v>4</v>
      </c>
      <c r="E84" s="78" t="s">
        <v>252</v>
      </c>
      <c r="F84" s="91">
        <v>36600</v>
      </c>
    </row>
    <row r="85" spans="1:6" x14ac:dyDescent="0.2">
      <c r="A85" s="89" t="str">
        <f t="shared" si="4"/>
        <v>F712451251129</v>
      </c>
      <c r="B85" s="90" t="s">
        <v>106</v>
      </c>
      <c r="C85" s="2" t="s">
        <v>349</v>
      </c>
      <c r="D85" s="89" t="s">
        <v>4</v>
      </c>
      <c r="E85" s="78" t="s">
        <v>252</v>
      </c>
      <c r="F85" s="91">
        <v>28800</v>
      </c>
    </row>
    <row r="86" spans="1:6" x14ac:dyDescent="0.2">
      <c r="A86" s="89" t="str">
        <f t="shared" si="4"/>
        <v>F712511254552</v>
      </c>
      <c r="B86" s="90" t="s">
        <v>100</v>
      </c>
      <c r="C86" s="2" t="s">
        <v>351</v>
      </c>
      <c r="D86" s="89" t="s">
        <v>4</v>
      </c>
      <c r="E86" s="78" t="s">
        <v>252</v>
      </c>
      <c r="F86" s="91">
        <v>25700</v>
      </c>
    </row>
    <row r="87" spans="1:6" x14ac:dyDescent="0.2">
      <c r="A87" s="89" t="str">
        <f t="shared" si="4"/>
        <v>F712531403351</v>
      </c>
      <c r="B87" s="90" t="s">
        <v>128</v>
      </c>
      <c r="C87" s="2" t="s">
        <v>354</v>
      </c>
      <c r="D87" s="89" t="s">
        <v>4</v>
      </c>
      <c r="E87" s="78" t="s">
        <v>252</v>
      </c>
      <c r="F87" s="91">
        <v>23800</v>
      </c>
    </row>
    <row r="88" spans="1:6" x14ac:dyDescent="0.2">
      <c r="A88" s="89" t="str">
        <f t="shared" si="4"/>
        <v>F712551259206</v>
      </c>
      <c r="B88" s="90" t="s">
        <v>132</v>
      </c>
      <c r="C88" s="2" t="s">
        <v>355</v>
      </c>
      <c r="D88" s="89" t="s">
        <v>4</v>
      </c>
      <c r="E88" s="78" t="s">
        <v>252</v>
      </c>
      <c r="F88" s="91">
        <v>21700</v>
      </c>
    </row>
    <row r="89" spans="1:6" x14ac:dyDescent="0.2">
      <c r="A89" s="89" t="str">
        <f t="shared" si="4"/>
        <v>F712301252525</v>
      </c>
      <c r="B89" s="90" t="s">
        <v>114</v>
      </c>
      <c r="C89" s="2" t="s">
        <v>356</v>
      </c>
      <c r="D89" s="89" t="s">
        <v>4</v>
      </c>
      <c r="E89" s="78" t="s">
        <v>252</v>
      </c>
      <c r="F89" s="91">
        <v>55450</v>
      </c>
    </row>
    <row r="90" spans="1:6" x14ac:dyDescent="0.2">
      <c r="A90" s="89" t="str">
        <f t="shared" si="4"/>
        <v>F712421404151</v>
      </c>
      <c r="B90" s="90" t="s">
        <v>123</v>
      </c>
      <c r="C90" s="2" t="s">
        <v>357</v>
      </c>
      <c r="D90" s="89" t="s">
        <v>4</v>
      </c>
      <c r="E90" s="78" t="s">
        <v>252</v>
      </c>
      <c r="F90" s="91">
        <v>27150</v>
      </c>
    </row>
    <row r="91" spans="1:6" x14ac:dyDescent="0.2">
      <c r="A91" s="89" t="str">
        <f t="shared" si="4"/>
        <v>F712421253168</v>
      </c>
      <c r="B91" s="90" t="s">
        <v>271</v>
      </c>
      <c r="C91" s="2" t="s">
        <v>360</v>
      </c>
      <c r="D91" s="89" t="s">
        <v>4</v>
      </c>
      <c r="E91" s="78" t="s">
        <v>252</v>
      </c>
      <c r="F91" s="91">
        <v>30260</v>
      </c>
    </row>
    <row r="92" spans="1:6" x14ac:dyDescent="0.2">
      <c r="A92" s="89" t="str">
        <f t="shared" si="4"/>
        <v>F712531404361</v>
      </c>
      <c r="B92" s="90" t="s">
        <v>131</v>
      </c>
      <c r="C92" s="2" t="s">
        <v>361</v>
      </c>
      <c r="D92" s="89" t="s">
        <v>4</v>
      </c>
      <c r="E92" s="78" t="s">
        <v>252</v>
      </c>
      <c r="F92" s="91">
        <v>23400</v>
      </c>
    </row>
    <row r="93" spans="1:6" x14ac:dyDescent="0.2">
      <c r="A93" s="89" t="str">
        <f>LEFT(C93,13)</f>
        <v>F712531404351</v>
      </c>
      <c r="B93" s="90" t="s">
        <v>273</v>
      </c>
      <c r="C93" s="2" t="s">
        <v>363</v>
      </c>
      <c r="D93" s="89" t="s">
        <v>4</v>
      </c>
      <c r="E93" s="78" t="s">
        <v>252</v>
      </c>
      <c r="F93" s="91">
        <v>24020</v>
      </c>
    </row>
    <row r="94" spans="1:6" x14ac:dyDescent="0.2">
      <c r="A94" s="6" t="s">
        <v>62</v>
      </c>
      <c r="B94" s="2" t="str">
        <f>VLOOKUP(A94,'June 17'!A:B,2,0)</f>
        <v>Концентрат для бройлеров 16 %  Purina</v>
      </c>
      <c r="C94" s="2" t="str">
        <f>CONCATENATE(A94,"/",D94)</f>
        <v>F712301253129/RU15</v>
      </c>
      <c r="D94" s="89" t="s">
        <v>4</v>
      </c>
      <c r="E94" s="89" t="s">
        <v>243</v>
      </c>
      <c r="F94" s="28">
        <v>62350</v>
      </c>
    </row>
    <row r="95" spans="1:6" x14ac:dyDescent="0.2">
      <c r="A95" s="6" t="s">
        <v>64</v>
      </c>
      <c r="B95" s="2" t="str">
        <f>VLOOKUP(A95,'June 17'!A:B,2,0)</f>
        <v>Концентрат для бройлеров 10,5 %  Purina</v>
      </c>
      <c r="C95" s="2" t="str">
        <f t="shared" ref="C95:C128" si="5">CONCATENATE(A95,"/",D95)</f>
        <v>F712301253392/RU15</v>
      </c>
      <c r="D95" s="89" t="s">
        <v>4</v>
      </c>
      <c r="E95" s="89" t="s">
        <v>252</v>
      </c>
      <c r="F95" s="28">
        <v>48750</v>
      </c>
    </row>
    <row r="96" spans="1:6" x14ac:dyDescent="0.2">
      <c r="A96" s="6" t="s">
        <v>319</v>
      </c>
      <c r="B96" s="2" t="str">
        <f>VLOOKUP(A96,'June 17'!A:B,2,0)</f>
        <v>К/к для цыплят-бройлеров Стартер Purina</v>
      </c>
      <c r="C96" s="2" t="str">
        <f t="shared" si="5"/>
        <v>F712421103168/RU15</v>
      </c>
      <c r="D96" s="89" t="s">
        <v>4</v>
      </c>
      <c r="E96" s="89" t="s">
        <v>246</v>
      </c>
      <c r="F96" s="28">
        <v>32820</v>
      </c>
    </row>
    <row r="97" spans="1:6" x14ac:dyDescent="0.2">
      <c r="A97" s="3" t="s">
        <v>210</v>
      </c>
      <c r="B97" s="2" t="str">
        <f>VLOOKUP(A97,'June 17'!A:B,2,0)</f>
        <v>Комбикорм Стартер для бройлеров Purina</v>
      </c>
      <c r="C97" s="2" t="str">
        <f t="shared" si="5"/>
        <v>F712421403168/RU15</v>
      </c>
      <c r="D97" s="89" t="s">
        <v>4</v>
      </c>
      <c r="E97" s="89" t="s">
        <v>252</v>
      </c>
      <c r="F97" s="28">
        <v>29940</v>
      </c>
    </row>
    <row r="98" spans="1:6" x14ac:dyDescent="0.2">
      <c r="A98" s="3" t="s">
        <v>284</v>
      </c>
      <c r="B98" s="2" t="str">
        <f>VLOOKUP(A98,'June 17'!A:B,2,0)</f>
        <v xml:space="preserve">Комбикорм «Стартер» для индеек 0-8 недель Purina </v>
      </c>
      <c r="C98" s="2" t="str">
        <f t="shared" si="5"/>
        <v>F712421404161/RU15</v>
      </c>
      <c r="D98" s="89" t="s">
        <v>4</v>
      </c>
      <c r="E98" s="78" t="s">
        <v>252</v>
      </c>
      <c r="F98" s="28">
        <v>31800</v>
      </c>
    </row>
    <row r="99" spans="1:6" x14ac:dyDescent="0.2">
      <c r="A99" s="6" t="s">
        <v>17</v>
      </c>
      <c r="B99" s="2" t="s">
        <v>106</v>
      </c>
      <c r="C99" s="2" t="str">
        <f t="shared" si="5"/>
        <v>F712451401129/RU15</v>
      </c>
      <c r="D99" s="89" t="s">
        <v>4</v>
      </c>
      <c r="E99" s="78" t="s">
        <v>252</v>
      </c>
      <c r="F99" s="28">
        <v>28480</v>
      </c>
    </row>
    <row r="100" spans="1:6" x14ac:dyDescent="0.2">
      <c r="A100" s="6" t="s">
        <v>21</v>
      </c>
      <c r="B100" s="2" t="s">
        <v>128</v>
      </c>
      <c r="C100" s="2" t="str">
        <f t="shared" si="5"/>
        <v>F712511253351/RU15</v>
      </c>
      <c r="D100" s="89" t="s">
        <v>4</v>
      </c>
      <c r="E100" s="78" t="s">
        <v>252</v>
      </c>
      <c r="F100" s="28">
        <v>24120</v>
      </c>
    </row>
    <row r="101" spans="1:6" x14ac:dyDescent="0.2">
      <c r="A101" s="6" t="s">
        <v>80</v>
      </c>
      <c r="B101" s="2" t="str">
        <f>VLOOKUP(A101,'June 17'!A:B,2,0)</f>
        <v>Комбикорм для продуктивных перепелов Purina</v>
      </c>
      <c r="C101" s="2" t="str">
        <f t="shared" si="5"/>
        <v>F712511404552/RU15</v>
      </c>
      <c r="D101" s="89" t="s">
        <v>4</v>
      </c>
      <c r="E101" s="78" t="s">
        <v>252</v>
      </c>
      <c r="F101" s="28">
        <v>25380</v>
      </c>
    </row>
    <row r="102" spans="1:6" x14ac:dyDescent="0.2">
      <c r="A102" s="6" t="s">
        <v>211</v>
      </c>
      <c r="B102" s="2" t="str">
        <f>VLOOKUP(A102,'June 17'!A:B,2,0)</f>
        <v>Комбикорм Гроуэр для бройлеров Purina</v>
      </c>
      <c r="C102" s="2" t="str">
        <f t="shared" si="5"/>
        <v>F712521403268/RU15</v>
      </c>
      <c r="D102" s="89" t="s">
        <v>4</v>
      </c>
      <c r="E102" s="78" t="s">
        <v>252</v>
      </c>
      <c r="F102" s="28">
        <v>27600</v>
      </c>
    </row>
    <row r="103" spans="1:6" x14ac:dyDescent="0.2">
      <c r="A103" s="6" t="s">
        <v>281</v>
      </c>
      <c r="B103" s="2" t="s">
        <v>110</v>
      </c>
      <c r="C103" s="2" t="str">
        <f t="shared" si="5"/>
        <v>F712521404261/RU15</v>
      </c>
      <c r="D103" s="89" t="s">
        <v>4</v>
      </c>
      <c r="E103" s="78" t="s">
        <v>252</v>
      </c>
      <c r="F103" s="28">
        <v>25650</v>
      </c>
    </row>
    <row r="104" spans="1:6" x14ac:dyDescent="0.2">
      <c r="A104" s="3" t="s">
        <v>36</v>
      </c>
      <c r="B104" s="2" t="str">
        <f>VLOOKUP(A104,'June 17'!A:B,2,0)</f>
        <v>Комбикорм для молодняка кроликов Purina</v>
      </c>
      <c r="C104" s="2" t="str">
        <f t="shared" si="5"/>
        <v>F712551409206/RU15</v>
      </c>
      <c r="D104" s="89" t="s">
        <v>4</v>
      </c>
      <c r="E104" s="78" t="s">
        <v>252</v>
      </c>
      <c r="F104" s="28">
        <v>22180</v>
      </c>
    </row>
    <row r="105" spans="1:6" x14ac:dyDescent="0.2">
      <c r="A105" s="3" t="s">
        <v>326</v>
      </c>
      <c r="B105" s="73" t="s">
        <v>341</v>
      </c>
      <c r="C105" s="59" t="str">
        <f t="shared" si="5"/>
        <v>F712301253285/RU24</v>
      </c>
      <c r="D105" s="3" t="s">
        <v>343</v>
      </c>
      <c r="E105" s="3" t="s">
        <v>252</v>
      </c>
      <c r="F105" s="28">
        <v>58000</v>
      </c>
    </row>
    <row r="106" spans="1:6" x14ac:dyDescent="0.2">
      <c r="A106" s="3" t="s">
        <v>66</v>
      </c>
      <c r="B106" s="73" t="str">
        <f>VLOOKUP(A106,A69:B105,2,0)</f>
        <v>Концентрат для КРС 7 %  Purina</v>
      </c>
      <c r="C106" s="59" t="str">
        <f t="shared" si="5"/>
        <v>F712301257329/RU24</v>
      </c>
      <c r="D106" s="3" t="s">
        <v>343</v>
      </c>
      <c r="E106" s="3" t="s">
        <v>252</v>
      </c>
      <c r="F106" s="28">
        <v>34710</v>
      </c>
    </row>
    <row r="107" spans="1:6" x14ac:dyDescent="0.2">
      <c r="A107" s="3" t="s">
        <v>70</v>
      </c>
      <c r="B107" s="73" t="s">
        <v>118</v>
      </c>
      <c r="C107" s="59" t="str">
        <f t="shared" si="5"/>
        <v>F712301403392/RU24</v>
      </c>
      <c r="D107" s="3" t="s">
        <v>343</v>
      </c>
      <c r="E107" s="3" t="s">
        <v>252</v>
      </c>
      <c r="F107" s="28">
        <v>48830</v>
      </c>
    </row>
    <row r="108" spans="1:6" x14ac:dyDescent="0.2">
      <c r="A108" s="3" t="s">
        <v>319</v>
      </c>
      <c r="B108" s="73" t="str">
        <f>VLOOKUP(A108,A71:B107,2,0)</f>
        <v>К/к для цыплят-бройлеров Стартер Purina</v>
      </c>
      <c r="C108" s="59" t="str">
        <f t="shared" si="5"/>
        <v>F712421103168/RU24</v>
      </c>
      <c r="D108" s="3" t="s">
        <v>343</v>
      </c>
      <c r="E108" s="3" t="s">
        <v>252</v>
      </c>
      <c r="F108" s="28">
        <v>32920</v>
      </c>
    </row>
    <row r="109" spans="1:6" x14ac:dyDescent="0.2">
      <c r="A109" s="3" t="s">
        <v>78</v>
      </c>
      <c r="B109" s="73" t="str">
        <f>VLOOKUP(A109,A72:B108,2,0)</f>
        <v>Комбикорм «Стартер» для свиней Purina</v>
      </c>
      <c r="C109" s="59" t="str">
        <f t="shared" si="5"/>
        <v>F712451251129/RU24</v>
      </c>
      <c r="D109" s="3" t="s">
        <v>343</v>
      </c>
      <c r="E109" s="3" t="s">
        <v>252</v>
      </c>
      <c r="F109" s="28">
        <v>29600</v>
      </c>
    </row>
    <row r="110" spans="1:6" x14ac:dyDescent="0.2">
      <c r="A110" s="3" t="s">
        <v>79</v>
      </c>
      <c r="B110" s="73" t="str">
        <f>VLOOKUP(A110,A72:B109,2,0)</f>
        <v>Стартер для телят Purina</v>
      </c>
      <c r="C110" s="59" t="str">
        <f t="shared" si="5"/>
        <v>F712451257109/RU24</v>
      </c>
      <c r="D110" s="3" t="s">
        <v>343</v>
      </c>
      <c r="E110" s="3" t="s">
        <v>252</v>
      </c>
      <c r="F110" s="28">
        <v>24650</v>
      </c>
    </row>
    <row r="111" spans="1:6" x14ac:dyDescent="0.2">
      <c r="A111" s="3" t="s">
        <v>316</v>
      </c>
      <c r="B111" s="73" t="s">
        <v>274</v>
      </c>
      <c r="C111" s="59" t="str">
        <f t="shared" si="5"/>
        <v>F712521103268/RU24</v>
      </c>
      <c r="D111" s="3" t="s">
        <v>343</v>
      </c>
      <c r="E111" s="3" t="s">
        <v>252</v>
      </c>
      <c r="F111" s="28">
        <v>29760</v>
      </c>
    </row>
    <row r="112" spans="1:6" x14ac:dyDescent="0.2">
      <c r="A112" s="3" t="s">
        <v>188</v>
      </c>
      <c r="B112" s="73" t="s">
        <v>271</v>
      </c>
      <c r="C112" s="59" t="str">
        <f t="shared" si="5"/>
        <v>F714411403168/RU24</v>
      </c>
      <c r="D112" s="3" t="s">
        <v>343</v>
      </c>
      <c r="E112" s="3" t="s">
        <v>252</v>
      </c>
      <c r="F112" s="28">
        <v>30580</v>
      </c>
    </row>
    <row r="113" spans="1:6" x14ac:dyDescent="0.2">
      <c r="A113" s="3" t="s">
        <v>312</v>
      </c>
      <c r="B113" s="73" t="s">
        <v>110</v>
      </c>
      <c r="C113" s="59" t="str">
        <f t="shared" si="5"/>
        <v>F714511404261/RU24</v>
      </c>
      <c r="D113" s="3" t="s">
        <v>343</v>
      </c>
      <c r="E113" s="3" t="s">
        <v>252</v>
      </c>
      <c r="F113" s="28">
        <v>24480</v>
      </c>
    </row>
    <row r="114" spans="1:6" x14ac:dyDescent="0.2">
      <c r="A114" s="96" t="s">
        <v>181</v>
      </c>
      <c r="B114" s="73" t="s">
        <v>394</v>
      </c>
      <c r="C114" s="59" t="str">
        <f t="shared" si="5"/>
        <v>F714551407450/RU24</v>
      </c>
      <c r="D114" s="3" t="s">
        <v>343</v>
      </c>
      <c r="E114" s="3" t="s">
        <v>252</v>
      </c>
      <c r="F114" s="28">
        <v>16950</v>
      </c>
    </row>
    <row r="115" spans="1:6" x14ac:dyDescent="0.2">
      <c r="A115" s="3" t="s">
        <v>391</v>
      </c>
      <c r="B115" s="59" t="s">
        <v>311</v>
      </c>
      <c r="C115" s="59" t="str">
        <f t="shared" si="5"/>
        <v>F712411254113/RU12</v>
      </c>
      <c r="D115" s="87" t="s">
        <v>99</v>
      </c>
      <c r="E115" s="3" t="s">
        <v>252</v>
      </c>
      <c r="F115" s="28">
        <v>30500</v>
      </c>
    </row>
    <row r="116" spans="1:6" x14ac:dyDescent="0.2">
      <c r="A116" s="3" t="s">
        <v>16</v>
      </c>
      <c r="B116" s="59" t="str">
        <f>VLOOKUP(A116,'Price October'!A:B,2,0)</f>
        <v xml:space="preserve">Престартер для свиней  Purina </v>
      </c>
      <c r="C116" s="59" t="str">
        <f t="shared" si="5"/>
        <v>F712421251056/RU12</v>
      </c>
      <c r="D116" s="87" t="s">
        <v>99</v>
      </c>
      <c r="E116" s="3" t="s">
        <v>252</v>
      </c>
      <c r="F116" s="28">
        <v>46350</v>
      </c>
    </row>
    <row r="117" spans="1:6" x14ac:dyDescent="0.2">
      <c r="A117" s="3" t="s">
        <v>78</v>
      </c>
      <c r="B117" s="59" t="str">
        <f>VLOOKUP(A117,'Price October'!A:B,2,0)</f>
        <v>Комбикорм «Стартер» для свиней Purina</v>
      </c>
      <c r="C117" s="59" t="str">
        <f t="shared" si="5"/>
        <v>F712451251129/RU12</v>
      </c>
      <c r="D117" s="87" t="s">
        <v>99</v>
      </c>
      <c r="E117" s="3" t="s">
        <v>252</v>
      </c>
      <c r="F117" s="28">
        <v>29100</v>
      </c>
    </row>
    <row r="118" spans="1:6" x14ac:dyDescent="0.2">
      <c r="A118" s="3" t="s">
        <v>58</v>
      </c>
      <c r="B118" s="59" t="str">
        <f>VLOOKUP(A118,'Price October'!A:B,2,0)</f>
        <v>Концентрат для свиней стартер Purina 20 % </v>
      </c>
      <c r="C118" s="59" t="str">
        <f t="shared" si="5"/>
        <v>F712301251189/RU12</v>
      </c>
      <c r="D118" s="87" t="s">
        <v>99</v>
      </c>
      <c r="E118" s="3" t="s">
        <v>252</v>
      </c>
      <c r="F118" s="28">
        <v>68010</v>
      </c>
    </row>
    <row r="119" spans="1:6" x14ac:dyDescent="0.2">
      <c r="A119" s="3" t="s">
        <v>59</v>
      </c>
      <c r="B119" s="59" t="str">
        <f>VLOOKUP(A119,'Price October'!A:B,2,0)</f>
        <v>Концентрат для свиней Гроуэр Purina 15 % </v>
      </c>
      <c r="C119" s="59" t="str">
        <f t="shared" si="5"/>
        <v>F712301251285/RU12</v>
      </c>
      <c r="D119" s="87" t="s">
        <v>99</v>
      </c>
      <c r="E119" s="3" t="s">
        <v>252</v>
      </c>
      <c r="F119" s="28">
        <v>55000</v>
      </c>
    </row>
    <row r="120" spans="1:6" x14ac:dyDescent="0.2">
      <c r="A120" s="3" t="s">
        <v>66</v>
      </c>
      <c r="B120" s="59" t="str">
        <f>VLOOKUP(A120,'Price October'!A:B,2,0)</f>
        <v>Концентрат для КРС 7 %  Purina</v>
      </c>
      <c r="C120" s="59" t="str">
        <f t="shared" si="5"/>
        <v>F712301257329/RU12</v>
      </c>
      <c r="D120" s="87" t="s">
        <v>99</v>
      </c>
      <c r="E120" s="3" t="s">
        <v>252</v>
      </c>
      <c r="F120" s="28">
        <v>32710</v>
      </c>
    </row>
    <row r="121" spans="1:6" x14ac:dyDescent="0.2">
      <c r="A121" s="3" t="s">
        <v>62</v>
      </c>
      <c r="B121" s="59" t="str">
        <f>VLOOKUP(A121,'Price October'!A:B,2,0)</f>
        <v>Концентрат для бройлеров 16 %  Purina</v>
      </c>
      <c r="C121" s="59" t="str">
        <f t="shared" si="5"/>
        <v>F712301253129/RU12</v>
      </c>
      <c r="D121" s="87" t="s">
        <v>99</v>
      </c>
      <c r="E121" s="3" t="s">
        <v>252</v>
      </c>
      <c r="F121" s="28">
        <v>62150</v>
      </c>
    </row>
    <row r="122" spans="1:6" x14ac:dyDescent="0.2">
      <c r="A122" s="3" t="s">
        <v>60</v>
      </c>
      <c r="B122" s="59" t="str">
        <f>VLOOKUP(A122,'Price October'!A:B,2,0)</f>
        <v>Концентрат для птицы 10 %  Purina</v>
      </c>
      <c r="C122" s="59" t="str">
        <f t="shared" si="5"/>
        <v>F712301252525/RU12</v>
      </c>
      <c r="D122" s="87" t="s">
        <v>99</v>
      </c>
      <c r="E122" s="3" t="s">
        <v>252</v>
      </c>
      <c r="F122" s="28">
        <v>55450</v>
      </c>
    </row>
    <row r="123" spans="1:6" x14ac:dyDescent="0.2">
      <c r="A123" s="3" t="s">
        <v>140</v>
      </c>
      <c r="B123" s="59" t="s">
        <v>157</v>
      </c>
      <c r="C123" s="59" t="str">
        <f t="shared" si="5"/>
        <v>F712301257489/RU12</v>
      </c>
      <c r="D123" s="87" t="s">
        <v>99</v>
      </c>
      <c r="E123" s="3" t="s">
        <v>252</v>
      </c>
      <c r="F123" s="28">
        <v>30590</v>
      </c>
    </row>
    <row r="124" spans="1:6" x14ac:dyDescent="0.2">
      <c r="A124" s="3" t="s">
        <v>392</v>
      </c>
      <c r="B124" s="73" t="s">
        <v>274</v>
      </c>
      <c r="C124" s="59" t="str">
        <f t="shared" si="5"/>
        <v>F712531103268/RU12</v>
      </c>
      <c r="D124" s="87" t="s">
        <v>99</v>
      </c>
      <c r="E124" s="3" t="s">
        <v>252</v>
      </c>
      <c r="F124" s="28">
        <v>29760</v>
      </c>
    </row>
    <row r="125" spans="1:6" x14ac:dyDescent="0.2">
      <c r="A125" s="3" t="s">
        <v>393</v>
      </c>
      <c r="B125" s="59" t="s">
        <v>395</v>
      </c>
      <c r="C125" s="59" t="str">
        <f t="shared" si="5"/>
        <v>F712301403327/RU10</v>
      </c>
      <c r="D125" s="87" t="s">
        <v>2</v>
      </c>
      <c r="E125" s="44" t="s">
        <v>252</v>
      </c>
      <c r="F125" s="60">
        <v>59800</v>
      </c>
    </row>
    <row r="126" spans="1:6" x14ac:dyDescent="0.2">
      <c r="A126" s="3" t="s">
        <v>336</v>
      </c>
      <c r="B126" s="59" t="s">
        <v>342</v>
      </c>
      <c r="C126" s="59" t="str">
        <f t="shared" si="5"/>
        <v>F712301403347/RU10</v>
      </c>
      <c r="D126" s="87" t="s">
        <v>2</v>
      </c>
      <c r="E126" s="44" t="s">
        <v>252</v>
      </c>
      <c r="F126" s="60">
        <v>57800</v>
      </c>
    </row>
    <row r="127" spans="1:6" x14ac:dyDescent="0.2">
      <c r="A127" s="3" t="s">
        <v>326</v>
      </c>
      <c r="B127" s="73" t="s">
        <v>341</v>
      </c>
      <c r="C127" s="59" t="str">
        <f t="shared" si="5"/>
        <v>F712301253285/RU15</v>
      </c>
      <c r="D127" s="3" t="s">
        <v>4</v>
      </c>
      <c r="E127" s="3" t="s">
        <v>252</v>
      </c>
      <c r="F127" s="28">
        <v>57500</v>
      </c>
    </row>
    <row r="128" spans="1:6" x14ac:dyDescent="0.2">
      <c r="A128" s="3" t="s">
        <v>140</v>
      </c>
      <c r="B128" s="59" t="s">
        <v>157</v>
      </c>
      <c r="C128" s="59" t="str">
        <f t="shared" si="5"/>
        <v>F712301257489/RU15</v>
      </c>
      <c r="D128" s="97" t="s">
        <v>4</v>
      </c>
      <c r="E128" s="3" t="s">
        <v>252</v>
      </c>
      <c r="F128" s="28">
        <v>30590</v>
      </c>
    </row>
    <row r="129" spans="1:6" x14ac:dyDescent="0.2">
      <c r="A129" s="89" t="str">
        <f>LEFT(C129,13)</f>
        <v>F712301402525</v>
      </c>
      <c r="B129" s="90" t="s">
        <v>114</v>
      </c>
      <c r="C129" s="2" t="s">
        <v>396</v>
      </c>
      <c r="D129" s="89" t="s">
        <v>4</v>
      </c>
      <c r="E129" s="78" t="s">
        <v>252</v>
      </c>
      <c r="F129" s="91">
        <v>55130</v>
      </c>
    </row>
    <row r="130" spans="1:6" x14ac:dyDescent="0.2">
      <c r="A130" s="89" t="str">
        <f>LEFT(C130,13)</f>
        <v>F712411402151</v>
      </c>
      <c r="B130" s="90" t="s">
        <v>121</v>
      </c>
      <c r="C130" s="98" t="s">
        <v>397</v>
      </c>
      <c r="D130" s="89" t="s">
        <v>4</v>
      </c>
      <c r="E130" s="89" t="s">
        <v>240</v>
      </c>
      <c r="F130" s="91">
        <v>27500</v>
      </c>
    </row>
    <row r="131" spans="1:6" x14ac:dyDescent="0.2">
      <c r="A131" s="89" t="str">
        <f>LEFT(C131,13)</f>
        <v>F712421253102</v>
      </c>
      <c r="B131" s="90" t="s">
        <v>321</v>
      </c>
      <c r="C131" s="98" t="s">
        <v>398</v>
      </c>
      <c r="D131" s="89" t="s">
        <v>4</v>
      </c>
      <c r="E131" s="89" t="s">
        <v>240</v>
      </c>
      <c r="F131" s="91">
        <v>31000</v>
      </c>
    </row>
    <row r="132" spans="1:6" x14ac:dyDescent="0.2">
      <c r="A132" s="89" t="str">
        <f>LEFT(C132,13)</f>
        <v>F712511402651</v>
      </c>
      <c r="B132" s="90" t="s">
        <v>127</v>
      </c>
      <c r="C132" s="98" t="s">
        <v>399</v>
      </c>
      <c r="D132" s="89" t="s">
        <v>4</v>
      </c>
      <c r="E132" s="89" t="s">
        <v>246</v>
      </c>
      <c r="F132" s="91">
        <v>21150</v>
      </c>
    </row>
  </sheetData>
  <autoFilter ref="A1:F132" xr:uid="{00000000-0009-0000-0000-00000A000000}"/>
  <conditionalFormatting sqref="C1:C1048576">
    <cfRule type="duplicateValues" dxfId="1" priority="1"/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85"/>
  <sheetViews>
    <sheetView workbookViewId="0"/>
  </sheetViews>
  <sheetFormatPr baseColWidth="10" defaultColWidth="8.83203125" defaultRowHeight="15" x14ac:dyDescent="0.2"/>
  <cols>
    <col min="1" max="1" width="16.1640625" style="1" customWidth="1"/>
    <col min="2" max="2" width="54.83203125" bestFit="1" customWidth="1"/>
    <col min="3" max="3" width="19.5" customWidth="1"/>
    <col min="5" max="5" width="9.5" bestFit="1" customWidth="1"/>
    <col min="6" max="6" width="18.83203125" style="29" customWidth="1"/>
    <col min="7" max="7" width="13.83203125" customWidth="1"/>
  </cols>
  <sheetData>
    <row r="1" spans="1:8" ht="32" x14ac:dyDescent="0.2">
      <c r="A1" s="33" t="s">
        <v>1</v>
      </c>
      <c r="B1" s="34" t="s">
        <v>0</v>
      </c>
      <c r="C1" s="34"/>
      <c r="D1" s="34" t="s">
        <v>223</v>
      </c>
      <c r="E1" s="35" t="s">
        <v>239</v>
      </c>
      <c r="F1" s="36" t="s">
        <v>233</v>
      </c>
    </row>
    <row r="2" spans="1:8" x14ac:dyDescent="0.2">
      <c r="A2" s="44" t="s">
        <v>58</v>
      </c>
      <c r="B2" s="59" t="str">
        <f>VLOOKUP(A2,'Price October'!A:B,2,0)</f>
        <v>Концентрат для свиней стартер Purina 20 % </v>
      </c>
      <c r="C2" s="59" t="str">
        <f>CONCATENATE(A2,"/",D2)</f>
        <v>F712301251189/RU10</v>
      </c>
      <c r="D2" s="44" t="s">
        <v>2</v>
      </c>
      <c r="E2" s="44" t="s">
        <v>240</v>
      </c>
      <c r="F2" s="60">
        <v>68010</v>
      </c>
      <c r="H2" s="30"/>
    </row>
    <row r="3" spans="1:8" x14ac:dyDescent="0.2">
      <c r="A3" s="44" t="s">
        <v>277</v>
      </c>
      <c r="B3" s="59" t="s">
        <v>122</v>
      </c>
      <c r="C3" s="59" t="str">
        <f t="shared" ref="C3:C61" si="0">CONCATENATE(A3,"/",D3)</f>
        <v>F712421403172/RU10</v>
      </c>
      <c r="D3" s="44" t="s">
        <v>2</v>
      </c>
      <c r="E3" s="87" t="s">
        <v>252</v>
      </c>
      <c r="F3" s="60">
        <v>25850</v>
      </c>
      <c r="H3" s="30"/>
    </row>
    <row r="4" spans="1:8" x14ac:dyDescent="0.2">
      <c r="A4" s="44" t="s">
        <v>59</v>
      </c>
      <c r="B4" s="59" t="str">
        <f>VLOOKUP(A4,'Price October'!A:B,2,0)</f>
        <v>Концентрат для свиней Гроуэр Purina 15 % </v>
      </c>
      <c r="C4" s="59" t="str">
        <f t="shared" si="0"/>
        <v>F712301251285/RU10</v>
      </c>
      <c r="D4" s="44" t="s">
        <v>2</v>
      </c>
      <c r="E4" s="44" t="s">
        <v>246</v>
      </c>
      <c r="F4" s="60">
        <v>55000</v>
      </c>
      <c r="H4" s="30"/>
    </row>
    <row r="5" spans="1:8" x14ac:dyDescent="0.2">
      <c r="A5" s="44" t="s">
        <v>60</v>
      </c>
      <c r="B5" s="59" t="str">
        <f>VLOOKUP(A5,'Price October'!A:B,2,0)</f>
        <v>Концентрат для птицы 10 %  Purina</v>
      </c>
      <c r="C5" s="59" t="str">
        <f t="shared" si="0"/>
        <v>F712301252525/RU10</v>
      </c>
      <c r="D5" s="44" t="s">
        <v>2</v>
      </c>
      <c r="E5" s="44" t="s">
        <v>246</v>
      </c>
      <c r="F5" s="60">
        <v>55450</v>
      </c>
      <c r="H5" s="30"/>
    </row>
    <row r="6" spans="1:8" x14ac:dyDescent="0.2">
      <c r="A6" s="44" t="s">
        <v>61</v>
      </c>
      <c r="B6" s="59" t="str">
        <f>VLOOKUP(A6,'Price October'!A:B,2,0)</f>
        <v>БВМД "Универсальный" для яичн. Птицы 15 % Purina</v>
      </c>
      <c r="C6" s="59" t="str">
        <f t="shared" si="0"/>
        <v>F712301252632/RU10</v>
      </c>
      <c r="D6" s="44" t="s">
        <v>2</v>
      </c>
      <c r="E6" s="44" t="s">
        <v>240</v>
      </c>
      <c r="F6" s="60">
        <v>30600</v>
      </c>
      <c r="H6" s="30"/>
    </row>
    <row r="7" spans="1:8" x14ac:dyDescent="0.2">
      <c r="A7" s="44" t="s">
        <v>64</v>
      </c>
      <c r="B7" s="59" t="str">
        <f>VLOOKUP(A7,'Price October'!A:B,2,0)</f>
        <v>Концентрат для бройлеров 10,5 %  Purina</v>
      </c>
      <c r="C7" s="59" t="str">
        <f t="shared" si="0"/>
        <v>F712301253392/RU10</v>
      </c>
      <c r="D7" s="44" t="s">
        <v>2</v>
      </c>
      <c r="E7" s="44" t="s">
        <v>252</v>
      </c>
      <c r="F7" s="60">
        <v>48650</v>
      </c>
      <c r="H7" s="30"/>
    </row>
    <row r="8" spans="1:8" x14ac:dyDescent="0.2">
      <c r="A8" s="44" t="s">
        <v>66</v>
      </c>
      <c r="B8" s="59" t="str">
        <f>VLOOKUP(A8,'Price October'!A:B,2,0)</f>
        <v>Концентрат для КРС 7 %  Purina</v>
      </c>
      <c r="C8" s="59" t="str">
        <f t="shared" si="0"/>
        <v>F712301257329/RU10</v>
      </c>
      <c r="D8" s="44" t="s">
        <v>2</v>
      </c>
      <c r="E8" s="44" t="s">
        <v>240</v>
      </c>
      <c r="F8" s="60">
        <v>32710</v>
      </c>
      <c r="H8" s="30"/>
    </row>
    <row r="9" spans="1:8" x14ac:dyDescent="0.2">
      <c r="A9" s="44" t="s">
        <v>140</v>
      </c>
      <c r="B9" s="59" t="s">
        <v>157</v>
      </c>
      <c r="C9" s="59" t="str">
        <f t="shared" si="0"/>
        <v>F712301257489/RU10</v>
      </c>
      <c r="D9" s="44" t="s">
        <v>2</v>
      </c>
      <c r="E9" s="87" t="s">
        <v>246</v>
      </c>
      <c r="F9" s="60">
        <v>30590</v>
      </c>
      <c r="H9" s="30"/>
    </row>
    <row r="10" spans="1:8" x14ac:dyDescent="0.2">
      <c r="A10" s="44" t="s">
        <v>68</v>
      </c>
      <c r="B10" s="59" t="s">
        <v>116</v>
      </c>
      <c r="C10" s="59" t="str">
        <f t="shared" si="0"/>
        <v>F712301403129/RU10</v>
      </c>
      <c r="D10" s="44" t="s">
        <v>2</v>
      </c>
      <c r="E10" s="87" t="s">
        <v>246</v>
      </c>
      <c r="F10" s="60">
        <v>62150</v>
      </c>
      <c r="H10" s="30"/>
    </row>
    <row r="11" spans="1:8" x14ac:dyDescent="0.2">
      <c r="A11" s="44" t="s">
        <v>16</v>
      </c>
      <c r="B11" s="59" t="str">
        <f>VLOOKUP(A11,'Price October'!A:B,2,0)</f>
        <v xml:space="preserve">Престартер для свиней  Purina </v>
      </c>
      <c r="C11" s="59" t="str">
        <f t="shared" si="0"/>
        <v>F712421251056/RU10</v>
      </c>
      <c r="D11" s="44" t="s">
        <v>2</v>
      </c>
      <c r="E11" s="44" t="s">
        <v>252</v>
      </c>
      <c r="F11" s="60">
        <v>46350</v>
      </c>
      <c r="H11" s="30"/>
    </row>
    <row r="12" spans="1:8" x14ac:dyDescent="0.2">
      <c r="A12" s="44" t="s">
        <v>79</v>
      </c>
      <c r="B12" s="59" t="str">
        <f>VLOOKUP(A12,'Price October'!A:B,2,0)</f>
        <v>Стартер для телят Purina</v>
      </c>
      <c r="C12" s="59" t="str">
        <f t="shared" si="0"/>
        <v>F712451257109/RU10</v>
      </c>
      <c r="D12" s="44" t="s">
        <v>2</v>
      </c>
      <c r="E12" s="44" t="s">
        <v>252</v>
      </c>
      <c r="F12" s="60">
        <v>24150</v>
      </c>
      <c r="H12" s="30"/>
    </row>
    <row r="13" spans="1:8" x14ac:dyDescent="0.2">
      <c r="A13" s="44" t="s">
        <v>260</v>
      </c>
      <c r="B13" s="59" t="s">
        <v>101</v>
      </c>
      <c r="C13" s="59" t="str">
        <f t="shared" si="0"/>
        <v>F712521253268/RU10</v>
      </c>
      <c r="D13" s="44" t="s">
        <v>2</v>
      </c>
      <c r="E13" s="44" t="s">
        <v>252</v>
      </c>
      <c r="F13" s="60">
        <v>26470</v>
      </c>
      <c r="H13" s="30"/>
    </row>
    <row r="14" spans="1:8" x14ac:dyDescent="0.2">
      <c r="A14" s="44" t="s">
        <v>26</v>
      </c>
      <c r="B14" s="59" t="str">
        <f>VLOOKUP(A14,'Price October'!A:B,2,0)</f>
        <v>Комбикорм для продуктивных перепелов Purina</v>
      </c>
      <c r="C14" s="59" t="str">
        <f t="shared" si="0"/>
        <v>F712511254552/RU10</v>
      </c>
      <c r="D14" s="44" t="s">
        <v>2</v>
      </c>
      <c r="E14" s="44" t="s">
        <v>240</v>
      </c>
      <c r="F14" s="60">
        <v>23450</v>
      </c>
      <c r="H14" s="30"/>
    </row>
    <row r="15" spans="1:8" x14ac:dyDescent="0.2">
      <c r="A15" s="87" t="s">
        <v>365</v>
      </c>
      <c r="B15" s="59" t="s">
        <v>136</v>
      </c>
      <c r="C15" s="59" t="str">
        <f t="shared" si="0"/>
        <v>F712531402651/RU10</v>
      </c>
      <c r="D15" s="87" t="s">
        <v>2</v>
      </c>
      <c r="E15" s="44" t="s">
        <v>252</v>
      </c>
      <c r="F15" s="60">
        <v>20200</v>
      </c>
      <c r="H15" s="30"/>
    </row>
    <row r="16" spans="1:8" x14ac:dyDescent="0.2">
      <c r="A16" s="92" t="s">
        <v>388</v>
      </c>
      <c r="B16" s="59" t="s">
        <v>101</v>
      </c>
      <c r="C16" s="59" t="str">
        <f>CONCATENATE(A16,"/",D16)</f>
        <v>F712531403268/RU10</v>
      </c>
      <c r="D16" s="44" t="s">
        <v>2</v>
      </c>
      <c r="E16" s="44" t="s">
        <v>252</v>
      </c>
      <c r="F16" s="60">
        <v>26150</v>
      </c>
      <c r="H16" s="30"/>
    </row>
    <row r="17" spans="1:8" x14ac:dyDescent="0.2">
      <c r="A17" s="44" t="s">
        <v>84</v>
      </c>
      <c r="B17" s="59" t="str">
        <f>VLOOKUP(A17,'Price October'!A:B,2,0)</f>
        <v>Комбикорм «Гроуэр» для индеек Purina</v>
      </c>
      <c r="C17" s="59" t="str">
        <f t="shared" si="0"/>
        <v>F714511254261/RU12</v>
      </c>
      <c r="D17" s="44" t="s">
        <v>99</v>
      </c>
      <c r="E17" s="44" t="s">
        <v>243</v>
      </c>
      <c r="F17" s="60">
        <v>24300</v>
      </c>
      <c r="H17" s="30"/>
    </row>
    <row r="18" spans="1:8" x14ac:dyDescent="0.2">
      <c r="A18" s="44" t="s">
        <v>80</v>
      </c>
      <c r="B18" s="59" t="str">
        <f>VLOOKUP(A18,'Price October'!A:B,2,0)</f>
        <v>Комбикорм для продуктивных перепелов Purina</v>
      </c>
      <c r="C18" s="59" t="str">
        <f t="shared" si="0"/>
        <v>F712511404552/RU10</v>
      </c>
      <c r="D18" s="44" t="s">
        <v>2</v>
      </c>
      <c r="E18" s="44" t="s">
        <v>252</v>
      </c>
      <c r="F18" s="60">
        <v>23130</v>
      </c>
      <c r="H18" s="30"/>
    </row>
    <row r="19" spans="1:8" x14ac:dyDescent="0.2">
      <c r="A19" s="44" t="s">
        <v>34</v>
      </c>
      <c r="B19" s="59" t="str">
        <f>VLOOKUP(A19,'Price October'!A:B,2,0)</f>
        <v>Комбикорм для молодняка кроликов Purina</v>
      </c>
      <c r="C19" s="59" t="str">
        <f t="shared" si="0"/>
        <v>F712551259206/RU10</v>
      </c>
      <c r="D19" s="44" t="s">
        <v>2</v>
      </c>
      <c r="E19" s="44" t="s">
        <v>240</v>
      </c>
      <c r="F19" s="60">
        <v>20950</v>
      </c>
      <c r="H19" s="30"/>
    </row>
    <row r="20" spans="1:8" x14ac:dyDescent="0.2">
      <c r="A20" s="44" t="s">
        <v>36</v>
      </c>
      <c r="B20" s="59" t="str">
        <f>VLOOKUP(A20,'Price October'!A:B,2,0)</f>
        <v>Комбикорм для молодняка кроликов Purina</v>
      </c>
      <c r="C20" s="59" t="str">
        <f t="shared" si="0"/>
        <v>F712551409206/RU10</v>
      </c>
      <c r="D20" s="44" t="s">
        <v>2</v>
      </c>
      <c r="E20" s="44" t="s">
        <v>240</v>
      </c>
      <c r="F20" s="60">
        <v>20630</v>
      </c>
      <c r="H20" s="30"/>
    </row>
    <row r="21" spans="1:8" x14ac:dyDescent="0.2">
      <c r="A21" s="44" t="s">
        <v>73</v>
      </c>
      <c r="B21" s="59" t="str">
        <f>VLOOKUP(A21,'Price October'!A:B,2,0)</f>
        <v>БВМД "Универсальный" для яичн. Птицы 15%  Purina</v>
      </c>
      <c r="C21" s="59" t="str">
        <f t="shared" si="0"/>
        <v>F714301252632/RU12</v>
      </c>
      <c r="D21" s="44" t="s">
        <v>99</v>
      </c>
      <c r="E21" s="44" t="s">
        <v>251</v>
      </c>
      <c r="F21" s="60">
        <v>30200</v>
      </c>
      <c r="H21" s="30"/>
    </row>
    <row r="22" spans="1:8" x14ac:dyDescent="0.2">
      <c r="A22" s="44" t="s">
        <v>180</v>
      </c>
      <c r="B22" s="59" t="str">
        <f>VLOOKUP(A22,'Price October'!A:B,2,0)</f>
        <v>Комбикорм для молодняка яичной птицы Purina</v>
      </c>
      <c r="C22" s="59" t="str">
        <f t="shared" si="0"/>
        <v>F714511252451/RU12</v>
      </c>
      <c r="D22" s="44" t="s">
        <v>99</v>
      </c>
      <c r="E22" s="44" t="s">
        <v>252</v>
      </c>
      <c r="F22" s="60">
        <v>20950</v>
      </c>
      <c r="H22" s="30"/>
    </row>
    <row r="23" spans="1:8" x14ac:dyDescent="0.2">
      <c r="A23" s="44" t="s">
        <v>43</v>
      </c>
      <c r="B23" s="59" t="str">
        <f>VLOOKUP(A23,'Price October'!A:B,2,0)</f>
        <v xml:space="preserve">Комбикорм «Финишер» для бройлеров Purina </v>
      </c>
      <c r="C23" s="59" t="str">
        <f t="shared" si="0"/>
        <v>F714511253351/RU12</v>
      </c>
      <c r="D23" s="44" t="s">
        <v>99</v>
      </c>
      <c r="E23" s="44" t="s">
        <v>240</v>
      </c>
      <c r="F23" s="60">
        <v>22200</v>
      </c>
      <c r="H23" s="30"/>
    </row>
    <row r="24" spans="1:8" x14ac:dyDescent="0.2">
      <c r="A24" s="44" t="s">
        <v>44</v>
      </c>
      <c r="B24" s="59" t="str">
        <f>VLOOKUP(A24,'Price October'!A:B,2,0)</f>
        <v xml:space="preserve">Комбикорм «Финишер» для индеек 16-30 недель Purina </v>
      </c>
      <c r="C24" s="59" t="str">
        <f t="shared" si="0"/>
        <v>F714511254361/RU12</v>
      </c>
      <c r="D24" s="44" t="s">
        <v>99</v>
      </c>
      <c r="E24" s="44" t="s">
        <v>252</v>
      </c>
      <c r="F24" s="60">
        <v>22300</v>
      </c>
      <c r="H24" s="30"/>
    </row>
    <row r="25" spans="1:8" x14ac:dyDescent="0.2">
      <c r="A25" s="44" t="s">
        <v>98</v>
      </c>
      <c r="B25" s="59" t="str">
        <f>VLOOKUP(A25,'Price October'!A:B,2,0)</f>
        <v>Комбикорм для продуктивных перепелов Purina</v>
      </c>
      <c r="C25" s="59" t="str">
        <f t="shared" si="0"/>
        <v>F714511254552/RU12</v>
      </c>
      <c r="D25" s="44" t="s">
        <v>99</v>
      </c>
      <c r="E25" s="44" t="s">
        <v>252</v>
      </c>
      <c r="F25" s="60">
        <v>22800</v>
      </c>
      <c r="H25" s="30"/>
    </row>
    <row r="26" spans="1:8" x14ac:dyDescent="0.2">
      <c r="A26" s="44" t="s">
        <v>46</v>
      </c>
      <c r="B26" s="59" t="str">
        <f>VLOOKUP(A26,'Price October'!A:B,2,0)</f>
        <v xml:space="preserve">к/к для кур-несушек фазовый Purina </v>
      </c>
      <c r="C26" s="59" t="str">
        <f t="shared" si="0"/>
        <v>F714511402651/RU12</v>
      </c>
      <c r="D26" s="44" t="s">
        <v>99</v>
      </c>
      <c r="E26" s="44" t="s">
        <v>251</v>
      </c>
      <c r="F26" s="60">
        <v>18500</v>
      </c>
      <c r="H26" s="30"/>
    </row>
    <row r="27" spans="1:8" x14ac:dyDescent="0.2">
      <c r="A27" s="44" t="s">
        <v>49</v>
      </c>
      <c r="B27" s="59" t="str">
        <f>VLOOKUP(A27,'Price October'!A:B,2,0)</f>
        <v>Комбикорм для молодняка кроликов Purina</v>
      </c>
      <c r="C27" s="59" t="str">
        <f t="shared" si="0"/>
        <v>F714551259206/RU12</v>
      </c>
      <c r="D27" s="44" t="s">
        <v>99</v>
      </c>
      <c r="E27" s="87" t="s">
        <v>246</v>
      </c>
      <c r="F27" s="60">
        <v>21200</v>
      </c>
      <c r="H27" s="30"/>
    </row>
    <row r="28" spans="1:8" x14ac:dyDescent="0.2">
      <c r="A28" s="44" t="s">
        <v>141</v>
      </c>
      <c r="B28" s="59" t="str">
        <f>VLOOKUP(A28,'Price October'!A:B,2,0)</f>
        <v>Комбикорм для рыб с пробиотиком PURINA</v>
      </c>
      <c r="C28" s="59" t="str">
        <f t="shared" si="0"/>
        <v>F714551401349/RU12</v>
      </c>
      <c r="D28" s="44" t="s">
        <v>99</v>
      </c>
      <c r="E28" s="87" t="s">
        <v>246</v>
      </c>
      <c r="F28" s="60">
        <v>20600</v>
      </c>
      <c r="H28" s="30"/>
    </row>
    <row r="29" spans="1:8" x14ac:dyDescent="0.2">
      <c r="A29" s="44" t="s">
        <v>262</v>
      </c>
      <c r="B29" s="59" t="s">
        <v>122</v>
      </c>
      <c r="C29" s="59" t="str">
        <f t="shared" si="0"/>
        <v>F712421253168/RU10</v>
      </c>
      <c r="D29" s="44" t="s">
        <v>2</v>
      </c>
      <c r="E29" s="44" t="s">
        <v>243</v>
      </c>
      <c r="F29" s="60">
        <v>29880</v>
      </c>
      <c r="H29" s="30"/>
    </row>
    <row r="30" spans="1:8" x14ac:dyDescent="0.2">
      <c r="A30" s="44" t="s">
        <v>210</v>
      </c>
      <c r="B30" s="59" t="str">
        <f>VLOOKUP(A30,'Price October'!A:B,2,0)</f>
        <v>Комбикорм Стартер для бройлеров Purina</v>
      </c>
      <c r="C30" s="59" t="str">
        <f t="shared" si="0"/>
        <v>F712421403168/RU10</v>
      </c>
      <c r="D30" s="44" t="s">
        <v>2</v>
      </c>
      <c r="E30" s="44" t="s">
        <v>252</v>
      </c>
      <c r="F30" s="60">
        <v>29560</v>
      </c>
      <c r="H30" s="30"/>
    </row>
    <row r="31" spans="1:8" x14ac:dyDescent="0.2">
      <c r="A31" s="44" t="s">
        <v>184</v>
      </c>
      <c r="B31" s="59" t="str">
        <f>VLOOKUP(A31,'Price October'!A:B,2,0)</f>
        <v>Стартер для индеек 0-3 нед.  Purina</v>
      </c>
      <c r="C31" s="59" t="str">
        <f t="shared" si="0"/>
        <v>F712411254102/RU10</v>
      </c>
      <c r="D31" s="44" t="s">
        <v>2</v>
      </c>
      <c r="E31" s="44" t="s">
        <v>243</v>
      </c>
      <c r="F31" s="60">
        <v>36250</v>
      </c>
      <c r="H31" s="30"/>
    </row>
    <row r="32" spans="1:8" x14ac:dyDescent="0.2">
      <c r="A32" s="44" t="s">
        <v>263</v>
      </c>
      <c r="B32" s="59" t="s">
        <v>139</v>
      </c>
      <c r="C32" s="59" t="str">
        <f t="shared" si="0"/>
        <v>F714411254102/RU12</v>
      </c>
      <c r="D32" s="44" t="s">
        <v>99</v>
      </c>
      <c r="E32" s="44" t="s">
        <v>252</v>
      </c>
      <c r="F32" s="60">
        <v>36420</v>
      </c>
      <c r="H32" s="30"/>
    </row>
    <row r="33" spans="1:8" x14ac:dyDescent="0.2">
      <c r="A33" s="44" t="s">
        <v>204</v>
      </c>
      <c r="B33" s="59" t="str">
        <f>VLOOKUP(A33,'Price October'!A:B,2,0)</f>
        <v>Комбикорм Стартер для бройлеров Purina</v>
      </c>
      <c r="C33" s="59" t="str">
        <f t="shared" si="0"/>
        <v>F714411253168/RU12</v>
      </c>
      <c r="D33" s="44" t="s">
        <v>99</v>
      </c>
      <c r="E33" s="87" t="s">
        <v>246</v>
      </c>
      <c r="F33" s="60">
        <v>30400</v>
      </c>
      <c r="H33" s="30"/>
    </row>
    <row r="34" spans="1:8" x14ac:dyDescent="0.2">
      <c r="A34" s="44" t="s">
        <v>205</v>
      </c>
      <c r="B34" s="59" t="str">
        <f>VLOOKUP(A34,'Price October'!A:B,2,0)</f>
        <v>Комбикорм Гроуэр для бройлеров Purina</v>
      </c>
      <c r="C34" s="59" t="str">
        <f t="shared" si="0"/>
        <v>F714511253268/RU12</v>
      </c>
      <c r="D34" s="44" t="s">
        <v>99</v>
      </c>
      <c r="E34" s="44" t="s">
        <v>252</v>
      </c>
      <c r="F34" s="60">
        <v>26270</v>
      </c>
      <c r="H34" s="30"/>
    </row>
    <row r="35" spans="1:8" x14ac:dyDescent="0.2">
      <c r="A35" s="44" t="s">
        <v>62</v>
      </c>
      <c r="B35" s="59" t="str">
        <f>VLOOKUP(A35,'Price October'!A:B,2,0)</f>
        <v>Концентрат для бройлеров 16 %  Purina</v>
      </c>
      <c r="C35" s="59" t="str">
        <f t="shared" si="0"/>
        <v>F712301253129/RU10</v>
      </c>
      <c r="D35" s="44" t="s">
        <v>2</v>
      </c>
      <c r="E35" s="44" t="s">
        <v>252</v>
      </c>
      <c r="F35" s="60">
        <v>62150</v>
      </c>
      <c r="H35" s="30"/>
    </row>
    <row r="36" spans="1:8" x14ac:dyDescent="0.2">
      <c r="A36" s="44" t="s">
        <v>65</v>
      </c>
      <c r="B36" s="59" t="str">
        <f>VLOOKUP(A36,'Price October'!A:B,2,0)</f>
        <v>Концентрат для КРС 25 % Purina</v>
      </c>
      <c r="C36" s="59" t="str">
        <f t="shared" si="0"/>
        <v>F712301257129/RU10</v>
      </c>
      <c r="D36" s="44" t="s">
        <v>2</v>
      </c>
      <c r="E36" s="44" t="s">
        <v>252</v>
      </c>
      <c r="F36" s="60">
        <v>47330</v>
      </c>
      <c r="H36" s="30"/>
    </row>
    <row r="37" spans="1:8" x14ac:dyDescent="0.2">
      <c r="A37" s="6" t="s">
        <v>218</v>
      </c>
      <c r="B37" s="56" t="str">
        <f>VLOOKUP(A37,'Price October'!A:B,2,0)</f>
        <v xml:space="preserve">Комбикорм «Стартер» для яичной птицы Purina </v>
      </c>
      <c r="C37" s="59" t="str">
        <f t="shared" si="0"/>
        <v>F714411252151/RU12</v>
      </c>
      <c r="D37" s="6" t="s">
        <v>99</v>
      </c>
      <c r="E37" s="6" t="s">
        <v>252</v>
      </c>
      <c r="F37" s="60">
        <v>26850</v>
      </c>
      <c r="H37" s="30"/>
    </row>
    <row r="38" spans="1:8" x14ac:dyDescent="0.2">
      <c r="A38" s="44" t="s">
        <v>282</v>
      </c>
      <c r="B38" s="59" t="s">
        <v>273</v>
      </c>
      <c r="C38" s="59" t="str">
        <f t="shared" si="0"/>
        <v>F712531404351/RU10</v>
      </c>
      <c r="D38" s="44" t="s">
        <v>2</v>
      </c>
      <c r="E38" s="44" t="s">
        <v>252</v>
      </c>
      <c r="F38" s="60">
        <v>22750</v>
      </c>
      <c r="H38" s="30"/>
    </row>
    <row r="39" spans="1:8" x14ac:dyDescent="0.2">
      <c r="A39" s="66" t="s">
        <v>283</v>
      </c>
      <c r="B39" s="67" t="s">
        <v>121</v>
      </c>
      <c r="C39" s="59" t="str">
        <f t="shared" si="0"/>
        <v>F712421402151/RU10</v>
      </c>
      <c r="D39" s="66" t="s">
        <v>2</v>
      </c>
      <c r="E39" s="66" t="s">
        <v>252</v>
      </c>
      <c r="F39" s="60">
        <v>26800</v>
      </c>
      <c r="H39" s="30"/>
    </row>
    <row r="40" spans="1:8" x14ac:dyDescent="0.2">
      <c r="A40" s="44" t="s">
        <v>284</v>
      </c>
      <c r="B40" s="59" t="s">
        <v>104</v>
      </c>
      <c r="C40" s="59" t="str">
        <f t="shared" si="0"/>
        <v>F712421404161/RU10</v>
      </c>
      <c r="D40" s="44" t="s">
        <v>2</v>
      </c>
      <c r="E40" s="44" t="s">
        <v>252</v>
      </c>
      <c r="F40" s="60">
        <v>31710</v>
      </c>
      <c r="H40" s="30"/>
    </row>
    <row r="41" spans="1:8" x14ac:dyDescent="0.2">
      <c r="A41" s="44" t="s">
        <v>285</v>
      </c>
      <c r="B41" s="59" t="s">
        <v>129</v>
      </c>
      <c r="C41" s="59" t="str">
        <f t="shared" si="0"/>
        <v>F712531403356/RU10</v>
      </c>
      <c r="D41" s="44" t="s">
        <v>2</v>
      </c>
      <c r="E41" s="44" t="s">
        <v>252</v>
      </c>
      <c r="F41" s="60">
        <v>23080</v>
      </c>
      <c r="H41" s="30"/>
    </row>
    <row r="42" spans="1:8" x14ac:dyDescent="0.2">
      <c r="A42" s="44" t="s">
        <v>287</v>
      </c>
      <c r="B42" s="59" t="s">
        <v>138</v>
      </c>
      <c r="C42" s="59" t="str">
        <f t="shared" si="0"/>
        <v>F712531404361/RU10</v>
      </c>
      <c r="D42" s="44" t="s">
        <v>2</v>
      </c>
      <c r="E42" s="44" t="s">
        <v>252</v>
      </c>
      <c r="F42" s="60">
        <v>22210</v>
      </c>
      <c r="H42" s="30"/>
    </row>
    <row r="43" spans="1:8" x14ac:dyDescent="0.2">
      <c r="A43" s="44" t="s">
        <v>70</v>
      </c>
      <c r="B43" s="59" t="s">
        <v>118</v>
      </c>
      <c r="C43" s="59" t="str">
        <f t="shared" si="0"/>
        <v>F712301403392/RU10</v>
      </c>
      <c r="D43" s="44" t="s">
        <v>2</v>
      </c>
      <c r="E43" s="44" t="s">
        <v>252</v>
      </c>
      <c r="F43" s="60">
        <v>48330</v>
      </c>
      <c r="H43" s="30"/>
    </row>
    <row r="44" spans="1:8" x14ac:dyDescent="0.2">
      <c r="A44" s="44" t="s">
        <v>237</v>
      </c>
      <c r="B44" s="59" t="str">
        <f>VLOOKUP(A44,'Price October'!A:B,2,0)</f>
        <v>Смесь кормовая для КРС Purina</v>
      </c>
      <c r="C44" s="59" t="str">
        <f t="shared" si="0"/>
        <v>F714551407369/RU12</v>
      </c>
      <c r="D44" s="44" t="s">
        <v>99</v>
      </c>
      <c r="E44" s="44" t="s">
        <v>252</v>
      </c>
      <c r="F44" s="60">
        <v>13800</v>
      </c>
      <c r="H44" s="30"/>
    </row>
    <row r="45" spans="1:8" x14ac:dyDescent="0.2">
      <c r="A45" s="6" t="s">
        <v>294</v>
      </c>
      <c r="B45" s="48" t="s">
        <v>128</v>
      </c>
      <c r="C45" s="59" t="str">
        <f t="shared" si="0"/>
        <v>F712531403351/RU10</v>
      </c>
      <c r="D45" s="6" t="s">
        <v>2</v>
      </c>
      <c r="E45" s="45" t="s">
        <v>252</v>
      </c>
      <c r="F45" s="60">
        <v>22250</v>
      </c>
      <c r="H45" s="30"/>
    </row>
    <row r="46" spans="1:8" x14ac:dyDescent="0.2">
      <c r="A46" s="83" t="s">
        <v>313</v>
      </c>
      <c r="B46" s="82" t="s">
        <v>104</v>
      </c>
      <c r="C46" s="59" t="str">
        <f t="shared" si="0"/>
        <v>F712421104161/RU10</v>
      </c>
      <c r="D46" s="83" t="s">
        <v>2</v>
      </c>
      <c r="E46" s="83" t="s">
        <v>252</v>
      </c>
      <c r="F46" s="60">
        <v>34230</v>
      </c>
      <c r="H46" s="30"/>
    </row>
    <row r="47" spans="1:8" x14ac:dyDescent="0.2">
      <c r="A47" s="83" t="s">
        <v>314</v>
      </c>
      <c r="B47" s="82" t="s">
        <v>325</v>
      </c>
      <c r="C47" s="59" t="str">
        <f t="shared" si="0"/>
        <v>F712521102651/RU10</v>
      </c>
      <c r="D47" s="83" t="s">
        <v>2</v>
      </c>
      <c r="E47" s="83" t="s">
        <v>252</v>
      </c>
      <c r="F47" s="60">
        <v>22220</v>
      </c>
      <c r="H47" s="30"/>
    </row>
    <row r="48" spans="1:8" x14ac:dyDescent="0.2">
      <c r="A48" s="83" t="s">
        <v>316</v>
      </c>
      <c r="B48" s="82" t="s">
        <v>274</v>
      </c>
      <c r="C48" s="59" t="str">
        <f t="shared" si="0"/>
        <v>F712521103268/RU10</v>
      </c>
      <c r="D48" s="83" t="s">
        <v>2</v>
      </c>
      <c r="E48" s="83" t="s">
        <v>252</v>
      </c>
      <c r="F48" s="60">
        <v>28760</v>
      </c>
      <c r="H48" s="30"/>
    </row>
    <row r="49" spans="1:8" x14ac:dyDescent="0.2">
      <c r="A49" s="83" t="s">
        <v>317</v>
      </c>
      <c r="B49" s="82" t="s">
        <v>323</v>
      </c>
      <c r="C49" s="59" t="str">
        <f t="shared" si="0"/>
        <v>F712511104552/RU10</v>
      </c>
      <c r="D49" s="83" t="s">
        <v>2</v>
      </c>
      <c r="E49" s="83" t="s">
        <v>252</v>
      </c>
      <c r="F49" s="60">
        <v>25760</v>
      </c>
      <c r="H49" s="30"/>
    </row>
    <row r="50" spans="1:8" x14ac:dyDescent="0.2">
      <c r="A50" s="83" t="s">
        <v>318</v>
      </c>
      <c r="B50" s="82" t="s">
        <v>322</v>
      </c>
      <c r="C50" s="59" t="str">
        <f t="shared" si="0"/>
        <v>F712411104102/RU10</v>
      </c>
      <c r="D50" s="83" t="s">
        <v>2</v>
      </c>
      <c r="E50" s="83" t="s">
        <v>252</v>
      </c>
      <c r="F50" s="60">
        <v>39550</v>
      </c>
      <c r="H50" s="30"/>
    </row>
    <row r="51" spans="1:8" x14ac:dyDescent="0.2">
      <c r="A51" s="83" t="s">
        <v>319</v>
      </c>
      <c r="B51" s="82" t="s">
        <v>271</v>
      </c>
      <c r="C51" s="59" t="str">
        <f t="shared" si="0"/>
        <v>F712421103168/RU10</v>
      </c>
      <c r="D51" s="83" t="s">
        <v>2</v>
      </c>
      <c r="E51" s="83" t="s">
        <v>252</v>
      </c>
      <c r="F51" s="60">
        <v>32020</v>
      </c>
      <c r="H51" s="30"/>
    </row>
    <row r="52" spans="1:8" x14ac:dyDescent="0.2">
      <c r="A52" s="83" t="s">
        <v>315</v>
      </c>
      <c r="B52" s="82" t="s">
        <v>324</v>
      </c>
      <c r="C52" s="59" t="str">
        <f t="shared" si="0"/>
        <v>F712551109206/RU12</v>
      </c>
      <c r="D52" s="83" t="s">
        <v>99</v>
      </c>
      <c r="E52" s="83" t="s">
        <v>252</v>
      </c>
      <c r="F52" s="60">
        <v>23470</v>
      </c>
      <c r="H52" s="30"/>
    </row>
    <row r="53" spans="1:8" x14ac:dyDescent="0.2">
      <c r="A53" s="83" t="s">
        <v>318</v>
      </c>
      <c r="B53" s="82" t="s">
        <v>322</v>
      </c>
      <c r="C53" s="59" t="str">
        <f t="shared" si="0"/>
        <v>F712411104102/RU12</v>
      </c>
      <c r="D53" s="83" t="s">
        <v>99</v>
      </c>
      <c r="E53" s="83" t="s">
        <v>252</v>
      </c>
      <c r="F53" s="60">
        <v>39950</v>
      </c>
      <c r="H53" s="30"/>
    </row>
    <row r="54" spans="1:8" x14ac:dyDescent="0.2">
      <c r="A54" s="83" t="s">
        <v>319</v>
      </c>
      <c r="B54" s="82" t="s">
        <v>271</v>
      </c>
      <c r="C54" s="59" t="str">
        <f t="shared" si="0"/>
        <v>F712421103168/RU12</v>
      </c>
      <c r="D54" s="83" t="s">
        <v>99</v>
      </c>
      <c r="E54" s="83" t="s">
        <v>252</v>
      </c>
      <c r="F54" s="60">
        <v>32620</v>
      </c>
      <c r="H54" s="30"/>
    </row>
    <row r="55" spans="1:8" x14ac:dyDescent="0.2">
      <c r="A55" s="6" t="s">
        <v>78</v>
      </c>
      <c r="B55" s="56" t="str">
        <f>VLOOKUP(A55,'Price October'!A:B,2,0)</f>
        <v>Комбикорм «Стартер» для свиней Purina</v>
      </c>
      <c r="C55" s="59" t="str">
        <f t="shared" si="0"/>
        <v>F712451251129/RU10</v>
      </c>
      <c r="D55" s="6" t="s">
        <v>2</v>
      </c>
      <c r="E55" s="6" t="s">
        <v>252</v>
      </c>
      <c r="F55" s="60">
        <v>29100</v>
      </c>
      <c r="H55" s="30"/>
    </row>
    <row r="56" spans="1:8" x14ac:dyDescent="0.2">
      <c r="A56" s="78" t="s">
        <v>337</v>
      </c>
      <c r="B56" s="73" t="s">
        <v>339</v>
      </c>
      <c r="C56" s="59" t="str">
        <f t="shared" si="0"/>
        <v>F713531403342/RU10</v>
      </c>
      <c r="D56" s="87" t="s">
        <v>2</v>
      </c>
      <c r="E56" s="44" t="s">
        <v>252</v>
      </c>
      <c r="F56" s="60">
        <v>22700</v>
      </c>
      <c r="H56" s="30"/>
    </row>
    <row r="57" spans="1:8" x14ac:dyDescent="0.2">
      <c r="A57" s="78" t="s">
        <v>338</v>
      </c>
      <c r="B57" s="73" t="s">
        <v>340</v>
      </c>
      <c r="C57" s="59" t="str">
        <f t="shared" si="0"/>
        <v>F713531403272/RU10</v>
      </c>
      <c r="D57" s="87" t="s">
        <v>2</v>
      </c>
      <c r="E57" s="44" t="s">
        <v>252</v>
      </c>
      <c r="F57" s="60">
        <v>25620</v>
      </c>
      <c r="H57" s="30"/>
    </row>
    <row r="58" spans="1:8" x14ac:dyDescent="0.2">
      <c r="A58" s="63" t="s">
        <v>299</v>
      </c>
      <c r="B58" s="59" t="s">
        <v>123</v>
      </c>
      <c r="C58" s="59" t="str">
        <f t="shared" si="0"/>
        <v>F714411254151/RU24</v>
      </c>
      <c r="D58" s="87" t="s">
        <v>343</v>
      </c>
      <c r="E58" s="44" t="s">
        <v>252</v>
      </c>
      <c r="F58" s="60">
        <v>27370</v>
      </c>
      <c r="H58" s="30"/>
    </row>
    <row r="59" spans="1:8" x14ac:dyDescent="0.2">
      <c r="A59" s="3" t="s">
        <v>205</v>
      </c>
      <c r="B59" s="2" t="s">
        <v>101</v>
      </c>
      <c r="C59" s="59" t="str">
        <f t="shared" si="0"/>
        <v>F714511253268/RU24</v>
      </c>
      <c r="D59" s="3" t="s">
        <v>343</v>
      </c>
      <c r="E59" s="3" t="s">
        <v>252</v>
      </c>
      <c r="F59" s="60">
        <v>27670</v>
      </c>
      <c r="H59" s="30"/>
    </row>
    <row r="60" spans="1:8" x14ac:dyDescent="0.2">
      <c r="A60" s="3" t="s">
        <v>43</v>
      </c>
      <c r="B60" s="2" t="s">
        <v>105</v>
      </c>
      <c r="C60" s="59" t="str">
        <f t="shared" si="0"/>
        <v>F714511253351/RU24</v>
      </c>
      <c r="D60" s="3" t="s">
        <v>343</v>
      </c>
      <c r="E60" s="3" t="s">
        <v>252</v>
      </c>
      <c r="F60" s="60">
        <v>23600</v>
      </c>
      <c r="H60" s="30"/>
    </row>
    <row r="61" spans="1:8" x14ac:dyDescent="0.2">
      <c r="A61" s="3" t="s">
        <v>73</v>
      </c>
      <c r="B61" s="2" t="s">
        <v>134</v>
      </c>
      <c r="C61" s="59" t="str">
        <f t="shared" si="0"/>
        <v>F714301252632/RU24</v>
      </c>
      <c r="D61" s="3" t="s">
        <v>343</v>
      </c>
      <c r="E61" s="3" t="s">
        <v>252</v>
      </c>
      <c r="F61" s="60">
        <v>31600</v>
      </c>
      <c r="H61" s="30"/>
    </row>
    <row r="62" spans="1:8" x14ac:dyDescent="0.2">
      <c r="A62" s="3" t="s">
        <v>218</v>
      </c>
      <c r="B62" s="2" t="s">
        <v>121</v>
      </c>
      <c r="C62" s="59" t="str">
        <f t="shared" ref="C62:C72" si="1">CONCATENATE(A62,"/",D62)</f>
        <v>F714411252151/RU24</v>
      </c>
      <c r="D62" s="3" t="s">
        <v>343</v>
      </c>
      <c r="E62" s="3" t="s">
        <v>252</v>
      </c>
      <c r="F62" s="60">
        <v>28250</v>
      </c>
      <c r="H62" s="30"/>
    </row>
    <row r="63" spans="1:8" x14ac:dyDescent="0.2">
      <c r="A63" s="3" t="s">
        <v>46</v>
      </c>
      <c r="B63" s="2" t="s">
        <v>136</v>
      </c>
      <c r="C63" s="59" t="str">
        <f t="shared" si="1"/>
        <v>F714511402651/RU24</v>
      </c>
      <c r="D63" s="3" t="s">
        <v>343</v>
      </c>
      <c r="E63" s="3" t="s">
        <v>252</v>
      </c>
      <c r="F63" s="60">
        <v>19900</v>
      </c>
      <c r="H63" s="30"/>
    </row>
    <row r="64" spans="1:8" x14ac:dyDescent="0.2">
      <c r="A64" s="3" t="s">
        <v>204</v>
      </c>
      <c r="B64" s="2" t="s">
        <v>122</v>
      </c>
      <c r="C64" s="59" t="str">
        <f t="shared" si="1"/>
        <v>F714411253168/RU24</v>
      </c>
      <c r="D64" s="3" t="s">
        <v>343</v>
      </c>
      <c r="E64" s="3" t="s">
        <v>252</v>
      </c>
      <c r="F64" s="60">
        <v>31800</v>
      </c>
      <c r="H64" s="30"/>
    </row>
    <row r="65" spans="1:8" x14ac:dyDescent="0.2">
      <c r="A65" s="3" t="s">
        <v>181</v>
      </c>
      <c r="B65" s="2" t="s">
        <v>229</v>
      </c>
      <c r="C65" s="59" t="str">
        <f t="shared" si="1"/>
        <v>F714551407450/RU12</v>
      </c>
      <c r="D65" s="87" t="s">
        <v>99</v>
      </c>
      <c r="E65" s="3" t="s">
        <v>252</v>
      </c>
      <c r="F65" s="60">
        <v>16450</v>
      </c>
      <c r="H65" s="30"/>
    </row>
    <row r="66" spans="1:8" x14ac:dyDescent="0.2">
      <c r="A66" s="3" t="s">
        <v>44</v>
      </c>
      <c r="B66" s="2" t="s">
        <v>138</v>
      </c>
      <c r="C66" s="59" t="str">
        <f t="shared" si="1"/>
        <v>F714511254361/RU24</v>
      </c>
      <c r="D66" s="3" t="s">
        <v>343</v>
      </c>
      <c r="E66" s="3" t="s">
        <v>252</v>
      </c>
      <c r="F66" s="60">
        <v>23700</v>
      </c>
      <c r="H66" s="30"/>
    </row>
    <row r="67" spans="1:8" x14ac:dyDescent="0.2">
      <c r="A67" s="3" t="s">
        <v>180</v>
      </c>
      <c r="B67" s="2" t="s">
        <v>126</v>
      </c>
      <c r="C67" s="59" t="str">
        <f t="shared" si="1"/>
        <v>F714511252451/RU24</v>
      </c>
      <c r="D67" s="3" t="s">
        <v>343</v>
      </c>
      <c r="E67" s="3" t="s">
        <v>252</v>
      </c>
      <c r="F67" s="60">
        <v>22350</v>
      </c>
      <c r="H67" s="30"/>
    </row>
    <row r="68" spans="1:8" x14ac:dyDescent="0.2">
      <c r="A68" s="3" t="s">
        <v>98</v>
      </c>
      <c r="B68" s="2" t="s">
        <v>100</v>
      </c>
      <c r="C68" s="59" t="str">
        <f t="shared" si="1"/>
        <v>F714511254552/RU24</v>
      </c>
      <c r="D68" s="3" t="s">
        <v>343</v>
      </c>
      <c r="E68" s="3" t="s">
        <v>252</v>
      </c>
      <c r="F68" s="60">
        <v>24100</v>
      </c>
      <c r="H68" s="30"/>
    </row>
    <row r="69" spans="1:8" x14ac:dyDescent="0.2">
      <c r="A69" s="3" t="s">
        <v>263</v>
      </c>
      <c r="B69" s="2" t="s">
        <v>139</v>
      </c>
      <c r="C69" s="59" t="str">
        <f t="shared" si="1"/>
        <v>F714411254102/RU24</v>
      </c>
      <c r="D69" s="3" t="s">
        <v>343</v>
      </c>
      <c r="E69" s="3" t="s">
        <v>252</v>
      </c>
      <c r="F69" s="60">
        <v>37820</v>
      </c>
      <c r="H69" s="30"/>
    </row>
    <row r="70" spans="1:8" x14ac:dyDescent="0.2">
      <c r="A70" s="3" t="s">
        <v>39</v>
      </c>
      <c r="B70" s="2" t="s">
        <v>253</v>
      </c>
      <c r="C70" s="59" t="str">
        <f t="shared" si="1"/>
        <v>F714411254161/RU24</v>
      </c>
      <c r="D70" s="3" t="s">
        <v>343</v>
      </c>
      <c r="E70" s="3" t="s">
        <v>252</v>
      </c>
      <c r="F70" s="60">
        <v>34000</v>
      </c>
      <c r="H70" s="30"/>
    </row>
    <row r="71" spans="1:8" x14ac:dyDescent="0.2">
      <c r="A71" s="3" t="s">
        <v>49</v>
      </c>
      <c r="B71" s="2" t="s">
        <v>132</v>
      </c>
      <c r="C71" s="59" t="str">
        <f t="shared" si="1"/>
        <v>F714551259206/RU24</v>
      </c>
      <c r="D71" s="3" t="s">
        <v>343</v>
      </c>
      <c r="E71" s="3" t="s">
        <v>252</v>
      </c>
      <c r="F71" s="60">
        <v>22600</v>
      </c>
      <c r="H71" s="30"/>
    </row>
    <row r="72" spans="1:8" x14ac:dyDescent="0.2">
      <c r="A72" s="3" t="s">
        <v>84</v>
      </c>
      <c r="B72" s="2" t="s">
        <v>254</v>
      </c>
      <c r="C72" s="59" t="str">
        <f t="shared" si="1"/>
        <v>F714511254261/RU24</v>
      </c>
      <c r="D72" s="3" t="s">
        <v>343</v>
      </c>
      <c r="E72" s="3" t="s">
        <v>252</v>
      </c>
      <c r="F72" s="60">
        <v>25700</v>
      </c>
      <c r="H72" s="30"/>
    </row>
    <row r="73" spans="1:8" x14ac:dyDescent="0.2">
      <c r="A73" s="78" t="str">
        <f t="shared" ref="A73:A79" si="2">LEFT(C73,13)</f>
        <v>F712421404151</v>
      </c>
      <c r="B73" s="73" t="s">
        <v>123</v>
      </c>
      <c r="C73" s="2" t="s">
        <v>348</v>
      </c>
      <c r="D73" s="87" t="s">
        <v>2</v>
      </c>
      <c r="E73" s="44" t="s">
        <v>252</v>
      </c>
      <c r="F73" s="60">
        <v>26050</v>
      </c>
      <c r="H73" s="30"/>
    </row>
    <row r="74" spans="1:8" x14ac:dyDescent="0.2">
      <c r="A74" s="78" t="str">
        <f t="shared" si="2"/>
        <v>F712451257109</v>
      </c>
      <c r="B74" s="73" t="str">
        <f>VLOOKUP(A74,A10:B73,2,0)</f>
        <v>Стартер для телят Purina</v>
      </c>
      <c r="C74" s="2" t="s">
        <v>350</v>
      </c>
      <c r="D74" s="87" t="s">
        <v>99</v>
      </c>
      <c r="E74" s="3" t="s">
        <v>252</v>
      </c>
      <c r="F74" s="60">
        <v>24150</v>
      </c>
      <c r="H74" s="30"/>
    </row>
    <row r="75" spans="1:8" x14ac:dyDescent="0.2">
      <c r="A75" s="78" t="str">
        <f t="shared" si="2"/>
        <v>F712531402451</v>
      </c>
      <c r="B75" s="73" t="s">
        <v>126</v>
      </c>
      <c r="C75" s="2" t="s">
        <v>352</v>
      </c>
      <c r="D75" s="87" t="s">
        <v>2</v>
      </c>
      <c r="E75" s="44" t="s">
        <v>252</v>
      </c>
      <c r="F75" s="60">
        <v>22100</v>
      </c>
      <c r="H75" s="30"/>
    </row>
    <row r="76" spans="1:8" x14ac:dyDescent="0.2">
      <c r="A76" s="78" t="str">
        <f t="shared" si="2"/>
        <v>F712531404261</v>
      </c>
      <c r="B76" s="73" t="s">
        <v>110</v>
      </c>
      <c r="C76" s="2" t="s">
        <v>353</v>
      </c>
      <c r="D76" s="87" t="s">
        <v>2</v>
      </c>
      <c r="E76" s="44" t="s">
        <v>252</v>
      </c>
      <c r="F76" s="60">
        <v>24650</v>
      </c>
      <c r="H76" s="30"/>
    </row>
    <row r="77" spans="1:8" x14ac:dyDescent="0.2">
      <c r="A77" s="78" t="str">
        <f t="shared" si="2"/>
        <v>F714551401349</v>
      </c>
      <c r="B77" s="73" t="str">
        <f>VLOOKUP(A77,A24:B76,2,0)</f>
        <v>Комбикорм для рыб с пробиотиком PURINA</v>
      </c>
      <c r="C77" s="2" t="s">
        <v>362</v>
      </c>
      <c r="D77" s="3" t="s">
        <v>343</v>
      </c>
      <c r="E77" s="3" t="s">
        <v>252</v>
      </c>
      <c r="F77" s="60">
        <v>22000</v>
      </c>
      <c r="H77" s="30"/>
    </row>
    <row r="78" spans="1:8" x14ac:dyDescent="0.2">
      <c r="A78" s="89" t="str">
        <f t="shared" si="2"/>
        <v>F712531404261</v>
      </c>
      <c r="B78" s="90" t="s">
        <v>110</v>
      </c>
      <c r="C78" s="90" t="s">
        <v>366</v>
      </c>
      <c r="D78" s="89" t="s">
        <v>4</v>
      </c>
      <c r="E78" s="89" t="s">
        <v>240</v>
      </c>
      <c r="F78" s="91">
        <v>25650</v>
      </c>
      <c r="H78" s="30"/>
    </row>
    <row r="79" spans="1:8" x14ac:dyDescent="0.2">
      <c r="A79" s="89" t="str">
        <f t="shared" si="2"/>
        <v>F712531403268</v>
      </c>
      <c r="B79" s="90" t="s">
        <v>101</v>
      </c>
      <c r="C79" s="93" t="s">
        <v>389</v>
      </c>
      <c r="D79" s="89" t="s">
        <v>4</v>
      </c>
      <c r="E79" s="89" t="s">
        <v>252</v>
      </c>
      <c r="F79" s="91">
        <v>27600</v>
      </c>
      <c r="H79" s="30"/>
    </row>
    <row r="80" spans="1:8" x14ac:dyDescent="0.2">
      <c r="A80" s="89" t="str">
        <f t="shared" ref="A80:A99" si="3">LEFT(C80,13)</f>
        <v>F712531402651</v>
      </c>
      <c r="B80" s="90" t="s">
        <v>127</v>
      </c>
      <c r="C80" s="90" t="s">
        <v>368</v>
      </c>
      <c r="D80" s="89" t="s">
        <v>4</v>
      </c>
      <c r="E80" s="89" t="s">
        <v>246</v>
      </c>
      <c r="F80" s="91">
        <v>21150</v>
      </c>
      <c r="H80" s="30"/>
    </row>
    <row r="81" spans="1:8" x14ac:dyDescent="0.2">
      <c r="A81" s="89" t="str">
        <f t="shared" si="3"/>
        <v>F712411254161</v>
      </c>
      <c r="B81" s="90" t="s">
        <v>124</v>
      </c>
      <c r="C81" s="90" t="s">
        <v>369</v>
      </c>
      <c r="D81" s="89" t="s">
        <v>4</v>
      </c>
      <c r="E81" s="89" t="s">
        <v>246</v>
      </c>
      <c r="F81" s="91">
        <v>32120</v>
      </c>
      <c r="H81" s="30"/>
    </row>
    <row r="82" spans="1:8" x14ac:dyDescent="0.2">
      <c r="A82" s="89" t="str">
        <f t="shared" si="3"/>
        <v>F712421402151</v>
      </c>
      <c r="B82" s="90" t="s">
        <v>121</v>
      </c>
      <c r="C82" s="90" t="s">
        <v>370</v>
      </c>
      <c r="D82" s="89" t="s">
        <v>4</v>
      </c>
      <c r="E82" s="89" t="s">
        <v>240</v>
      </c>
      <c r="F82" s="91">
        <v>27500</v>
      </c>
      <c r="H82" s="30"/>
    </row>
    <row r="83" spans="1:8" x14ac:dyDescent="0.2">
      <c r="A83" s="89" t="str">
        <f t="shared" si="3"/>
        <v>F712531402451</v>
      </c>
      <c r="B83" s="90" t="s">
        <v>126</v>
      </c>
      <c r="C83" s="90" t="s">
        <v>371</v>
      </c>
      <c r="D83" s="89" t="s">
        <v>4</v>
      </c>
      <c r="E83" s="89" t="s">
        <v>252</v>
      </c>
      <c r="F83" s="91">
        <v>22030</v>
      </c>
      <c r="H83" s="30"/>
    </row>
    <row r="84" spans="1:8" x14ac:dyDescent="0.2">
      <c r="A84" s="89" t="str">
        <f t="shared" si="3"/>
        <v>F712451257109</v>
      </c>
      <c r="B84" s="90" t="s">
        <v>109</v>
      </c>
      <c r="C84" s="90" t="s">
        <v>372</v>
      </c>
      <c r="D84" s="89" t="s">
        <v>4</v>
      </c>
      <c r="E84" s="89" t="s">
        <v>252</v>
      </c>
      <c r="F84" s="91">
        <v>26200</v>
      </c>
      <c r="H84" s="30"/>
    </row>
    <row r="85" spans="1:8" x14ac:dyDescent="0.2">
      <c r="A85" s="89" t="str">
        <f t="shared" si="3"/>
        <v>F714511403351</v>
      </c>
      <c r="B85" s="90" t="s">
        <v>128</v>
      </c>
      <c r="C85" s="90" t="s">
        <v>373</v>
      </c>
      <c r="D85" s="89" t="s">
        <v>4</v>
      </c>
      <c r="E85" s="89" t="s">
        <v>240</v>
      </c>
      <c r="F85" s="91">
        <v>23800</v>
      </c>
      <c r="H85" s="30"/>
    </row>
    <row r="86" spans="1:8" x14ac:dyDescent="0.2">
      <c r="A86" s="89" t="str">
        <f t="shared" si="3"/>
        <v>F714411253168</v>
      </c>
      <c r="B86" s="90" t="s">
        <v>271</v>
      </c>
      <c r="C86" s="90" t="s">
        <v>374</v>
      </c>
      <c r="D86" s="89" t="s">
        <v>4</v>
      </c>
      <c r="E86" s="89" t="s">
        <v>246</v>
      </c>
      <c r="F86" s="91">
        <v>30260</v>
      </c>
      <c r="H86" s="30"/>
    </row>
    <row r="87" spans="1:8" x14ac:dyDescent="0.2">
      <c r="A87" s="89" t="str">
        <f t="shared" si="3"/>
        <v>F714511404261</v>
      </c>
      <c r="B87" s="90" t="s">
        <v>110</v>
      </c>
      <c r="C87" s="90" t="s">
        <v>375</v>
      </c>
      <c r="D87" s="6" t="s">
        <v>4</v>
      </c>
      <c r="E87" s="6" t="s">
        <v>252</v>
      </c>
      <c r="F87" s="91">
        <v>25650</v>
      </c>
      <c r="H87" s="30"/>
    </row>
    <row r="88" spans="1:8" x14ac:dyDescent="0.2">
      <c r="A88" s="89" t="str">
        <f t="shared" si="3"/>
        <v>F714511403268</v>
      </c>
      <c r="B88" s="90" t="s">
        <v>101</v>
      </c>
      <c r="C88" s="90" t="s">
        <v>376</v>
      </c>
      <c r="D88" s="89" t="s">
        <v>4</v>
      </c>
      <c r="E88" s="89" t="s">
        <v>246</v>
      </c>
      <c r="F88" s="91">
        <v>27600</v>
      </c>
      <c r="H88" s="30"/>
    </row>
    <row r="89" spans="1:8" x14ac:dyDescent="0.2">
      <c r="A89" s="89" t="str">
        <f t="shared" si="3"/>
        <v>F714511404361</v>
      </c>
      <c r="B89" s="90" t="s">
        <v>131</v>
      </c>
      <c r="C89" s="90" t="s">
        <v>377</v>
      </c>
      <c r="D89" s="89" t="s">
        <v>4</v>
      </c>
      <c r="E89" s="89" t="s">
        <v>252</v>
      </c>
      <c r="F89" s="91">
        <v>23400</v>
      </c>
      <c r="H89" s="30"/>
    </row>
    <row r="90" spans="1:8" x14ac:dyDescent="0.2">
      <c r="A90" s="89" t="str">
        <f t="shared" si="3"/>
        <v>F714511402651</v>
      </c>
      <c r="B90" s="90" t="s">
        <v>127</v>
      </c>
      <c r="C90" s="90" t="s">
        <v>378</v>
      </c>
      <c r="D90" s="89" t="s">
        <v>4</v>
      </c>
      <c r="E90" s="89" t="s">
        <v>252</v>
      </c>
      <c r="F90" s="91">
        <v>21150</v>
      </c>
      <c r="H90" s="30"/>
    </row>
    <row r="91" spans="1:8" x14ac:dyDescent="0.2">
      <c r="A91" s="89" t="str">
        <f t="shared" si="3"/>
        <v>F714411404151</v>
      </c>
      <c r="B91" s="90" t="s">
        <v>123</v>
      </c>
      <c r="C91" s="90" t="s">
        <v>379</v>
      </c>
      <c r="D91" s="89" t="s">
        <v>4</v>
      </c>
      <c r="E91" s="89" t="s">
        <v>252</v>
      </c>
      <c r="F91" s="91">
        <v>27150</v>
      </c>
      <c r="H91" s="30"/>
    </row>
    <row r="92" spans="1:8" x14ac:dyDescent="0.2">
      <c r="A92" s="89" t="str">
        <f>LEFT(C92,13)</f>
        <v>F714411404161</v>
      </c>
      <c r="B92" s="90" t="s">
        <v>124</v>
      </c>
      <c r="C92" s="90" t="s">
        <v>380</v>
      </c>
      <c r="D92" s="89" t="s">
        <v>4</v>
      </c>
      <c r="E92" s="89" t="s">
        <v>252</v>
      </c>
      <c r="F92" s="91">
        <v>31800</v>
      </c>
      <c r="H92" s="30"/>
    </row>
    <row r="93" spans="1:8" x14ac:dyDescent="0.2">
      <c r="A93" s="89" t="str">
        <f t="shared" si="3"/>
        <v>F714551259206</v>
      </c>
      <c r="B93" s="90" t="s">
        <v>132</v>
      </c>
      <c r="C93" s="90" t="s">
        <v>381</v>
      </c>
      <c r="D93" s="89" t="s">
        <v>4</v>
      </c>
      <c r="E93" s="89" t="s">
        <v>240</v>
      </c>
      <c r="F93" s="91">
        <v>22500</v>
      </c>
      <c r="H93" s="30"/>
    </row>
    <row r="94" spans="1:8" x14ac:dyDescent="0.2">
      <c r="A94" s="89" t="str">
        <f t="shared" si="3"/>
        <v>F714411254102</v>
      </c>
      <c r="B94" s="90" t="s">
        <v>139</v>
      </c>
      <c r="C94" s="90" t="s">
        <v>382</v>
      </c>
      <c r="D94" s="89" t="s">
        <v>4</v>
      </c>
      <c r="E94" s="89" t="s">
        <v>252</v>
      </c>
      <c r="F94" s="91">
        <v>36600</v>
      </c>
      <c r="H94" s="30"/>
    </row>
    <row r="95" spans="1:8" x14ac:dyDescent="0.2">
      <c r="A95" s="89" t="str">
        <f t="shared" si="3"/>
        <v>F714411402151</v>
      </c>
      <c r="B95" s="90" t="s">
        <v>121</v>
      </c>
      <c r="C95" s="90" t="s">
        <v>383</v>
      </c>
      <c r="D95" s="89" t="s">
        <v>4</v>
      </c>
      <c r="E95" s="89" t="s">
        <v>252</v>
      </c>
      <c r="F95" s="91">
        <v>27500</v>
      </c>
      <c r="H95" s="30"/>
    </row>
    <row r="96" spans="1:8" x14ac:dyDescent="0.2">
      <c r="A96" s="89" t="str">
        <f t="shared" si="3"/>
        <v>F714511254552</v>
      </c>
      <c r="B96" s="90" t="s">
        <v>100</v>
      </c>
      <c r="C96" s="90" t="s">
        <v>384</v>
      </c>
      <c r="D96" s="89" t="s">
        <v>4</v>
      </c>
      <c r="E96" s="89" t="s">
        <v>243</v>
      </c>
      <c r="F96" s="91">
        <v>25700</v>
      </c>
      <c r="H96" s="30"/>
    </row>
    <row r="97" spans="1:8" x14ac:dyDescent="0.2">
      <c r="A97" s="89" t="str">
        <f t="shared" si="3"/>
        <v>F714511402451</v>
      </c>
      <c r="B97" s="90" t="s">
        <v>126</v>
      </c>
      <c r="C97" s="90" t="s">
        <v>385</v>
      </c>
      <c r="D97" s="89" t="s">
        <v>4</v>
      </c>
      <c r="E97" s="89" t="s">
        <v>252</v>
      </c>
      <c r="F97" s="91">
        <v>22030</v>
      </c>
      <c r="H97" s="30"/>
    </row>
    <row r="98" spans="1:8" x14ac:dyDescent="0.2">
      <c r="A98" s="89" t="str">
        <f t="shared" si="3"/>
        <v>F712301251189</v>
      </c>
      <c r="B98" s="90" t="s">
        <v>113</v>
      </c>
      <c r="C98" s="8" t="s">
        <v>386</v>
      </c>
      <c r="D98" s="89" t="s">
        <v>4</v>
      </c>
      <c r="E98" s="89" t="s">
        <v>240</v>
      </c>
      <c r="F98" s="91">
        <v>67550</v>
      </c>
      <c r="H98" s="30"/>
    </row>
    <row r="99" spans="1:8" x14ac:dyDescent="0.2">
      <c r="A99" s="89" t="str">
        <f t="shared" si="3"/>
        <v>F712301257129</v>
      </c>
      <c r="B99" s="90" t="s">
        <v>119</v>
      </c>
      <c r="C99" s="81" t="s">
        <v>387</v>
      </c>
      <c r="D99" s="89" t="s">
        <v>4</v>
      </c>
      <c r="E99" s="89" t="s">
        <v>240</v>
      </c>
      <c r="F99" s="91">
        <v>46930</v>
      </c>
      <c r="H99" s="30"/>
    </row>
    <row r="100" spans="1:8" x14ac:dyDescent="0.2">
      <c r="A100" s="89" t="s">
        <v>16</v>
      </c>
      <c r="B100" s="90" t="s">
        <v>125</v>
      </c>
      <c r="C100" s="90" t="str">
        <f>CONCATENATE(A100,"/",D100)</f>
        <v>F712421251056/RU15</v>
      </c>
      <c r="D100" s="89" t="s">
        <v>4</v>
      </c>
      <c r="E100" s="89" t="s">
        <v>246</v>
      </c>
      <c r="F100" s="91">
        <v>46350</v>
      </c>
      <c r="H100" s="30"/>
    </row>
    <row r="101" spans="1:8" x14ac:dyDescent="0.2">
      <c r="A101" s="89" t="str">
        <f t="shared" ref="A101:A111" si="4">LEFT(C101,13)</f>
        <v>F712301251285</v>
      </c>
      <c r="B101" s="90" t="s">
        <v>102</v>
      </c>
      <c r="C101" s="2" t="s">
        <v>344</v>
      </c>
      <c r="D101" s="89" t="s">
        <v>4</v>
      </c>
      <c r="E101" s="89" t="s">
        <v>252</v>
      </c>
      <c r="F101" s="91">
        <v>54700</v>
      </c>
      <c r="H101" s="30"/>
    </row>
    <row r="102" spans="1:8" x14ac:dyDescent="0.2">
      <c r="A102" s="89" t="str">
        <f t="shared" si="4"/>
        <v>F712301257329</v>
      </c>
      <c r="B102" s="90" t="s">
        <v>112</v>
      </c>
      <c r="C102" s="2" t="s">
        <v>345</v>
      </c>
      <c r="D102" s="89" t="s">
        <v>4</v>
      </c>
      <c r="E102" s="78" t="s">
        <v>252</v>
      </c>
      <c r="F102" s="91">
        <v>33500</v>
      </c>
      <c r="H102" s="30"/>
    </row>
    <row r="103" spans="1:8" x14ac:dyDescent="0.2">
      <c r="A103" s="89" t="str">
        <f t="shared" si="4"/>
        <v>F712411254102</v>
      </c>
      <c r="B103" s="90" t="s">
        <v>139</v>
      </c>
      <c r="C103" s="2" t="s">
        <v>346</v>
      </c>
      <c r="D103" s="89" t="s">
        <v>4</v>
      </c>
      <c r="E103" s="78" t="s">
        <v>252</v>
      </c>
      <c r="F103" s="91">
        <v>36600</v>
      </c>
      <c r="H103" s="30"/>
    </row>
    <row r="104" spans="1:8" x14ac:dyDescent="0.2">
      <c r="A104" s="89" t="str">
        <f t="shared" si="4"/>
        <v>F712451251129</v>
      </c>
      <c r="B104" s="90" t="s">
        <v>106</v>
      </c>
      <c r="C104" s="2" t="s">
        <v>349</v>
      </c>
      <c r="D104" s="89" t="s">
        <v>4</v>
      </c>
      <c r="E104" s="78" t="s">
        <v>252</v>
      </c>
      <c r="F104" s="91">
        <v>28800</v>
      </c>
      <c r="H104" s="30"/>
    </row>
    <row r="105" spans="1:8" x14ac:dyDescent="0.2">
      <c r="A105" s="89" t="str">
        <f t="shared" si="4"/>
        <v>F712511254552</v>
      </c>
      <c r="B105" s="90" t="s">
        <v>100</v>
      </c>
      <c r="C105" s="2" t="s">
        <v>351</v>
      </c>
      <c r="D105" s="89" t="s">
        <v>4</v>
      </c>
      <c r="E105" s="78" t="s">
        <v>252</v>
      </c>
      <c r="F105" s="91">
        <v>25700</v>
      </c>
      <c r="H105" s="30"/>
    </row>
    <row r="106" spans="1:8" x14ac:dyDescent="0.2">
      <c r="A106" s="89" t="str">
        <f t="shared" si="4"/>
        <v>F712531403351</v>
      </c>
      <c r="B106" s="90" t="s">
        <v>128</v>
      </c>
      <c r="C106" s="2" t="s">
        <v>354</v>
      </c>
      <c r="D106" s="89" t="s">
        <v>4</v>
      </c>
      <c r="E106" s="78" t="s">
        <v>252</v>
      </c>
      <c r="F106" s="91">
        <v>23800</v>
      </c>
      <c r="H106" s="30"/>
    </row>
    <row r="107" spans="1:8" x14ac:dyDescent="0.2">
      <c r="A107" s="89" t="str">
        <f t="shared" si="4"/>
        <v>F712551259206</v>
      </c>
      <c r="B107" s="90" t="s">
        <v>132</v>
      </c>
      <c r="C107" s="2" t="s">
        <v>355</v>
      </c>
      <c r="D107" s="89" t="s">
        <v>4</v>
      </c>
      <c r="E107" s="78" t="s">
        <v>252</v>
      </c>
      <c r="F107" s="91">
        <v>22500</v>
      </c>
      <c r="H107" s="30"/>
    </row>
    <row r="108" spans="1:8" x14ac:dyDescent="0.2">
      <c r="A108" s="89" t="str">
        <f t="shared" si="4"/>
        <v>F712301252525</v>
      </c>
      <c r="B108" s="90" t="s">
        <v>114</v>
      </c>
      <c r="C108" s="2" t="s">
        <v>356</v>
      </c>
      <c r="D108" s="89" t="s">
        <v>4</v>
      </c>
      <c r="E108" s="78" t="s">
        <v>252</v>
      </c>
      <c r="F108" s="91">
        <v>55450</v>
      </c>
      <c r="H108" s="30"/>
    </row>
    <row r="109" spans="1:8" x14ac:dyDescent="0.2">
      <c r="A109" s="89" t="str">
        <f t="shared" si="4"/>
        <v>F712421404151</v>
      </c>
      <c r="B109" s="90" t="s">
        <v>123</v>
      </c>
      <c r="C109" s="2" t="s">
        <v>357</v>
      </c>
      <c r="D109" s="89" t="s">
        <v>4</v>
      </c>
      <c r="E109" s="78" t="s">
        <v>252</v>
      </c>
      <c r="F109" s="91">
        <v>27150</v>
      </c>
      <c r="H109" s="30"/>
    </row>
    <row r="110" spans="1:8" x14ac:dyDescent="0.2">
      <c r="A110" s="89" t="str">
        <f t="shared" si="4"/>
        <v>F712421253168</v>
      </c>
      <c r="B110" s="90" t="s">
        <v>271</v>
      </c>
      <c r="C110" s="2" t="s">
        <v>360</v>
      </c>
      <c r="D110" s="89" t="s">
        <v>4</v>
      </c>
      <c r="E110" s="78" t="s">
        <v>252</v>
      </c>
      <c r="F110" s="91">
        <v>30260</v>
      </c>
      <c r="H110" s="30"/>
    </row>
    <row r="111" spans="1:8" x14ac:dyDescent="0.2">
      <c r="A111" s="89" t="str">
        <f t="shared" si="4"/>
        <v>F712531404361</v>
      </c>
      <c r="B111" s="90" t="s">
        <v>131</v>
      </c>
      <c r="C111" s="2" t="s">
        <v>361</v>
      </c>
      <c r="D111" s="89" t="s">
        <v>4</v>
      </c>
      <c r="E111" s="78" t="s">
        <v>252</v>
      </c>
      <c r="F111" s="91">
        <v>23400</v>
      </c>
      <c r="H111" s="30"/>
    </row>
    <row r="112" spans="1:8" x14ac:dyDescent="0.2">
      <c r="A112" s="89" t="str">
        <f>LEFT(C112,13)</f>
        <v>F712531404351</v>
      </c>
      <c r="B112" s="90" t="s">
        <v>273</v>
      </c>
      <c r="C112" s="2" t="s">
        <v>363</v>
      </c>
      <c r="D112" s="89" t="s">
        <v>4</v>
      </c>
      <c r="E112" s="78" t="s">
        <v>252</v>
      </c>
      <c r="F112" s="91">
        <v>24020</v>
      </c>
      <c r="H112" s="30"/>
    </row>
    <row r="113" spans="1:8" x14ac:dyDescent="0.2">
      <c r="A113" s="6" t="s">
        <v>62</v>
      </c>
      <c r="B113" s="2" t="str">
        <f>VLOOKUP(A113,'June 17'!A:B,2,0)</f>
        <v>Концентрат для бройлеров 16 %  Purina</v>
      </c>
      <c r="C113" s="2" t="str">
        <f>CONCATENATE(A113,"/",D113)</f>
        <v>F712301253129/RU15</v>
      </c>
      <c r="D113" s="89" t="s">
        <v>4</v>
      </c>
      <c r="E113" s="89" t="s">
        <v>243</v>
      </c>
      <c r="F113" s="28">
        <v>62150</v>
      </c>
      <c r="H113" s="30"/>
    </row>
    <row r="114" spans="1:8" x14ac:dyDescent="0.2">
      <c r="A114" s="6" t="s">
        <v>64</v>
      </c>
      <c r="B114" s="2" t="str">
        <f>VLOOKUP(A114,'June 17'!A:B,2,0)</f>
        <v>Концентрат для бройлеров 10,5 %  Purina</v>
      </c>
      <c r="C114" s="2" t="str">
        <f t="shared" ref="C114:C163" si="5">CONCATENATE(A114,"/",D114)</f>
        <v>F712301253392/RU15</v>
      </c>
      <c r="D114" s="89" t="s">
        <v>4</v>
      </c>
      <c r="E114" s="89" t="s">
        <v>252</v>
      </c>
      <c r="F114" s="28">
        <v>48650</v>
      </c>
      <c r="H114" s="30"/>
    </row>
    <row r="115" spans="1:8" x14ac:dyDescent="0.2">
      <c r="A115" s="6" t="s">
        <v>68</v>
      </c>
      <c r="B115" s="2" t="str">
        <f>VLOOKUP(A115,'June 17'!A:B,2,0)</f>
        <v>Концентрат для бройлеров 16 %  Purina</v>
      </c>
      <c r="C115" s="2" t="str">
        <f t="shared" si="5"/>
        <v>F712301403129/RU15</v>
      </c>
      <c r="D115" s="89" t="s">
        <v>4</v>
      </c>
      <c r="E115" s="89" t="s">
        <v>240</v>
      </c>
      <c r="F115" s="28">
        <v>61830</v>
      </c>
      <c r="H115" s="30"/>
    </row>
    <row r="116" spans="1:8" x14ac:dyDescent="0.2">
      <c r="A116" s="3" t="s">
        <v>70</v>
      </c>
      <c r="B116" s="2" t="str">
        <f>VLOOKUP(A116,'June 17'!A:B,2,0)</f>
        <v>Концентрат для бройлеров 10,5 %  Purina</v>
      </c>
      <c r="C116" s="2" t="str">
        <f t="shared" si="5"/>
        <v>F712301403392/RU15</v>
      </c>
      <c r="D116" s="89" t="s">
        <v>4</v>
      </c>
      <c r="E116" s="89" t="s">
        <v>240</v>
      </c>
      <c r="F116" s="28">
        <v>48330</v>
      </c>
      <c r="H116" s="30"/>
    </row>
    <row r="117" spans="1:8" x14ac:dyDescent="0.2">
      <c r="A117" s="6" t="s">
        <v>319</v>
      </c>
      <c r="B117" s="2" t="str">
        <f>VLOOKUP(A117,'June 17'!A:B,2,0)</f>
        <v>К/к для цыплят-бройлеров Стартер Purina</v>
      </c>
      <c r="C117" s="2" t="str">
        <f t="shared" si="5"/>
        <v>F712421103168/RU15</v>
      </c>
      <c r="D117" s="89" t="s">
        <v>4</v>
      </c>
      <c r="E117" s="89" t="s">
        <v>246</v>
      </c>
      <c r="F117" s="28">
        <v>32820</v>
      </c>
      <c r="H117" s="30"/>
    </row>
    <row r="118" spans="1:8" x14ac:dyDescent="0.2">
      <c r="A118" s="3" t="s">
        <v>210</v>
      </c>
      <c r="B118" s="2" t="str">
        <f>VLOOKUP(A118,'June 17'!A:B,2,0)</f>
        <v>Комбикорм Стартер для бройлеров Purina</v>
      </c>
      <c r="C118" s="2" t="str">
        <f t="shared" si="5"/>
        <v>F712421403168/RU15</v>
      </c>
      <c r="D118" s="89" t="s">
        <v>4</v>
      </c>
      <c r="E118" s="89" t="s">
        <v>252</v>
      </c>
      <c r="F118" s="28">
        <v>29940</v>
      </c>
      <c r="H118" s="30"/>
    </row>
    <row r="119" spans="1:8" x14ac:dyDescent="0.2">
      <c r="A119" s="3" t="s">
        <v>284</v>
      </c>
      <c r="B119" s="2" t="str">
        <f>VLOOKUP(A119,'June 17'!A:B,2,0)</f>
        <v xml:space="preserve">Комбикорм «Стартер» для индеек 0-8 недель Purina </v>
      </c>
      <c r="C119" s="2" t="str">
        <f t="shared" si="5"/>
        <v>F712421404161/RU15</v>
      </c>
      <c r="D119" s="89" t="s">
        <v>4</v>
      </c>
      <c r="E119" s="78" t="s">
        <v>252</v>
      </c>
      <c r="F119" s="28">
        <v>31800</v>
      </c>
      <c r="H119" s="30"/>
    </row>
    <row r="120" spans="1:8" x14ac:dyDescent="0.2">
      <c r="A120" s="6" t="s">
        <v>17</v>
      </c>
      <c r="B120" s="2" t="s">
        <v>106</v>
      </c>
      <c r="C120" s="2" t="str">
        <f t="shared" si="5"/>
        <v>F712451401129/RU15</v>
      </c>
      <c r="D120" s="89" t="s">
        <v>4</v>
      </c>
      <c r="E120" s="78" t="s">
        <v>252</v>
      </c>
      <c r="F120" s="28">
        <v>28480</v>
      </c>
      <c r="H120" s="30"/>
    </row>
    <row r="121" spans="1:8" x14ac:dyDescent="0.2">
      <c r="A121" s="6" t="s">
        <v>21</v>
      </c>
      <c r="B121" s="2" t="s">
        <v>128</v>
      </c>
      <c r="C121" s="2" t="str">
        <f t="shared" si="5"/>
        <v>F712511253351/RU15</v>
      </c>
      <c r="D121" s="89" t="s">
        <v>4</v>
      </c>
      <c r="E121" s="78" t="s">
        <v>252</v>
      </c>
      <c r="F121" s="28">
        <v>24120</v>
      </c>
      <c r="H121" s="30"/>
    </row>
    <row r="122" spans="1:8" x14ac:dyDescent="0.2">
      <c r="A122" s="6" t="s">
        <v>80</v>
      </c>
      <c r="B122" s="2" t="str">
        <f>VLOOKUP(A122,'June 17'!A:B,2,0)</f>
        <v>Комбикорм для продуктивных перепелов Purina</v>
      </c>
      <c r="C122" s="2" t="str">
        <f t="shared" si="5"/>
        <v>F712511404552/RU15</v>
      </c>
      <c r="D122" s="89" t="s">
        <v>4</v>
      </c>
      <c r="E122" s="78" t="s">
        <v>252</v>
      </c>
      <c r="F122" s="28">
        <v>25380</v>
      </c>
      <c r="H122" s="30"/>
    </row>
    <row r="123" spans="1:8" x14ac:dyDescent="0.2">
      <c r="A123" s="6" t="s">
        <v>211</v>
      </c>
      <c r="B123" s="2" t="str">
        <f>VLOOKUP(A123,'June 17'!A:B,2,0)</f>
        <v>Комбикорм Гроуэр для бройлеров Purina</v>
      </c>
      <c r="C123" s="2" t="str">
        <f t="shared" si="5"/>
        <v>F712521403268/RU15</v>
      </c>
      <c r="D123" s="89" t="s">
        <v>4</v>
      </c>
      <c r="E123" s="78" t="s">
        <v>252</v>
      </c>
      <c r="F123" s="28">
        <v>27600</v>
      </c>
      <c r="H123" s="30"/>
    </row>
    <row r="124" spans="1:8" x14ac:dyDescent="0.2">
      <c r="A124" s="6" t="s">
        <v>281</v>
      </c>
      <c r="B124" s="2" t="s">
        <v>110</v>
      </c>
      <c r="C124" s="2" t="str">
        <f t="shared" si="5"/>
        <v>F712521404261/RU15</v>
      </c>
      <c r="D124" s="89" t="s">
        <v>4</v>
      </c>
      <c r="E124" s="78" t="s">
        <v>252</v>
      </c>
      <c r="F124" s="28">
        <v>25650</v>
      </c>
      <c r="H124" s="30"/>
    </row>
    <row r="125" spans="1:8" x14ac:dyDescent="0.2">
      <c r="A125" s="3" t="s">
        <v>36</v>
      </c>
      <c r="B125" s="2" t="str">
        <f>VLOOKUP(A125,'June 17'!A:B,2,0)</f>
        <v>Комбикорм для молодняка кроликов Purina</v>
      </c>
      <c r="C125" s="2" t="str">
        <f t="shared" si="5"/>
        <v>F712551409206/RU15</v>
      </c>
      <c r="D125" s="89" t="s">
        <v>4</v>
      </c>
      <c r="E125" s="78" t="s">
        <v>252</v>
      </c>
      <c r="F125" s="28">
        <v>22180</v>
      </c>
      <c r="H125" s="30"/>
    </row>
    <row r="126" spans="1:8" x14ac:dyDescent="0.2">
      <c r="A126" s="3" t="s">
        <v>218</v>
      </c>
      <c r="B126" s="2" t="str">
        <f>VLOOKUP(A126,'June 17'!A:B,2,0)</f>
        <v xml:space="preserve">Комбикорм «Стартер» для яичной птицы Purina </v>
      </c>
      <c r="C126" s="2" t="str">
        <f t="shared" si="5"/>
        <v>F714411252151/RU15</v>
      </c>
      <c r="D126" s="89" t="s">
        <v>4</v>
      </c>
      <c r="E126" s="78" t="s">
        <v>252</v>
      </c>
      <c r="F126" s="28">
        <v>27820</v>
      </c>
      <c r="H126" s="30"/>
    </row>
    <row r="127" spans="1:8" x14ac:dyDescent="0.2">
      <c r="A127" s="3" t="s">
        <v>180</v>
      </c>
      <c r="B127" s="2" t="str">
        <f>VLOOKUP(A127,'June 17'!A:B,2,0)</f>
        <v>Комбикорм для молодняка яичной птицы Purina</v>
      </c>
      <c r="C127" s="2" t="str">
        <f t="shared" si="5"/>
        <v>F714511252451/RU15</v>
      </c>
      <c r="D127" s="89" t="s">
        <v>4</v>
      </c>
      <c r="E127" s="78" t="s">
        <v>252</v>
      </c>
      <c r="F127" s="28">
        <v>22350</v>
      </c>
      <c r="H127" s="30"/>
    </row>
    <row r="128" spans="1:8" x14ac:dyDescent="0.2">
      <c r="A128" s="3" t="s">
        <v>205</v>
      </c>
      <c r="B128" s="2" t="str">
        <f>VLOOKUP(A128,'June 17'!A:B,2,0)</f>
        <v>Комбикорм Гроуэр для бройлеров Purina</v>
      </c>
      <c r="C128" s="2" t="str">
        <f t="shared" si="5"/>
        <v>F714511253268/RU15</v>
      </c>
      <c r="D128" s="89" t="s">
        <v>4</v>
      </c>
      <c r="E128" s="78" t="s">
        <v>252</v>
      </c>
      <c r="F128" s="28">
        <v>27920</v>
      </c>
      <c r="H128" s="30"/>
    </row>
    <row r="129" spans="1:8" ht="14.25" customHeight="1" x14ac:dyDescent="0.2">
      <c r="A129" s="6" t="s">
        <v>43</v>
      </c>
      <c r="B129" s="2" t="str">
        <f>VLOOKUP(A129,'June 17'!A:B,2,0)</f>
        <v xml:space="preserve">Комбикорм «Финишер» для бройлеров Purina </v>
      </c>
      <c r="C129" s="2" t="str">
        <f t="shared" si="5"/>
        <v>F714511253351/RU15</v>
      </c>
      <c r="D129" s="89" t="s">
        <v>4</v>
      </c>
      <c r="E129" s="78" t="s">
        <v>252</v>
      </c>
      <c r="F129" s="28">
        <v>24120</v>
      </c>
      <c r="H129" s="30"/>
    </row>
    <row r="130" spans="1:8" x14ac:dyDescent="0.2">
      <c r="A130" s="78" t="s">
        <v>47</v>
      </c>
      <c r="B130" s="2" t="s">
        <v>108</v>
      </c>
      <c r="C130" s="2" t="str">
        <f t="shared" si="5"/>
        <v>F714511403251/RU15</v>
      </c>
      <c r="D130" s="89" t="s">
        <v>4</v>
      </c>
      <c r="E130" s="78" t="s">
        <v>252</v>
      </c>
      <c r="F130" s="28">
        <v>25850</v>
      </c>
      <c r="H130" s="30"/>
    </row>
    <row r="131" spans="1:8" x14ac:dyDescent="0.2">
      <c r="A131" s="3" t="s">
        <v>326</v>
      </c>
      <c r="B131" s="73" t="s">
        <v>341</v>
      </c>
      <c r="C131" s="59" t="str">
        <f t="shared" si="5"/>
        <v>F712301253285/RU24</v>
      </c>
      <c r="D131" s="3" t="s">
        <v>343</v>
      </c>
      <c r="E131" s="3" t="s">
        <v>252</v>
      </c>
      <c r="F131" s="28">
        <v>50500</v>
      </c>
      <c r="H131" s="30"/>
    </row>
    <row r="132" spans="1:8" x14ac:dyDescent="0.2">
      <c r="A132" s="3" t="s">
        <v>66</v>
      </c>
      <c r="B132" s="73" t="str">
        <f>VLOOKUP(A132,A75:B131,2,0)</f>
        <v>Концентрат для КРС 7 %  Purina</v>
      </c>
      <c r="C132" s="59" t="str">
        <f t="shared" si="5"/>
        <v>F712301257329/RU24</v>
      </c>
      <c r="D132" s="3" t="s">
        <v>343</v>
      </c>
      <c r="E132" s="3" t="s">
        <v>252</v>
      </c>
      <c r="F132" s="28">
        <v>34210</v>
      </c>
      <c r="H132" s="30"/>
    </row>
    <row r="133" spans="1:8" x14ac:dyDescent="0.2">
      <c r="A133" s="3" t="s">
        <v>70</v>
      </c>
      <c r="B133" s="73" t="str">
        <f>VLOOKUP(A133,A76:B132,2,0)</f>
        <v>Концентрат для бройлеров 10,5 %  Purina</v>
      </c>
      <c r="C133" s="59" t="str">
        <f t="shared" si="5"/>
        <v>F712301403392/RU24</v>
      </c>
      <c r="D133" s="3" t="s">
        <v>343</v>
      </c>
      <c r="E133" s="3" t="s">
        <v>252</v>
      </c>
      <c r="F133" s="28">
        <v>48330</v>
      </c>
      <c r="H133" s="30"/>
    </row>
    <row r="134" spans="1:8" x14ac:dyDescent="0.2">
      <c r="A134" s="3" t="s">
        <v>184</v>
      </c>
      <c r="B134" s="73" t="str">
        <f>VLOOKUP(A134,A77:B133,2,0)</f>
        <v>Стартер для индеек 0-3 нед.  Purina</v>
      </c>
      <c r="C134" s="59" t="str">
        <f t="shared" si="5"/>
        <v>F712411254102/RU24</v>
      </c>
      <c r="D134" s="3" t="s">
        <v>343</v>
      </c>
      <c r="E134" s="3" t="s">
        <v>252</v>
      </c>
      <c r="F134" s="28">
        <v>38220</v>
      </c>
      <c r="H134" s="30"/>
    </row>
    <row r="135" spans="1:8" x14ac:dyDescent="0.2">
      <c r="A135" s="3" t="s">
        <v>10</v>
      </c>
      <c r="B135" s="73" t="s">
        <v>123</v>
      </c>
      <c r="C135" s="59" t="str">
        <f t="shared" si="5"/>
        <v>F712411254151/RU24</v>
      </c>
      <c r="D135" s="3" t="s">
        <v>343</v>
      </c>
      <c r="E135" s="3" t="s">
        <v>252</v>
      </c>
      <c r="F135" s="28">
        <v>29270</v>
      </c>
      <c r="H135" s="30"/>
    </row>
    <row r="136" spans="1:8" x14ac:dyDescent="0.2">
      <c r="A136" s="3" t="s">
        <v>319</v>
      </c>
      <c r="B136" s="73" t="str">
        <f>VLOOKUP(A136,A77:B135,2,0)</f>
        <v>К/к для цыплят-бройлеров Стартер Purina</v>
      </c>
      <c r="C136" s="59" t="str">
        <f t="shared" si="5"/>
        <v>F712421103168/RU24</v>
      </c>
      <c r="D136" s="3" t="s">
        <v>343</v>
      </c>
      <c r="E136" s="3" t="s">
        <v>252</v>
      </c>
      <c r="F136" s="28">
        <v>32920</v>
      </c>
      <c r="H136" s="30"/>
    </row>
    <row r="137" spans="1:8" x14ac:dyDescent="0.2">
      <c r="A137" s="3" t="s">
        <v>78</v>
      </c>
      <c r="B137" s="73" t="str">
        <f>VLOOKUP(A137,A78:B136,2,0)</f>
        <v>Комбикорм «Стартер» для свиней Purina</v>
      </c>
      <c r="C137" s="59" t="str">
        <f t="shared" si="5"/>
        <v>F712451251129/RU24</v>
      </c>
      <c r="D137" s="3" t="s">
        <v>343</v>
      </c>
      <c r="E137" s="3" t="s">
        <v>252</v>
      </c>
      <c r="F137" s="28">
        <v>29100</v>
      </c>
      <c r="H137" s="30"/>
    </row>
    <row r="138" spans="1:8" x14ac:dyDescent="0.2">
      <c r="A138" s="3" t="s">
        <v>79</v>
      </c>
      <c r="B138" s="73" t="str">
        <f t="shared" ref="B138:B149" si="6">VLOOKUP(A138,A78:B137,2,0)</f>
        <v>Стартер для телят Purina</v>
      </c>
      <c r="C138" s="59" t="str">
        <f t="shared" si="5"/>
        <v>F712451257109/RU24</v>
      </c>
      <c r="D138" s="3" t="s">
        <v>343</v>
      </c>
      <c r="E138" s="3" t="s">
        <v>252</v>
      </c>
      <c r="F138" s="28">
        <v>24150</v>
      </c>
      <c r="H138" s="30"/>
    </row>
    <row r="139" spans="1:8" x14ac:dyDescent="0.2">
      <c r="A139" s="3" t="s">
        <v>316</v>
      </c>
      <c r="B139" s="73" t="s">
        <v>274</v>
      </c>
      <c r="C139" s="59" t="str">
        <f t="shared" si="5"/>
        <v>F712521103268/RU24</v>
      </c>
      <c r="D139" s="3" t="s">
        <v>343</v>
      </c>
      <c r="E139" s="3" t="s">
        <v>252</v>
      </c>
      <c r="F139" s="28">
        <v>29760</v>
      </c>
      <c r="H139" s="30"/>
    </row>
    <row r="140" spans="1:8" x14ac:dyDescent="0.2">
      <c r="A140" s="3" t="s">
        <v>287</v>
      </c>
      <c r="B140" s="73" t="str">
        <f t="shared" si="6"/>
        <v>Комбикорм «Финишер» для индеек 16-30 недель Purina</v>
      </c>
      <c r="C140" s="59" t="str">
        <f t="shared" si="5"/>
        <v>F712531404361/RU24</v>
      </c>
      <c r="D140" s="3" t="s">
        <v>343</v>
      </c>
      <c r="E140" s="3" t="s">
        <v>252</v>
      </c>
      <c r="F140" s="28">
        <v>23510</v>
      </c>
      <c r="H140" s="30"/>
    </row>
    <row r="141" spans="1:8" x14ac:dyDescent="0.2">
      <c r="A141" s="3" t="s">
        <v>36</v>
      </c>
      <c r="B141" s="73" t="str">
        <f t="shared" si="6"/>
        <v>Комбикорм для молодняка кроликов Purina</v>
      </c>
      <c r="C141" s="59" t="str">
        <f t="shared" si="5"/>
        <v>F712551409206/RU24</v>
      </c>
      <c r="D141" s="3" t="s">
        <v>343</v>
      </c>
      <c r="E141" s="3" t="s">
        <v>252</v>
      </c>
      <c r="F141" s="28">
        <v>22280</v>
      </c>
      <c r="H141" s="30"/>
    </row>
    <row r="142" spans="1:8" x14ac:dyDescent="0.2">
      <c r="A142" s="3" t="s">
        <v>82</v>
      </c>
      <c r="B142" s="73" t="s">
        <v>135</v>
      </c>
      <c r="C142" s="59" t="str">
        <f t="shared" si="5"/>
        <v>F713411403151/RU24</v>
      </c>
      <c r="D142" s="3" t="s">
        <v>343</v>
      </c>
      <c r="E142" s="3" t="s">
        <v>252</v>
      </c>
      <c r="F142" s="28">
        <v>29400</v>
      </c>
      <c r="H142" s="30"/>
    </row>
    <row r="143" spans="1:8" x14ac:dyDescent="0.2">
      <c r="A143" s="3" t="s">
        <v>390</v>
      </c>
      <c r="B143" s="73" t="s">
        <v>108</v>
      </c>
      <c r="C143" s="59" t="str">
        <f t="shared" si="5"/>
        <v>F713511403251/RU24</v>
      </c>
      <c r="D143" s="3" t="s">
        <v>343</v>
      </c>
      <c r="E143" s="3" t="s">
        <v>252</v>
      </c>
      <c r="F143" s="28">
        <v>27250</v>
      </c>
      <c r="H143" s="30"/>
    </row>
    <row r="144" spans="1:8" x14ac:dyDescent="0.2">
      <c r="A144" s="3" t="s">
        <v>83</v>
      </c>
      <c r="B144" s="2" t="s">
        <v>105</v>
      </c>
      <c r="C144" s="59" t="str">
        <f t="shared" si="5"/>
        <v>F713511403351/RU24</v>
      </c>
      <c r="D144" s="3" t="s">
        <v>343</v>
      </c>
      <c r="E144" s="3" t="s">
        <v>252</v>
      </c>
      <c r="F144" s="28">
        <v>23600</v>
      </c>
      <c r="H144" s="30"/>
    </row>
    <row r="145" spans="1:8" x14ac:dyDescent="0.2">
      <c r="A145" s="3" t="s">
        <v>149</v>
      </c>
      <c r="B145" s="2" t="s">
        <v>105</v>
      </c>
      <c r="C145" s="59" t="str">
        <f t="shared" si="5"/>
        <v>F713531403351/RU24</v>
      </c>
      <c r="D145" s="3" t="s">
        <v>343</v>
      </c>
      <c r="E145" s="3" t="s">
        <v>252</v>
      </c>
      <c r="F145" s="28">
        <v>23600</v>
      </c>
      <c r="H145" s="30"/>
    </row>
    <row r="146" spans="1:8" x14ac:dyDescent="0.2">
      <c r="A146" s="3" t="s">
        <v>329</v>
      </c>
      <c r="B146" s="73" t="str">
        <f t="shared" si="6"/>
        <v xml:space="preserve">Комбикорм «Стартер» для яичной птицы Purina </v>
      </c>
      <c r="C146" s="59" t="str">
        <f t="shared" si="5"/>
        <v>F714411402151/RU24</v>
      </c>
      <c r="D146" s="3" t="s">
        <v>343</v>
      </c>
      <c r="E146" s="3" t="s">
        <v>252</v>
      </c>
      <c r="F146" s="28">
        <v>27930</v>
      </c>
      <c r="H146" s="30"/>
    </row>
    <row r="147" spans="1:8" x14ac:dyDescent="0.2">
      <c r="A147" s="3" t="s">
        <v>188</v>
      </c>
      <c r="B147" s="73" t="s">
        <v>271</v>
      </c>
      <c r="C147" s="59" t="str">
        <f t="shared" si="5"/>
        <v>F714411403168/RU24</v>
      </c>
      <c r="D147" s="3" t="s">
        <v>343</v>
      </c>
      <c r="E147" s="3" t="s">
        <v>252</v>
      </c>
      <c r="F147" s="28">
        <v>31480</v>
      </c>
      <c r="H147" s="30"/>
    </row>
    <row r="148" spans="1:8" x14ac:dyDescent="0.2">
      <c r="A148" s="3" t="s">
        <v>327</v>
      </c>
      <c r="B148" s="73" t="str">
        <f t="shared" si="6"/>
        <v>Комбикорм «Стартер» для водоплавающей птицы Purina</v>
      </c>
      <c r="C148" s="59" t="str">
        <f t="shared" si="5"/>
        <v>F714411404151/RU24</v>
      </c>
      <c r="D148" s="3" t="s">
        <v>343</v>
      </c>
      <c r="E148" s="3" t="s">
        <v>252</v>
      </c>
      <c r="F148" s="28">
        <v>27050</v>
      </c>
      <c r="H148" s="30"/>
    </row>
    <row r="149" spans="1:8" x14ac:dyDescent="0.2">
      <c r="A149" s="3" t="s">
        <v>333</v>
      </c>
      <c r="B149" s="73" t="str">
        <f t="shared" si="6"/>
        <v>Комбикорм «Стартер» для индеек 0-8 недель Purina</v>
      </c>
      <c r="C149" s="59" t="str">
        <f t="shared" si="5"/>
        <v>F714411404161/RU24</v>
      </c>
      <c r="D149" s="3" t="s">
        <v>343</v>
      </c>
      <c r="E149" s="3" t="s">
        <v>252</v>
      </c>
      <c r="F149" s="28">
        <v>33680</v>
      </c>
      <c r="H149" s="30"/>
    </row>
    <row r="150" spans="1:8" x14ac:dyDescent="0.2">
      <c r="A150" s="3" t="s">
        <v>312</v>
      </c>
      <c r="B150" s="73" t="s">
        <v>110</v>
      </c>
      <c r="C150" s="59" t="str">
        <f t="shared" si="5"/>
        <v>F714511404261/RU24</v>
      </c>
      <c r="D150" s="3" t="s">
        <v>343</v>
      </c>
      <c r="E150" s="3" t="s">
        <v>252</v>
      </c>
      <c r="F150" s="28">
        <v>25380</v>
      </c>
      <c r="H150" s="30"/>
    </row>
    <row r="151" spans="1:8" x14ac:dyDescent="0.2">
      <c r="A151" s="96" t="s">
        <v>181</v>
      </c>
      <c r="B151" s="73" t="s">
        <v>394</v>
      </c>
      <c r="C151" s="59" t="str">
        <f t="shared" si="5"/>
        <v>F714551407450/RU24</v>
      </c>
      <c r="D151" s="3" t="s">
        <v>343</v>
      </c>
      <c r="E151" s="3" t="s">
        <v>252</v>
      </c>
      <c r="F151" s="28">
        <v>17850</v>
      </c>
      <c r="H151" s="30"/>
    </row>
    <row r="152" spans="1:8" x14ac:dyDescent="0.2">
      <c r="A152" s="3" t="s">
        <v>391</v>
      </c>
      <c r="B152" s="59" t="s">
        <v>311</v>
      </c>
      <c r="C152" s="59" t="str">
        <f t="shared" si="5"/>
        <v>F712411254113/RU12</v>
      </c>
      <c r="D152" s="87" t="s">
        <v>99</v>
      </c>
      <c r="E152" s="3" t="s">
        <v>252</v>
      </c>
      <c r="F152" s="28">
        <v>30500</v>
      </c>
      <c r="H152" s="30"/>
    </row>
    <row r="153" spans="1:8" x14ac:dyDescent="0.2">
      <c r="A153" s="3" t="s">
        <v>16</v>
      </c>
      <c r="B153" s="59" t="str">
        <f>VLOOKUP(A153,'Price October'!A:B,2,0)</f>
        <v xml:space="preserve">Престартер для свиней  Purina </v>
      </c>
      <c r="C153" s="59" t="str">
        <f t="shared" si="5"/>
        <v>F712421251056/RU12</v>
      </c>
      <c r="D153" s="87" t="s">
        <v>99</v>
      </c>
      <c r="E153" s="3" t="s">
        <v>252</v>
      </c>
      <c r="F153" s="28">
        <v>46350</v>
      </c>
      <c r="H153" s="30"/>
    </row>
    <row r="154" spans="1:8" x14ac:dyDescent="0.2">
      <c r="A154" s="3" t="s">
        <v>78</v>
      </c>
      <c r="B154" s="59" t="str">
        <f>VLOOKUP(A154,'Price October'!A:B,2,0)</f>
        <v>Комбикорм «Стартер» для свиней Purina</v>
      </c>
      <c r="C154" s="59" t="str">
        <f t="shared" si="5"/>
        <v>F712451251129/RU12</v>
      </c>
      <c r="D154" s="87" t="s">
        <v>99</v>
      </c>
      <c r="E154" s="3" t="s">
        <v>252</v>
      </c>
      <c r="F154" s="28">
        <v>29100</v>
      </c>
      <c r="H154" s="30"/>
    </row>
    <row r="155" spans="1:8" x14ac:dyDescent="0.2">
      <c r="A155" s="3" t="s">
        <v>58</v>
      </c>
      <c r="B155" s="59" t="str">
        <f>VLOOKUP(A155,'Price October'!A:B,2,0)</f>
        <v>Концентрат для свиней стартер Purina 20 % </v>
      </c>
      <c r="C155" s="59" t="str">
        <f t="shared" si="5"/>
        <v>F712301251189/RU12</v>
      </c>
      <c r="D155" s="87" t="s">
        <v>99</v>
      </c>
      <c r="E155" s="3" t="s">
        <v>252</v>
      </c>
      <c r="F155" s="28">
        <v>68010</v>
      </c>
      <c r="H155" s="30"/>
    </row>
    <row r="156" spans="1:8" x14ac:dyDescent="0.2">
      <c r="A156" s="3" t="s">
        <v>59</v>
      </c>
      <c r="B156" s="59" t="str">
        <f>VLOOKUP(A156,'Price October'!A:B,2,0)</f>
        <v>Концентрат для свиней Гроуэр Purina 15 % </v>
      </c>
      <c r="C156" s="59" t="str">
        <f t="shared" si="5"/>
        <v>F712301251285/RU12</v>
      </c>
      <c r="D156" s="87" t="s">
        <v>99</v>
      </c>
      <c r="E156" s="3" t="s">
        <v>252</v>
      </c>
      <c r="F156" s="28">
        <v>55000</v>
      </c>
      <c r="H156" s="30"/>
    </row>
    <row r="157" spans="1:8" x14ac:dyDescent="0.2">
      <c r="A157" s="3" t="s">
        <v>66</v>
      </c>
      <c r="B157" s="59" t="str">
        <f>VLOOKUP(A157,'Price October'!A:B,2,0)</f>
        <v>Концентрат для КРС 7 %  Purina</v>
      </c>
      <c r="C157" s="59" t="str">
        <f t="shared" si="5"/>
        <v>F712301257329/RU12</v>
      </c>
      <c r="D157" s="87" t="s">
        <v>99</v>
      </c>
      <c r="E157" s="3" t="s">
        <v>252</v>
      </c>
      <c r="F157" s="28">
        <v>32710</v>
      </c>
      <c r="H157" s="30"/>
    </row>
    <row r="158" spans="1:8" x14ac:dyDescent="0.2">
      <c r="A158" s="3" t="s">
        <v>62</v>
      </c>
      <c r="B158" s="59" t="str">
        <f>VLOOKUP(A158,'Price October'!A:B,2,0)</f>
        <v>Концентрат для бройлеров 16 %  Purina</v>
      </c>
      <c r="C158" s="59" t="str">
        <f t="shared" si="5"/>
        <v>F712301253129/RU12</v>
      </c>
      <c r="D158" s="87" t="s">
        <v>99</v>
      </c>
      <c r="E158" s="3" t="s">
        <v>252</v>
      </c>
      <c r="F158" s="28">
        <v>62150</v>
      </c>
      <c r="H158" s="30"/>
    </row>
    <row r="159" spans="1:8" x14ac:dyDescent="0.2">
      <c r="A159" s="3" t="s">
        <v>60</v>
      </c>
      <c r="B159" s="59" t="str">
        <f>VLOOKUP(A159,'Price October'!A:B,2,0)</f>
        <v>Концентрат для птицы 10 %  Purina</v>
      </c>
      <c r="C159" s="59" t="str">
        <f t="shared" si="5"/>
        <v>F712301252525/RU12</v>
      </c>
      <c r="D159" s="87" t="s">
        <v>99</v>
      </c>
      <c r="E159" s="3" t="s">
        <v>252</v>
      </c>
      <c r="F159" s="28">
        <v>55450</v>
      </c>
      <c r="H159" s="30"/>
    </row>
    <row r="160" spans="1:8" x14ac:dyDescent="0.2">
      <c r="A160" s="3" t="s">
        <v>140</v>
      </c>
      <c r="B160" s="59" t="s">
        <v>157</v>
      </c>
      <c r="C160" s="59" t="str">
        <f t="shared" si="5"/>
        <v>F712301257489/RU12</v>
      </c>
      <c r="D160" s="87" t="s">
        <v>99</v>
      </c>
      <c r="E160" s="3" t="s">
        <v>252</v>
      </c>
      <c r="F160" s="28">
        <v>30590</v>
      </c>
      <c r="H160" s="30"/>
    </row>
    <row r="161" spans="1:8" x14ac:dyDescent="0.2">
      <c r="A161" s="3" t="s">
        <v>392</v>
      </c>
      <c r="B161" s="73" t="s">
        <v>274</v>
      </c>
      <c r="C161" s="59" t="str">
        <f t="shared" si="5"/>
        <v>F712531103268/RU12</v>
      </c>
      <c r="D161" s="87" t="s">
        <v>99</v>
      </c>
      <c r="E161" s="3" t="s">
        <v>252</v>
      </c>
      <c r="F161" s="28">
        <v>29760</v>
      </c>
      <c r="H161" s="30"/>
    </row>
    <row r="162" spans="1:8" x14ac:dyDescent="0.2">
      <c r="A162" s="3" t="s">
        <v>393</v>
      </c>
      <c r="B162" s="59" t="s">
        <v>395</v>
      </c>
      <c r="C162" s="59" t="str">
        <f t="shared" si="5"/>
        <v>F712301403327/RU10</v>
      </c>
      <c r="D162" s="87" t="s">
        <v>2</v>
      </c>
      <c r="E162" s="44" t="s">
        <v>252</v>
      </c>
      <c r="F162" s="60">
        <v>59800</v>
      </c>
      <c r="H162" s="30"/>
    </row>
    <row r="163" spans="1:8" x14ac:dyDescent="0.2">
      <c r="A163" s="3" t="s">
        <v>336</v>
      </c>
      <c r="B163" s="59" t="s">
        <v>342</v>
      </c>
      <c r="C163" s="59" t="str">
        <f t="shared" si="5"/>
        <v>F712301403347/RU10</v>
      </c>
      <c r="D163" s="87" t="s">
        <v>2</v>
      </c>
      <c r="E163" s="44" t="s">
        <v>252</v>
      </c>
      <c r="F163" s="60">
        <v>57800</v>
      </c>
      <c r="H163" s="30"/>
    </row>
    <row r="164" spans="1:8" x14ac:dyDescent="0.2">
      <c r="A164" s="3" t="s">
        <v>326</v>
      </c>
      <c r="B164" s="73" t="s">
        <v>341</v>
      </c>
      <c r="C164" s="59" t="str">
        <f>CONCATENATE(A164,"/",D164)</f>
        <v>F712301253285/RU15</v>
      </c>
      <c r="D164" s="3" t="s">
        <v>4</v>
      </c>
      <c r="E164" s="3" t="s">
        <v>252</v>
      </c>
      <c r="F164" s="28">
        <v>57500</v>
      </c>
      <c r="H164" s="30"/>
    </row>
    <row r="165" spans="1:8" x14ac:dyDescent="0.2">
      <c r="A165" s="3" t="s">
        <v>140</v>
      </c>
      <c r="B165" s="59" t="s">
        <v>157</v>
      </c>
      <c r="C165" s="59" t="str">
        <f>CONCATENATE(A165,"/",D165)</f>
        <v>F712301257489/RU15</v>
      </c>
      <c r="D165" s="97" t="s">
        <v>4</v>
      </c>
      <c r="E165" s="3" t="s">
        <v>252</v>
      </c>
      <c r="F165" s="28">
        <v>30590</v>
      </c>
      <c r="H165" s="30"/>
    </row>
    <row r="166" spans="1:8" x14ac:dyDescent="0.2">
      <c r="A166" s="89" t="str">
        <f>LEFT(C166,13)</f>
        <v>F712301402525</v>
      </c>
      <c r="B166" s="90" t="s">
        <v>114</v>
      </c>
      <c r="C166" s="2" t="s">
        <v>396</v>
      </c>
      <c r="D166" s="89" t="s">
        <v>4</v>
      </c>
      <c r="E166" s="78" t="s">
        <v>252</v>
      </c>
      <c r="F166" s="91">
        <v>55130</v>
      </c>
      <c r="H166" s="30"/>
    </row>
    <row r="167" spans="1:8" x14ac:dyDescent="0.2">
      <c r="A167" s="89" t="str">
        <f>LEFT(C167,13)</f>
        <v>F712411402151</v>
      </c>
      <c r="B167" s="90" t="s">
        <v>121</v>
      </c>
      <c r="C167" s="98" t="s">
        <v>397</v>
      </c>
      <c r="D167" s="89" t="s">
        <v>4</v>
      </c>
      <c r="E167" s="89" t="s">
        <v>240</v>
      </c>
      <c r="F167" s="91">
        <v>27500</v>
      </c>
      <c r="H167" s="30"/>
    </row>
    <row r="168" spans="1:8" x14ac:dyDescent="0.2">
      <c r="A168" s="89" t="str">
        <f>LEFT(C168,13)</f>
        <v>F712421253102</v>
      </c>
      <c r="B168" s="90" t="s">
        <v>321</v>
      </c>
      <c r="C168" s="98" t="s">
        <v>398</v>
      </c>
      <c r="D168" s="89" t="s">
        <v>4</v>
      </c>
      <c r="E168" s="89" t="s">
        <v>240</v>
      </c>
      <c r="F168" s="91">
        <v>31000</v>
      </c>
      <c r="H168" s="30"/>
    </row>
    <row r="169" spans="1:8" x14ac:dyDescent="0.2">
      <c r="A169" s="89" t="str">
        <f>LEFT(C169,13)</f>
        <v>F712511402651</v>
      </c>
      <c r="B169" s="90" t="s">
        <v>127</v>
      </c>
      <c r="C169" s="98" t="s">
        <v>399</v>
      </c>
      <c r="D169" s="89" t="s">
        <v>4</v>
      </c>
      <c r="E169" s="89" t="s">
        <v>246</v>
      </c>
      <c r="F169" s="91">
        <v>21150</v>
      </c>
      <c r="H169" s="30"/>
    </row>
    <row r="170" spans="1:8" x14ac:dyDescent="0.2">
      <c r="A170" s="89" t="str">
        <f>LEFT(C170,13)</f>
        <v>F713511403351</v>
      </c>
      <c r="B170" s="90" t="s">
        <v>128</v>
      </c>
      <c r="C170" s="2" t="s">
        <v>400</v>
      </c>
      <c r="D170" s="89" t="s">
        <v>4</v>
      </c>
      <c r="E170" s="78" t="s">
        <v>252</v>
      </c>
      <c r="F170" s="91">
        <v>23800</v>
      </c>
      <c r="H170" s="30"/>
    </row>
    <row r="171" spans="1:8" x14ac:dyDescent="0.2">
      <c r="A171" s="44" t="s">
        <v>73</v>
      </c>
      <c r="B171" s="59" t="str">
        <f>VLOOKUP(A171,'Price October'!A:B,2,0)</f>
        <v>БВМД "Универсальный" для яичн. Птицы 15%  Purina</v>
      </c>
      <c r="C171" s="59" t="str">
        <f>CONCATENATE(A171,"/",D171)</f>
        <v>F714301252632/RU15</v>
      </c>
      <c r="D171" s="97" t="s">
        <v>4</v>
      </c>
      <c r="E171" s="44" t="s">
        <v>251</v>
      </c>
      <c r="F171" s="60">
        <v>30700</v>
      </c>
      <c r="H171" s="30"/>
    </row>
    <row r="172" spans="1:8" x14ac:dyDescent="0.2">
      <c r="A172" s="89" t="str">
        <f>LEFT(C172,13)</f>
        <v>F714411254151</v>
      </c>
      <c r="B172" s="90" t="s">
        <v>123</v>
      </c>
      <c r="C172" s="98" t="s">
        <v>401</v>
      </c>
      <c r="D172" s="89" t="s">
        <v>4</v>
      </c>
      <c r="E172" s="89" t="s">
        <v>252</v>
      </c>
      <c r="F172" s="91">
        <v>27470</v>
      </c>
      <c r="H172" s="30"/>
    </row>
    <row r="173" spans="1:8" x14ac:dyDescent="0.2">
      <c r="A173" s="89" t="str">
        <f>LEFT(C173,13)</f>
        <v>F714411254161</v>
      </c>
      <c r="B173" s="90" t="s">
        <v>124</v>
      </c>
      <c r="C173" s="98" t="s">
        <v>402</v>
      </c>
      <c r="D173" s="89" t="s">
        <v>4</v>
      </c>
      <c r="E173" s="89" t="s">
        <v>246</v>
      </c>
      <c r="F173" s="91">
        <v>32120</v>
      </c>
      <c r="H173" s="30"/>
    </row>
    <row r="174" spans="1:8" x14ac:dyDescent="0.2">
      <c r="A174" s="89" t="str">
        <f>LEFT(C174,13)</f>
        <v>F714511254361</v>
      </c>
      <c r="B174" s="90" t="s">
        <v>131</v>
      </c>
      <c r="C174" s="98" t="s">
        <v>403</v>
      </c>
      <c r="D174" s="89" t="s">
        <v>4</v>
      </c>
      <c r="E174" s="89" t="s">
        <v>252</v>
      </c>
      <c r="F174" s="91">
        <v>23720</v>
      </c>
      <c r="H174" s="30"/>
    </row>
    <row r="175" spans="1:8" x14ac:dyDescent="0.2">
      <c r="A175" s="3" t="s">
        <v>75</v>
      </c>
      <c r="B175" s="2" t="s">
        <v>102</v>
      </c>
      <c r="C175" s="2" t="str">
        <f>CONCATENATE(A175,"/",D175)</f>
        <v>F715301251285/RU15</v>
      </c>
      <c r="D175" s="89" t="s">
        <v>4</v>
      </c>
      <c r="E175" s="89" t="s">
        <v>252</v>
      </c>
      <c r="F175" s="91">
        <v>54700</v>
      </c>
    </row>
    <row r="176" spans="1:8" x14ac:dyDescent="0.2">
      <c r="A176" s="3" t="s">
        <v>293</v>
      </c>
      <c r="B176" s="2" t="s">
        <v>114</v>
      </c>
      <c r="C176" s="2" t="str">
        <f t="shared" ref="C176:C185" si="7">CONCATENATE(A176,"/",D176)</f>
        <v>F715301252525/RU15</v>
      </c>
      <c r="D176" s="89" t="s">
        <v>4</v>
      </c>
      <c r="E176" s="89" t="s">
        <v>252</v>
      </c>
      <c r="F176" s="91">
        <v>55450</v>
      </c>
    </row>
    <row r="177" spans="1:6" x14ac:dyDescent="0.2">
      <c r="A177" s="3" t="s">
        <v>303</v>
      </c>
      <c r="B177" s="2" t="s">
        <v>112</v>
      </c>
      <c r="C177" s="2" t="str">
        <f t="shared" si="7"/>
        <v>F715301257329/RU15</v>
      </c>
      <c r="D177" s="89" t="s">
        <v>4</v>
      </c>
      <c r="E177" s="89" t="s">
        <v>252</v>
      </c>
      <c r="F177" s="28">
        <v>33500</v>
      </c>
    </row>
    <row r="178" spans="1:6" x14ac:dyDescent="0.2">
      <c r="A178" s="3" t="s">
        <v>304</v>
      </c>
      <c r="B178" s="2" t="s">
        <v>157</v>
      </c>
      <c r="C178" s="2" t="str">
        <f t="shared" si="7"/>
        <v>F715301257489/RU15</v>
      </c>
      <c r="D178" s="89" t="s">
        <v>4</v>
      </c>
      <c r="E178" s="89" t="s">
        <v>252</v>
      </c>
      <c r="F178" s="28">
        <v>30590</v>
      </c>
    </row>
    <row r="179" spans="1:6" x14ac:dyDescent="0.2">
      <c r="A179" s="3" t="s">
        <v>144</v>
      </c>
      <c r="B179" s="2" t="s">
        <v>159</v>
      </c>
      <c r="C179" s="2" t="str">
        <f t="shared" si="7"/>
        <v>F715421253102/RU15</v>
      </c>
      <c r="D179" s="89" t="s">
        <v>4</v>
      </c>
      <c r="E179" s="89" t="s">
        <v>252</v>
      </c>
      <c r="F179" s="28">
        <v>31000</v>
      </c>
    </row>
    <row r="180" spans="1:6" x14ac:dyDescent="0.2">
      <c r="A180" s="3" t="s">
        <v>146</v>
      </c>
      <c r="B180" s="2" t="s">
        <v>135</v>
      </c>
      <c r="C180" s="2" t="str">
        <f t="shared" si="7"/>
        <v>F715421253151/RU15</v>
      </c>
      <c r="D180" s="89" t="s">
        <v>4</v>
      </c>
      <c r="E180" s="89" t="s">
        <v>252</v>
      </c>
      <c r="F180" s="28">
        <v>29800</v>
      </c>
    </row>
    <row r="181" spans="1:6" x14ac:dyDescent="0.2">
      <c r="A181" s="3" t="s">
        <v>51</v>
      </c>
      <c r="B181" s="2" t="s">
        <v>122</v>
      </c>
      <c r="C181" s="2" t="str">
        <f t="shared" si="7"/>
        <v>F715421253168/RU15</v>
      </c>
      <c r="D181" s="89" t="s">
        <v>4</v>
      </c>
      <c r="E181" s="89" t="s">
        <v>252</v>
      </c>
      <c r="F181" s="28">
        <v>30260</v>
      </c>
    </row>
    <row r="182" spans="1:6" x14ac:dyDescent="0.2">
      <c r="A182" s="3" t="s">
        <v>186</v>
      </c>
      <c r="B182" s="2" t="s">
        <v>106</v>
      </c>
      <c r="C182" s="2" t="str">
        <f t="shared" si="7"/>
        <v>F715431251129/RU15</v>
      </c>
      <c r="D182" s="89" t="s">
        <v>4</v>
      </c>
      <c r="E182" s="89" t="s">
        <v>252</v>
      </c>
      <c r="F182" s="28">
        <v>28800</v>
      </c>
    </row>
    <row r="183" spans="1:6" x14ac:dyDescent="0.2">
      <c r="A183" s="3" t="s">
        <v>236</v>
      </c>
      <c r="B183" s="2" t="s">
        <v>131</v>
      </c>
      <c r="C183" s="2" t="str">
        <f t="shared" si="7"/>
        <v>F715511254361/RU15</v>
      </c>
      <c r="D183" s="89" t="s">
        <v>4</v>
      </c>
      <c r="E183" s="89" t="s">
        <v>252</v>
      </c>
      <c r="F183" s="28">
        <v>23720</v>
      </c>
    </row>
    <row r="184" spans="1:6" x14ac:dyDescent="0.2">
      <c r="A184" s="3" t="s">
        <v>55</v>
      </c>
      <c r="B184" s="2" t="s">
        <v>127</v>
      </c>
      <c r="C184" s="2" t="str">
        <f t="shared" si="7"/>
        <v>F715511402651/RU15</v>
      </c>
      <c r="D184" s="89" t="s">
        <v>4</v>
      </c>
      <c r="E184" s="89" t="s">
        <v>252</v>
      </c>
      <c r="F184" s="28">
        <v>21150</v>
      </c>
    </row>
    <row r="185" spans="1:6" x14ac:dyDescent="0.2">
      <c r="A185" s="3" t="s">
        <v>208</v>
      </c>
      <c r="B185" s="2" t="s">
        <v>101</v>
      </c>
      <c r="C185" s="2" t="str">
        <f t="shared" si="7"/>
        <v>F715511403268/RU15</v>
      </c>
      <c r="D185" s="89" t="s">
        <v>4</v>
      </c>
      <c r="E185" s="89" t="s">
        <v>252</v>
      </c>
      <c r="F185" s="28">
        <v>27600</v>
      </c>
    </row>
  </sheetData>
  <autoFilter ref="A1:H185" xr:uid="{00000000-0009-0000-0000-00000B000000}"/>
  <conditionalFormatting sqref="C1:C1048576">
    <cfRule type="duplicateValues" dxfId="0" priority="1"/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H170"/>
  <sheetViews>
    <sheetView workbookViewId="0"/>
  </sheetViews>
  <sheetFormatPr baseColWidth="10" defaultColWidth="8.83203125" defaultRowHeight="15" x14ac:dyDescent="0.2"/>
  <cols>
    <col min="1" max="1" width="16.1640625" style="1" customWidth="1"/>
    <col min="2" max="2" width="54.83203125" bestFit="1" customWidth="1"/>
    <col min="3" max="3" width="19.5" hidden="1" customWidth="1"/>
    <col min="6" max="6" width="15.5" style="29" customWidth="1"/>
    <col min="9" max="9" width="14.1640625" bestFit="1" customWidth="1"/>
    <col min="10" max="10" width="45.83203125" bestFit="1" customWidth="1"/>
  </cols>
  <sheetData>
    <row r="1" spans="1:8" ht="32" x14ac:dyDescent="0.2">
      <c r="A1" s="33" t="s">
        <v>1</v>
      </c>
      <c r="B1" s="34" t="s">
        <v>0</v>
      </c>
      <c r="C1" s="34"/>
      <c r="D1" s="34" t="s">
        <v>223</v>
      </c>
      <c r="E1" s="35" t="s">
        <v>239</v>
      </c>
      <c r="F1" s="36" t="s">
        <v>232</v>
      </c>
    </row>
    <row r="2" spans="1:8" hidden="1" x14ac:dyDescent="0.2">
      <c r="A2" s="44" t="s">
        <v>58</v>
      </c>
      <c r="B2" s="59" t="str">
        <f>VLOOKUP(A2,'Price October'!A:B,2,0)</f>
        <v>Концентрат для свиней стартер Purina 20 % </v>
      </c>
      <c r="C2" s="59" t="str">
        <f>CONCATENATE(A2,"/",D2)</f>
        <v>F712301251189/RU10</v>
      </c>
      <c r="D2" s="44" t="s">
        <v>2</v>
      </c>
      <c r="E2" s="44" t="s">
        <v>240</v>
      </c>
      <c r="F2" s="60">
        <v>68010</v>
      </c>
      <c r="H2" s="30"/>
    </row>
    <row r="3" spans="1:8" hidden="1" x14ac:dyDescent="0.2">
      <c r="A3" s="44" t="s">
        <v>277</v>
      </c>
      <c r="B3" s="59" t="s">
        <v>122</v>
      </c>
      <c r="C3" s="59" t="str">
        <f t="shared" ref="C3:C65" si="0">CONCATENATE(A3,"/",D3)</f>
        <v>F712421403172/RU10</v>
      </c>
      <c r="D3" s="44" t="s">
        <v>2</v>
      </c>
      <c r="E3" s="87" t="s">
        <v>252</v>
      </c>
      <c r="F3" s="60">
        <v>25850</v>
      </c>
      <c r="H3" s="30"/>
    </row>
    <row r="4" spans="1:8" hidden="1" x14ac:dyDescent="0.2">
      <c r="A4" s="44" t="s">
        <v>59</v>
      </c>
      <c r="B4" s="59" t="str">
        <f>VLOOKUP(A4,'Price October'!A:B,2,0)</f>
        <v>Концентрат для свиней Гроуэр Purina 15 % </v>
      </c>
      <c r="C4" s="59" t="str">
        <f t="shared" si="0"/>
        <v>F712301251285/RU10</v>
      </c>
      <c r="D4" s="44" t="s">
        <v>2</v>
      </c>
      <c r="E4" s="44" t="s">
        <v>246</v>
      </c>
      <c r="F4" s="60">
        <v>55000</v>
      </c>
      <c r="H4" s="30"/>
    </row>
    <row r="5" spans="1:8" hidden="1" x14ac:dyDescent="0.2">
      <c r="A5" s="44" t="s">
        <v>60</v>
      </c>
      <c r="B5" s="59" t="str">
        <f>VLOOKUP(A5,'Price October'!A:B,2,0)</f>
        <v>Концентрат для птицы 10 %  Purina</v>
      </c>
      <c r="C5" s="59" t="str">
        <f t="shared" si="0"/>
        <v>F712301252525/RU10</v>
      </c>
      <c r="D5" s="44" t="s">
        <v>2</v>
      </c>
      <c r="E5" s="44" t="s">
        <v>246</v>
      </c>
      <c r="F5" s="60">
        <v>55450</v>
      </c>
      <c r="H5" s="30"/>
    </row>
    <row r="6" spans="1:8" hidden="1" x14ac:dyDescent="0.2">
      <c r="A6" s="44" t="s">
        <v>61</v>
      </c>
      <c r="B6" s="59" t="str">
        <f>VLOOKUP(A6,'Price October'!A:B,2,0)</f>
        <v>БВМД "Универсальный" для яичн. Птицы 15 % Purina</v>
      </c>
      <c r="C6" s="59" t="str">
        <f t="shared" si="0"/>
        <v>F712301252632/RU10</v>
      </c>
      <c r="D6" s="44" t="s">
        <v>2</v>
      </c>
      <c r="E6" s="44" t="s">
        <v>240</v>
      </c>
      <c r="F6" s="60">
        <v>30600</v>
      </c>
      <c r="H6" s="30"/>
    </row>
    <row r="7" spans="1:8" hidden="1" x14ac:dyDescent="0.2">
      <c r="A7" s="44" t="s">
        <v>64</v>
      </c>
      <c r="B7" s="59" t="str">
        <f>VLOOKUP(A7,'Price October'!A:B,2,0)</f>
        <v>Концентрат для бройлеров 10,5 %  Purina</v>
      </c>
      <c r="C7" s="59" t="str">
        <f t="shared" si="0"/>
        <v>F712301253392/RU10</v>
      </c>
      <c r="D7" s="44" t="s">
        <v>2</v>
      </c>
      <c r="E7" s="44" t="s">
        <v>252</v>
      </c>
      <c r="F7" s="60">
        <v>48650</v>
      </c>
      <c r="H7" s="30"/>
    </row>
    <row r="8" spans="1:8" hidden="1" x14ac:dyDescent="0.2">
      <c r="A8" s="44" t="s">
        <v>66</v>
      </c>
      <c r="B8" s="59" t="str">
        <f>VLOOKUP(A8,'Price October'!A:B,2,0)</f>
        <v>Концентрат для КРС 7 %  Purina</v>
      </c>
      <c r="C8" s="59" t="str">
        <f t="shared" si="0"/>
        <v>F712301257329/RU10</v>
      </c>
      <c r="D8" s="44" t="s">
        <v>2</v>
      </c>
      <c r="E8" s="44" t="s">
        <v>240</v>
      </c>
      <c r="F8" s="60">
        <v>32710</v>
      </c>
      <c r="H8" s="30"/>
    </row>
    <row r="9" spans="1:8" hidden="1" x14ac:dyDescent="0.2">
      <c r="A9" s="44" t="s">
        <v>140</v>
      </c>
      <c r="B9" s="59" t="s">
        <v>157</v>
      </c>
      <c r="C9" s="59" t="str">
        <f t="shared" si="0"/>
        <v>F712301257489/RU10</v>
      </c>
      <c r="D9" s="44" t="s">
        <v>2</v>
      </c>
      <c r="E9" s="87" t="s">
        <v>246</v>
      </c>
      <c r="F9" s="60">
        <v>30590</v>
      </c>
      <c r="H9" s="30"/>
    </row>
    <row r="10" spans="1:8" hidden="1" x14ac:dyDescent="0.2">
      <c r="A10" s="44" t="s">
        <v>68</v>
      </c>
      <c r="B10" s="59" t="s">
        <v>116</v>
      </c>
      <c r="C10" s="59" t="str">
        <f t="shared" si="0"/>
        <v>F712301403129/RU10</v>
      </c>
      <c r="D10" s="44" t="s">
        <v>2</v>
      </c>
      <c r="E10" s="87" t="s">
        <v>246</v>
      </c>
      <c r="F10" s="60">
        <v>62150</v>
      </c>
      <c r="H10" s="30"/>
    </row>
    <row r="11" spans="1:8" hidden="1" x14ac:dyDescent="0.2">
      <c r="A11" s="44" t="s">
        <v>39</v>
      </c>
      <c r="B11" s="59" t="s">
        <v>104</v>
      </c>
      <c r="C11" s="59" t="str">
        <f>CONCATENATE(A11,"/",D11)</f>
        <v>F714411254161/RU24</v>
      </c>
      <c r="D11" s="87" t="s">
        <v>343</v>
      </c>
      <c r="E11" s="44" t="s">
        <v>252</v>
      </c>
      <c r="F11" s="60">
        <v>34000</v>
      </c>
    </row>
    <row r="12" spans="1:8" hidden="1" x14ac:dyDescent="0.2">
      <c r="A12" s="44" t="s">
        <v>16</v>
      </c>
      <c r="B12" s="59" t="str">
        <f>VLOOKUP(A12,'Price October'!A:B,2,0)</f>
        <v xml:space="preserve">Престартер для свиней  Purina </v>
      </c>
      <c r="C12" s="59" t="str">
        <f t="shared" si="0"/>
        <v>F712421251056/RU10</v>
      </c>
      <c r="D12" s="44" t="s">
        <v>2</v>
      </c>
      <c r="E12" s="44" t="s">
        <v>252</v>
      </c>
      <c r="F12" s="60">
        <v>46350</v>
      </c>
      <c r="H12" s="30"/>
    </row>
    <row r="13" spans="1:8" hidden="1" x14ac:dyDescent="0.2">
      <c r="A13" s="44" t="s">
        <v>79</v>
      </c>
      <c r="B13" s="59" t="str">
        <f>VLOOKUP(A13,'Price October'!A:B,2,0)</f>
        <v>Стартер для телят Purina</v>
      </c>
      <c r="C13" s="59" t="str">
        <f t="shared" si="0"/>
        <v>F712451257109/RU10</v>
      </c>
      <c r="D13" s="44" t="s">
        <v>2</v>
      </c>
      <c r="E13" s="44" t="s">
        <v>252</v>
      </c>
      <c r="F13" s="60">
        <v>24150</v>
      </c>
      <c r="H13" s="30"/>
    </row>
    <row r="14" spans="1:8" hidden="1" x14ac:dyDescent="0.2">
      <c r="A14" s="44" t="s">
        <v>260</v>
      </c>
      <c r="B14" s="59" t="s">
        <v>101</v>
      </c>
      <c r="C14" s="59" t="str">
        <f t="shared" si="0"/>
        <v>F712521253268/RU10</v>
      </c>
      <c r="D14" s="44" t="s">
        <v>2</v>
      </c>
      <c r="E14" s="44" t="s">
        <v>252</v>
      </c>
      <c r="F14" s="60">
        <v>26470</v>
      </c>
      <c r="H14" s="30"/>
    </row>
    <row r="15" spans="1:8" hidden="1" x14ac:dyDescent="0.2">
      <c r="A15" s="44" t="s">
        <v>26</v>
      </c>
      <c r="B15" s="59" t="str">
        <f>VLOOKUP(A15,'Price October'!A:B,2,0)</f>
        <v>Комбикорм для продуктивных перепелов Purina</v>
      </c>
      <c r="C15" s="59" t="str">
        <f t="shared" si="0"/>
        <v>F712511254552/RU10</v>
      </c>
      <c r="D15" s="44" t="s">
        <v>2</v>
      </c>
      <c r="E15" s="44" t="s">
        <v>240</v>
      </c>
      <c r="F15" s="60">
        <v>23450</v>
      </c>
      <c r="H15" s="30"/>
    </row>
    <row r="16" spans="1:8" hidden="1" x14ac:dyDescent="0.2">
      <c r="A16" s="87" t="s">
        <v>365</v>
      </c>
      <c r="B16" s="59" t="s">
        <v>136</v>
      </c>
      <c r="C16" s="59" t="str">
        <f t="shared" si="0"/>
        <v>F712531402651/RU10</v>
      </c>
      <c r="D16" s="87" t="s">
        <v>2</v>
      </c>
      <c r="E16" s="44" t="s">
        <v>252</v>
      </c>
      <c r="F16" s="60">
        <v>20200</v>
      </c>
      <c r="H16" s="30"/>
    </row>
    <row r="17" spans="1:8" hidden="1" x14ac:dyDescent="0.2">
      <c r="A17" s="92" t="s">
        <v>388</v>
      </c>
      <c r="B17" s="59" t="s">
        <v>101</v>
      </c>
      <c r="C17" s="59" t="str">
        <f>CONCATENATE(A17,"/",D17)</f>
        <v>F712531403268/RU10</v>
      </c>
      <c r="D17" s="44" t="s">
        <v>2</v>
      </c>
      <c r="E17" s="44" t="s">
        <v>252</v>
      </c>
      <c r="F17" s="60">
        <v>26150</v>
      </c>
      <c r="H17" s="30"/>
    </row>
    <row r="18" spans="1:8" hidden="1" x14ac:dyDescent="0.2">
      <c r="A18" s="44" t="s">
        <v>84</v>
      </c>
      <c r="B18" s="59" t="str">
        <f>VLOOKUP(A18,'Price October'!A:B,2,0)</f>
        <v>Комбикорм «Гроуэр» для индеек Purina</v>
      </c>
      <c r="C18" s="59" t="str">
        <f t="shared" si="0"/>
        <v>F714511254261/RU12</v>
      </c>
      <c r="D18" s="44" t="s">
        <v>99</v>
      </c>
      <c r="E18" s="44" t="s">
        <v>243</v>
      </c>
      <c r="F18" s="60">
        <v>24300</v>
      </c>
    </row>
    <row r="19" spans="1:8" hidden="1" x14ac:dyDescent="0.2">
      <c r="A19" s="44" t="s">
        <v>80</v>
      </c>
      <c r="B19" s="59" t="str">
        <f>VLOOKUP(A19,'Price October'!A:B,2,0)</f>
        <v>Комбикорм для продуктивных перепелов Purina</v>
      </c>
      <c r="C19" s="59" t="str">
        <f t="shared" si="0"/>
        <v>F712511404552/RU10</v>
      </c>
      <c r="D19" s="44" t="s">
        <v>2</v>
      </c>
      <c r="E19" s="44" t="s">
        <v>252</v>
      </c>
      <c r="F19" s="60">
        <v>23130</v>
      </c>
      <c r="H19" s="30"/>
    </row>
    <row r="20" spans="1:8" hidden="1" x14ac:dyDescent="0.2">
      <c r="A20" s="44" t="s">
        <v>34</v>
      </c>
      <c r="B20" s="59" t="str">
        <f>VLOOKUP(A20,'Price October'!A:B,2,0)</f>
        <v>Комбикорм для молодняка кроликов Purina</v>
      </c>
      <c r="C20" s="59" t="str">
        <f t="shared" si="0"/>
        <v>F712551259206/RU10</v>
      </c>
      <c r="D20" s="44" t="s">
        <v>2</v>
      </c>
      <c r="E20" s="44" t="s">
        <v>240</v>
      </c>
      <c r="F20" s="60">
        <v>20950</v>
      </c>
      <c r="H20" s="30"/>
    </row>
    <row r="21" spans="1:8" hidden="1" x14ac:dyDescent="0.2">
      <c r="A21" s="44" t="s">
        <v>36</v>
      </c>
      <c r="B21" s="59" t="str">
        <f>VLOOKUP(A21,'Price October'!A:B,2,0)</f>
        <v>Комбикорм для молодняка кроликов Purina</v>
      </c>
      <c r="C21" s="59" t="str">
        <f t="shared" si="0"/>
        <v>F712551409206/RU10</v>
      </c>
      <c r="D21" s="44" t="s">
        <v>2</v>
      </c>
      <c r="E21" s="44" t="s">
        <v>240</v>
      </c>
      <c r="F21" s="60">
        <v>20630</v>
      </c>
      <c r="H21" s="30"/>
    </row>
    <row r="22" spans="1:8" hidden="1" x14ac:dyDescent="0.2">
      <c r="A22" s="44" t="s">
        <v>73</v>
      </c>
      <c r="B22" s="59" t="str">
        <f>VLOOKUP(A22,'Price October'!A:B,2,0)</f>
        <v>БВМД "Универсальный" для яичн. Птицы 15%  Purina</v>
      </c>
      <c r="C22" s="59" t="str">
        <f t="shared" si="0"/>
        <v>F714301252632/RU12</v>
      </c>
      <c r="D22" s="44" t="s">
        <v>99</v>
      </c>
      <c r="E22" s="44" t="s">
        <v>251</v>
      </c>
      <c r="F22" s="60">
        <v>30200</v>
      </c>
    </row>
    <row r="23" spans="1:8" hidden="1" x14ac:dyDescent="0.2">
      <c r="A23" s="44" t="s">
        <v>180</v>
      </c>
      <c r="B23" s="59" t="str">
        <f>VLOOKUP(A23,'Price October'!A:B,2,0)</f>
        <v>Комбикорм для молодняка яичной птицы Purina</v>
      </c>
      <c r="C23" s="59" t="str">
        <f t="shared" si="0"/>
        <v>F714511252451/RU12</v>
      </c>
      <c r="D23" s="44" t="s">
        <v>99</v>
      </c>
      <c r="E23" s="44" t="s">
        <v>252</v>
      </c>
      <c r="F23" s="60">
        <v>20950</v>
      </c>
    </row>
    <row r="24" spans="1:8" hidden="1" x14ac:dyDescent="0.2">
      <c r="A24" s="44" t="s">
        <v>43</v>
      </c>
      <c r="B24" s="59" t="str">
        <f>VLOOKUP(A24,'Price October'!A:B,2,0)</f>
        <v xml:space="preserve">Комбикорм «Финишер» для бройлеров Purina </v>
      </c>
      <c r="C24" s="59" t="str">
        <f t="shared" si="0"/>
        <v>F714511253351/RU12</v>
      </c>
      <c r="D24" s="44" t="s">
        <v>99</v>
      </c>
      <c r="E24" s="44" t="s">
        <v>240</v>
      </c>
      <c r="F24" s="60">
        <v>22200</v>
      </c>
    </row>
    <row r="25" spans="1:8" x14ac:dyDescent="0.2">
      <c r="A25" s="44" t="s">
        <v>44</v>
      </c>
      <c r="B25" s="59" t="str">
        <f>VLOOKUP(A25,'Price October'!A:B,2,0)</f>
        <v xml:space="preserve">Комбикорм «Финишер» для индеек 16-30 недель Purina </v>
      </c>
      <c r="C25" s="59" t="str">
        <f t="shared" si="0"/>
        <v>F714511254361/RU12</v>
      </c>
      <c r="D25" s="44" t="s">
        <v>99</v>
      </c>
      <c r="E25" s="44" t="s">
        <v>252</v>
      </c>
      <c r="F25" s="60">
        <v>22300</v>
      </c>
    </row>
    <row r="26" spans="1:8" hidden="1" x14ac:dyDescent="0.2">
      <c r="A26" s="44" t="s">
        <v>98</v>
      </c>
      <c r="B26" s="59" t="str">
        <f>VLOOKUP(A26,'Price October'!A:B,2,0)</f>
        <v>Комбикорм для продуктивных перепелов Purina</v>
      </c>
      <c r="C26" s="59" t="str">
        <f t="shared" si="0"/>
        <v>F714511254552/RU12</v>
      </c>
      <c r="D26" s="44" t="s">
        <v>99</v>
      </c>
      <c r="E26" s="44" t="s">
        <v>252</v>
      </c>
      <c r="F26" s="60">
        <v>22800</v>
      </c>
    </row>
    <row r="27" spans="1:8" hidden="1" x14ac:dyDescent="0.2">
      <c r="A27" s="44" t="s">
        <v>46</v>
      </c>
      <c r="B27" s="59" t="str">
        <f>VLOOKUP(A27,'Price October'!A:B,2,0)</f>
        <v xml:space="preserve">к/к для кур-несушек фазовый Purina </v>
      </c>
      <c r="C27" s="59" t="str">
        <f t="shared" si="0"/>
        <v>F714511402651/RU12</v>
      </c>
      <c r="D27" s="44" t="s">
        <v>99</v>
      </c>
      <c r="E27" s="44" t="s">
        <v>251</v>
      </c>
      <c r="F27" s="60">
        <v>18500</v>
      </c>
    </row>
    <row r="28" spans="1:8" hidden="1" x14ac:dyDescent="0.2">
      <c r="A28" s="44" t="s">
        <v>49</v>
      </c>
      <c r="B28" s="59" t="str">
        <f>VLOOKUP(A28,'Price October'!A:B,2,0)</f>
        <v>Комбикорм для молодняка кроликов Purina</v>
      </c>
      <c r="C28" s="59" t="str">
        <f t="shared" si="0"/>
        <v>F714551259206/RU12</v>
      </c>
      <c r="D28" s="44" t="s">
        <v>99</v>
      </c>
      <c r="E28" s="87" t="s">
        <v>246</v>
      </c>
      <c r="F28" s="60">
        <v>21200</v>
      </c>
    </row>
    <row r="29" spans="1:8" hidden="1" x14ac:dyDescent="0.2">
      <c r="A29" s="44" t="s">
        <v>141</v>
      </c>
      <c r="B29" s="59" t="str">
        <f>VLOOKUP(A29,'Price October'!A:B,2,0)</f>
        <v>Комбикорм для рыб с пробиотиком PURINA</v>
      </c>
      <c r="C29" s="59" t="str">
        <f t="shared" si="0"/>
        <v>F714551401349/RU12</v>
      </c>
      <c r="D29" s="44" t="s">
        <v>99</v>
      </c>
      <c r="E29" s="87" t="s">
        <v>246</v>
      </c>
      <c r="F29" s="60">
        <v>20600</v>
      </c>
    </row>
    <row r="30" spans="1:8" hidden="1" x14ac:dyDescent="0.2">
      <c r="A30" s="44" t="s">
        <v>181</v>
      </c>
      <c r="B30" s="59" t="str">
        <f>VLOOKUP(A30,'Price October'!A:B,2,0)</f>
        <v>Комбикорм для рыб с пробиотиком PURINA</v>
      </c>
      <c r="C30" s="59" t="str">
        <f t="shared" si="0"/>
        <v>F714551407450/RU12</v>
      </c>
      <c r="D30" s="44" t="s">
        <v>99</v>
      </c>
      <c r="E30" s="87" t="s">
        <v>246</v>
      </c>
      <c r="F30" s="60">
        <v>16450</v>
      </c>
    </row>
    <row r="31" spans="1:8" hidden="1" x14ac:dyDescent="0.2">
      <c r="A31" s="44" t="s">
        <v>184</v>
      </c>
      <c r="B31" s="59" t="str">
        <f>VLOOKUP(A31,'Price October'!A:B,2,0)</f>
        <v>Стартер для индеек 0-3 нед.  Purina</v>
      </c>
      <c r="C31" s="59" t="str">
        <f t="shared" si="0"/>
        <v>F712411254102/RU10</v>
      </c>
      <c r="D31" s="44" t="s">
        <v>2</v>
      </c>
      <c r="E31" s="44" t="s">
        <v>240</v>
      </c>
      <c r="F31" s="60">
        <v>36250</v>
      </c>
      <c r="H31" s="30"/>
    </row>
    <row r="32" spans="1:8" hidden="1" x14ac:dyDescent="0.2">
      <c r="A32" s="44" t="s">
        <v>262</v>
      </c>
      <c r="B32" s="59" t="s">
        <v>122</v>
      </c>
      <c r="C32" s="59" t="str">
        <f t="shared" si="0"/>
        <v>F712421253168/RU10</v>
      </c>
      <c r="D32" s="44" t="s">
        <v>2</v>
      </c>
      <c r="E32" s="44" t="s">
        <v>243</v>
      </c>
      <c r="F32" s="60">
        <v>29880</v>
      </c>
      <c r="H32" s="30"/>
    </row>
    <row r="33" spans="1:8" hidden="1" x14ac:dyDescent="0.2">
      <c r="A33" s="44" t="s">
        <v>210</v>
      </c>
      <c r="B33" s="59" t="str">
        <f>VLOOKUP(A33,'Price October'!A:B,2,0)</f>
        <v>Комбикорм Стартер для бройлеров Purina</v>
      </c>
      <c r="C33" s="59" t="str">
        <f t="shared" si="0"/>
        <v>F712421403168/RU10</v>
      </c>
      <c r="D33" s="44" t="s">
        <v>2</v>
      </c>
      <c r="E33" s="44" t="s">
        <v>252</v>
      </c>
      <c r="F33" s="60">
        <v>29560</v>
      </c>
      <c r="H33" s="30"/>
    </row>
    <row r="34" spans="1:8" hidden="1" x14ac:dyDescent="0.2">
      <c r="A34" s="6" t="s">
        <v>279</v>
      </c>
      <c r="B34" s="56" t="s">
        <v>114</v>
      </c>
      <c r="C34" s="59" t="str">
        <f t="shared" si="0"/>
        <v>F712301402525/RU10</v>
      </c>
      <c r="D34" s="6" t="s">
        <v>2</v>
      </c>
      <c r="E34" s="6" t="s">
        <v>252</v>
      </c>
      <c r="F34" s="60">
        <v>54430</v>
      </c>
      <c r="H34" s="30"/>
    </row>
    <row r="35" spans="1:8" hidden="1" x14ac:dyDescent="0.2">
      <c r="A35" s="44" t="s">
        <v>184</v>
      </c>
      <c r="B35" s="59" t="str">
        <f>VLOOKUP(A35,'Price October'!A:B,2,0)</f>
        <v>Стартер для индеек 0-3 нед.  Purina</v>
      </c>
      <c r="C35" s="59" t="str">
        <f t="shared" si="0"/>
        <v>F712411254102/RU10</v>
      </c>
      <c r="D35" s="44" t="s">
        <v>2</v>
      </c>
      <c r="E35" s="44" t="s">
        <v>243</v>
      </c>
      <c r="F35" s="60">
        <v>36250</v>
      </c>
      <c r="H35" s="30"/>
    </row>
    <row r="36" spans="1:8" hidden="1" x14ac:dyDescent="0.2">
      <c r="A36" s="44" t="s">
        <v>263</v>
      </c>
      <c r="B36" s="59" t="s">
        <v>139</v>
      </c>
      <c r="C36" s="59" t="str">
        <f t="shared" si="0"/>
        <v>F714411254102/RU12</v>
      </c>
      <c r="D36" s="44" t="s">
        <v>99</v>
      </c>
      <c r="E36" s="44" t="s">
        <v>252</v>
      </c>
      <c r="F36" s="60">
        <v>36420</v>
      </c>
    </row>
    <row r="37" spans="1:8" hidden="1" x14ac:dyDescent="0.2">
      <c r="A37" s="44" t="s">
        <v>204</v>
      </c>
      <c r="B37" s="59" t="str">
        <f>VLOOKUP(A37,'Price October'!A:B,2,0)</f>
        <v>Комбикорм Стартер для бройлеров Purina</v>
      </c>
      <c r="C37" s="59" t="str">
        <f t="shared" si="0"/>
        <v>F714411253168/RU12</v>
      </c>
      <c r="D37" s="44" t="s">
        <v>99</v>
      </c>
      <c r="E37" s="87" t="s">
        <v>246</v>
      </c>
      <c r="F37" s="60">
        <v>30400</v>
      </c>
    </row>
    <row r="38" spans="1:8" hidden="1" x14ac:dyDescent="0.2">
      <c r="A38" s="44" t="s">
        <v>205</v>
      </c>
      <c r="B38" s="59" t="str">
        <f>VLOOKUP(A38,'Price October'!A:B,2,0)</f>
        <v>Комбикорм Гроуэр для бройлеров Purina</v>
      </c>
      <c r="C38" s="59" t="str">
        <f t="shared" si="0"/>
        <v>F714511253268/RU12</v>
      </c>
      <c r="D38" s="44" t="s">
        <v>99</v>
      </c>
      <c r="E38" s="44" t="s">
        <v>252</v>
      </c>
      <c r="F38" s="60">
        <v>26270</v>
      </c>
    </row>
    <row r="39" spans="1:8" hidden="1" x14ac:dyDescent="0.2">
      <c r="A39" s="44" t="s">
        <v>62</v>
      </c>
      <c r="B39" s="59" t="str">
        <f>VLOOKUP(A39,'Price October'!A:B,2,0)</f>
        <v>Концентрат для бройлеров 16 %  Purina</v>
      </c>
      <c r="C39" s="59" t="str">
        <f t="shared" si="0"/>
        <v>F712301253129/RU10</v>
      </c>
      <c r="D39" s="44" t="s">
        <v>2</v>
      </c>
      <c r="E39" s="44" t="s">
        <v>252</v>
      </c>
      <c r="F39" s="60">
        <v>62150</v>
      </c>
      <c r="H39" s="30"/>
    </row>
    <row r="40" spans="1:8" hidden="1" x14ac:dyDescent="0.2">
      <c r="A40" s="44" t="s">
        <v>65</v>
      </c>
      <c r="B40" s="59" t="str">
        <f>VLOOKUP(A40,'Price October'!A:B,2,0)</f>
        <v>Концентрат для КРС 25 % Purina</v>
      </c>
      <c r="C40" s="59" t="str">
        <f t="shared" si="0"/>
        <v>F712301257129/RU10</v>
      </c>
      <c r="D40" s="44" t="s">
        <v>2</v>
      </c>
      <c r="E40" s="44" t="s">
        <v>252</v>
      </c>
      <c r="F40" s="60">
        <v>47330</v>
      </c>
      <c r="H40" s="30"/>
    </row>
    <row r="41" spans="1:8" hidden="1" x14ac:dyDescent="0.2">
      <c r="A41" s="6" t="s">
        <v>218</v>
      </c>
      <c r="B41" s="56" t="str">
        <f>VLOOKUP(A41,'Price October'!A:B,2,0)</f>
        <v xml:space="preserve">Комбикорм «Стартер» для яичной птицы Purina </v>
      </c>
      <c r="C41" s="59" t="str">
        <f t="shared" si="0"/>
        <v>F714411252151/RU12</v>
      </c>
      <c r="D41" s="6" t="s">
        <v>99</v>
      </c>
      <c r="E41" s="6" t="s">
        <v>252</v>
      </c>
      <c r="F41" s="60">
        <v>26850</v>
      </c>
    </row>
    <row r="42" spans="1:8" hidden="1" x14ac:dyDescent="0.2">
      <c r="A42" s="44" t="s">
        <v>237</v>
      </c>
      <c r="B42" s="59" t="str">
        <f>VLOOKUP(A42,'Price October'!A:B,2,0)</f>
        <v>Смесь кормовая для КРС Purina</v>
      </c>
      <c r="C42" s="59" t="str">
        <f t="shared" si="0"/>
        <v>F714551407369/RU12</v>
      </c>
      <c r="D42" s="44" t="s">
        <v>99</v>
      </c>
      <c r="E42" s="87" t="s">
        <v>246</v>
      </c>
      <c r="F42" s="60">
        <v>13800</v>
      </c>
    </row>
    <row r="43" spans="1:8" hidden="1" x14ac:dyDescent="0.2">
      <c r="A43" s="44" t="s">
        <v>282</v>
      </c>
      <c r="B43" s="59" t="s">
        <v>273</v>
      </c>
      <c r="C43" s="59" t="str">
        <f t="shared" si="0"/>
        <v>F712531404351/RU10</v>
      </c>
      <c r="D43" s="44" t="s">
        <v>2</v>
      </c>
      <c r="E43" s="44" t="s">
        <v>252</v>
      </c>
      <c r="F43" s="60">
        <v>22750</v>
      </c>
      <c r="H43" s="30"/>
    </row>
    <row r="44" spans="1:8" hidden="1" x14ac:dyDescent="0.2">
      <c r="A44" s="66" t="s">
        <v>283</v>
      </c>
      <c r="B44" s="67" t="s">
        <v>121</v>
      </c>
      <c r="C44" s="59" t="str">
        <f t="shared" si="0"/>
        <v>F712421402151/RU10</v>
      </c>
      <c r="D44" s="66" t="s">
        <v>2</v>
      </c>
      <c r="E44" s="66" t="s">
        <v>252</v>
      </c>
      <c r="F44" s="60">
        <v>26800</v>
      </c>
      <c r="H44" s="30"/>
    </row>
    <row r="45" spans="1:8" hidden="1" x14ac:dyDescent="0.2">
      <c r="A45" s="44" t="s">
        <v>284</v>
      </c>
      <c r="B45" s="59" t="s">
        <v>104</v>
      </c>
      <c r="C45" s="59" t="str">
        <f t="shared" si="0"/>
        <v>F712421404161/RU10</v>
      </c>
      <c r="D45" s="44" t="s">
        <v>2</v>
      </c>
      <c r="E45" s="44" t="s">
        <v>252</v>
      </c>
      <c r="F45" s="60">
        <v>31710</v>
      </c>
      <c r="H45" s="30"/>
    </row>
    <row r="46" spans="1:8" hidden="1" x14ac:dyDescent="0.2">
      <c r="A46" s="44" t="s">
        <v>285</v>
      </c>
      <c r="B46" s="59" t="s">
        <v>129</v>
      </c>
      <c r="C46" s="59" t="str">
        <f t="shared" si="0"/>
        <v>F712531403356/RU10</v>
      </c>
      <c r="D46" s="44" t="s">
        <v>2</v>
      </c>
      <c r="E46" s="44" t="s">
        <v>252</v>
      </c>
      <c r="F46" s="60">
        <v>23080</v>
      </c>
      <c r="H46" s="30"/>
    </row>
    <row r="47" spans="1:8" x14ac:dyDescent="0.2">
      <c r="A47" s="44" t="s">
        <v>287</v>
      </c>
      <c r="B47" s="59" t="s">
        <v>138</v>
      </c>
      <c r="C47" s="59" t="str">
        <f t="shared" si="0"/>
        <v>F712531404361/RU10</v>
      </c>
      <c r="D47" s="44" t="s">
        <v>2</v>
      </c>
      <c r="E47" s="44" t="s">
        <v>252</v>
      </c>
      <c r="F47" s="60">
        <v>22210</v>
      </c>
      <c r="H47" s="30"/>
    </row>
    <row r="48" spans="1:8" hidden="1" x14ac:dyDescent="0.2">
      <c r="A48" s="44" t="s">
        <v>70</v>
      </c>
      <c r="B48" s="59" t="s">
        <v>118</v>
      </c>
      <c r="C48" s="59" t="str">
        <f t="shared" si="0"/>
        <v>F712301403392/RU10</v>
      </c>
      <c r="D48" s="44" t="s">
        <v>2</v>
      </c>
      <c r="E48" s="44" t="s">
        <v>252</v>
      </c>
      <c r="F48" s="60">
        <v>48330</v>
      </c>
      <c r="H48" s="30"/>
    </row>
    <row r="49" spans="1:8" hidden="1" x14ac:dyDescent="0.2">
      <c r="A49" s="44" t="s">
        <v>237</v>
      </c>
      <c r="B49" s="59" t="str">
        <f>VLOOKUP(A49,'Price October'!A:B,2,0)</f>
        <v>Смесь кормовая для КРС Purina</v>
      </c>
      <c r="C49" s="59" t="str">
        <f t="shared" si="0"/>
        <v>F714551407369/RU12</v>
      </c>
      <c r="D49" s="44" t="s">
        <v>99</v>
      </c>
      <c r="E49" s="44" t="s">
        <v>252</v>
      </c>
      <c r="F49" s="60">
        <v>13800</v>
      </c>
    </row>
    <row r="50" spans="1:8" hidden="1" x14ac:dyDescent="0.2">
      <c r="A50" s="6" t="s">
        <v>294</v>
      </c>
      <c r="B50" s="48" t="s">
        <v>128</v>
      </c>
      <c r="C50" s="59" t="str">
        <f t="shared" si="0"/>
        <v>F712531403351/RU10</v>
      </c>
      <c r="D50" s="6" t="s">
        <v>2</v>
      </c>
      <c r="E50" s="45" t="s">
        <v>252</v>
      </c>
      <c r="F50" s="60">
        <v>22250</v>
      </c>
      <c r="H50" s="30"/>
    </row>
    <row r="51" spans="1:8" hidden="1" x14ac:dyDescent="0.2">
      <c r="A51" s="83" t="s">
        <v>313</v>
      </c>
      <c r="B51" s="82" t="s">
        <v>104</v>
      </c>
      <c r="C51" s="59" t="str">
        <f t="shared" si="0"/>
        <v>F712421104161/RU10</v>
      </c>
      <c r="D51" s="83" t="s">
        <v>2</v>
      </c>
      <c r="E51" s="83" t="s">
        <v>252</v>
      </c>
      <c r="F51" s="60">
        <v>34230</v>
      </c>
      <c r="H51" s="30"/>
    </row>
    <row r="52" spans="1:8" hidden="1" x14ac:dyDescent="0.2">
      <c r="A52" s="83" t="s">
        <v>314</v>
      </c>
      <c r="B52" s="82" t="s">
        <v>325</v>
      </c>
      <c r="C52" s="59" t="str">
        <f t="shared" si="0"/>
        <v>F712521102651/RU10</v>
      </c>
      <c r="D52" s="83" t="s">
        <v>2</v>
      </c>
      <c r="E52" s="83" t="s">
        <v>252</v>
      </c>
      <c r="F52" s="60">
        <v>22220</v>
      </c>
      <c r="H52" s="30"/>
    </row>
    <row r="53" spans="1:8" hidden="1" x14ac:dyDescent="0.2">
      <c r="A53" s="83" t="s">
        <v>316</v>
      </c>
      <c r="B53" s="82" t="s">
        <v>274</v>
      </c>
      <c r="C53" s="59" t="str">
        <f t="shared" si="0"/>
        <v>F712521103268/RU10</v>
      </c>
      <c r="D53" s="83" t="s">
        <v>2</v>
      </c>
      <c r="E53" s="83" t="s">
        <v>252</v>
      </c>
      <c r="F53" s="60">
        <v>28760</v>
      </c>
      <c r="H53" s="30"/>
    </row>
    <row r="54" spans="1:8" hidden="1" x14ac:dyDescent="0.2">
      <c r="A54" s="83" t="s">
        <v>317</v>
      </c>
      <c r="B54" s="82" t="s">
        <v>323</v>
      </c>
      <c r="C54" s="59" t="str">
        <f t="shared" si="0"/>
        <v>F712511104552/RU10</v>
      </c>
      <c r="D54" s="83" t="s">
        <v>2</v>
      </c>
      <c r="E54" s="83" t="s">
        <v>252</v>
      </c>
      <c r="F54" s="60">
        <v>25760</v>
      </c>
      <c r="H54" s="30"/>
    </row>
    <row r="55" spans="1:8" hidden="1" x14ac:dyDescent="0.2">
      <c r="A55" s="83" t="s">
        <v>318</v>
      </c>
      <c r="B55" s="82" t="s">
        <v>322</v>
      </c>
      <c r="C55" s="59" t="str">
        <f t="shared" si="0"/>
        <v>F712411104102/RU10</v>
      </c>
      <c r="D55" s="83" t="s">
        <v>2</v>
      </c>
      <c r="E55" s="83" t="s">
        <v>252</v>
      </c>
      <c r="F55" s="60">
        <v>39550</v>
      </c>
      <c r="H55" s="30"/>
    </row>
    <row r="56" spans="1:8" hidden="1" x14ac:dyDescent="0.2">
      <c r="A56" s="83" t="s">
        <v>319</v>
      </c>
      <c r="B56" s="82" t="s">
        <v>271</v>
      </c>
      <c r="C56" s="59" t="str">
        <f t="shared" si="0"/>
        <v>F712421103168/RU10</v>
      </c>
      <c r="D56" s="83" t="s">
        <v>2</v>
      </c>
      <c r="E56" s="83" t="s">
        <v>252</v>
      </c>
      <c r="F56" s="60">
        <v>32020</v>
      </c>
      <c r="H56" s="30"/>
    </row>
    <row r="57" spans="1:8" hidden="1" x14ac:dyDescent="0.2">
      <c r="A57" s="83" t="s">
        <v>315</v>
      </c>
      <c r="B57" s="82" t="s">
        <v>324</v>
      </c>
      <c r="C57" s="59" t="str">
        <f t="shared" si="0"/>
        <v>F712551109206/RU12</v>
      </c>
      <c r="D57" s="83" t="s">
        <v>99</v>
      </c>
      <c r="E57" s="83" t="s">
        <v>252</v>
      </c>
      <c r="F57" s="60">
        <v>23470</v>
      </c>
    </row>
    <row r="58" spans="1:8" hidden="1" x14ac:dyDescent="0.2">
      <c r="A58" s="83" t="s">
        <v>318</v>
      </c>
      <c r="B58" s="82" t="s">
        <v>322</v>
      </c>
      <c r="C58" s="59" t="str">
        <f t="shared" si="0"/>
        <v>F712411104102/RU12</v>
      </c>
      <c r="D58" s="83" t="s">
        <v>99</v>
      </c>
      <c r="E58" s="83" t="s">
        <v>252</v>
      </c>
      <c r="F58" s="60">
        <v>39950</v>
      </c>
    </row>
    <row r="59" spans="1:8" hidden="1" x14ac:dyDescent="0.2">
      <c r="A59" s="83" t="s">
        <v>319</v>
      </c>
      <c r="B59" s="82" t="s">
        <v>271</v>
      </c>
      <c r="C59" s="59" t="str">
        <f t="shared" si="0"/>
        <v>F712421103168/RU12</v>
      </c>
      <c r="D59" s="83" t="s">
        <v>99</v>
      </c>
      <c r="E59" s="83" t="s">
        <v>252</v>
      </c>
      <c r="F59" s="60">
        <v>32620</v>
      </c>
    </row>
    <row r="60" spans="1:8" hidden="1" x14ac:dyDescent="0.2">
      <c r="A60" s="6" t="s">
        <v>78</v>
      </c>
      <c r="B60" s="56" t="str">
        <f>VLOOKUP(A60,'Price October'!A:B,2,0)</f>
        <v>Комбикорм «Стартер» для свиней Purina</v>
      </c>
      <c r="C60" s="59" t="str">
        <f t="shared" si="0"/>
        <v>F712451251129/RU10</v>
      </c>
      <c r="D60" s="6" t="s">
        <v>2</v>
      </c>
      <c r="E60" s="6" t="s">
        <v>252</v>
      </c>
      <c r="F60" s="60">
        <v>29100</v>
      </c>
      <c r="H60" s="30"/>
    </row>
    <row r="61" spans="1:8" hidden="1" x14ac:dyDescent="0.2">
      <c r="A61" s="78" t="s">
        <v>337</v>
      </c>
      <c r="B61" s="73" t="s">
        <v>339</v>
      </c>
      <c r="C61" s="59" t="str">
        <f t="shared" si="0"/>
        <v>F713531403342/RU10</v>
      </c>
      <c r="D61" s="87" t="s">
        <v>2</v>
      </c>
      <c r="E61" s="44" t="s">
        <v>252</v>
      </c>
      <c r="F61" s="60">
        <v>22700</v>
      </c>
      <c r="H61" s="30"/>
    </row>
    <row r="62" spans="1:8" hidden="1" x14ac:dyDescent="0.2">
      <c r="A62" s="78" t="s">
        <v>338</v>
      </c>
      <c r="B62" s="73" t="s">
        <v>340</v>
      </c>
      <c r="C62" s="59" t="str">
        <f t="shared" si="0"/>
        <v>F713531403272/RU10</v>
      </c>
      <c r="D62" s="87" t="s">
        <v>2</v>
      </c>
      <c r="E62" s="44" t="s">
        <v>252</v>
      </c>
      <c r="F62" s="60">
        <v>25620</v>
      </c>
      <c r="H62" s="30"/>
    </row>
    <row r="63" spans="1:8" hidden="1" x14ac:dyDescent="0.2">
      <c r="A63" s="63" t="s">
        <v>299</v>
      </c>
      <c r="B63" s="59" t="s">
        <v>123</v>
      </c>
      <c r="C63" s="59" t="str">
        <f t="shared" si="0"/>
        <v>F714411254151/RU24</v>
      </c>
      <c r="D63" s="87" t="s">
        <v>343</v>
      </c>
      <c r="E63" s="44" t="s">
        <v>252</v>
      </c>
      <c r="F63" s="60">
        <v>27370</v>
      </c>
    </row>
    <row r="64" spans="1:8" hidden="1" x14ac:dyDescent="0.2">
      <c r="A64" s="3" t="s">
        <v>205</v>
      </c>
      <c r="B64" s="2" t="s">
        <v>101</v>
      </c>
      <c r="C64" s="59" t="str">
        <f t="shared" si="0"/>
        <v>F714511253268/RU24</v>
      </c>
      <c r="D64" s="3" t="s">
        <v>343</v>
      </c>
      <c r="E64" s="3" t="s">
        <v>252</v>
      </c>
      <c r="F64" s="60">
        <v>27670</v>
      </c>
    </row>
    <row r="65" spans="1:8" hidden="1" x14ac:dyDescent="0.2">
      <c r="A65" s="3" t="s">
        <v>43</v>
      </c>
      <c r="B65" s="2" t="s">
        <v>105</v>
      </c>
      <c r="C65" s="59" t="str">
        <f t="shared" si="0"/>
        <v>F714511253351/RU24</v>
      </c>
      <c r="D65" s="3" t="s">
        <v>343</v>
      </c>
      <c r="E65" s="3" t="s">
        <v>252</v>
      </c>
      <c r="F65" s="60">
        <v>23600</v>
      </c>
    </row>
    <row r="66" spans="1:8" hidden="1" x14ac:dyDescent="0.2">
      <c r="A66" s="3" t="s">
        <v>73</v>
      </c>
      <c r="B66" s="2" t="s">
        <v>134</v>
      </c>
      <c r="C66" s="59" t="str">
        <f t="shared" ref="C66:C77" si="1">CONCATENATE(A66,"/",D66)</f>
        <v>F714301252632/RU24</v>
      </c>
      <c r="D66" s="3" t="s">
        <v>343</v>
      </c>
      <c r="E66" s="3" t="s">
        <v>252</v>
      </c>
      <c r="F66" s="60">
        <v>31600</v>
      </c>
    </row>
    <row r="67" spans="1:8" hidden="1" x14ac:dyDescent="0.2">
      <c r="A67" s="3" t="s">
        <v>218</v>
      </c>
      <c r="B67" s="2" t="s">
        <v>121</v>
      </c>
      <c r="C67" s="59" t="str">
        <f t="shared" si="1"/>
        <v>F714411252151/RU24</v>
      </c>
      <c r="D67" s="3" t="s">
        <v>343</v>
      </c>
      <c r="E67" s="3" t="s">
        <v>252</v>
      </c>
      <c r="F67" s="60">
        <v>28250</v>
      </c>
    </row>
    <row r="68" spans="1:8" hidden="1" x14ac:dyDescent="0.2">
      <c r="A68" s="3" t="s">
        <v>46</v>
      </c>
      <c r="B68" s="2" t="s">
        <v>136</v>
      </c>
      <c r="C68" s="59" t="str">
        <f t="shared" si="1"/>
        <v>F714511402651/RU24</v>
      </c>
      <c r="D68" s="3" t="s">
        <v>343</v>
      </c>
      <c r="E68" s="3" t="s">
        <v>252</v>
      </c>
      <c r="F68" s="60">
        <v>19900</v>
      </c>
    </row>
    <row r="69" spans="1:8" hidden="1" x14ac:dyDescent="0.2">
      <c r="A69" s="3" t="s">
        <v>204</v>
      </c>
      <c r="B69" s="2" t="s">
        <v>122</v>
      </c>
      <c r="C69" s="59" t="str">
        <f t="shared" si="1"/>
        <v>F714411253168/RU24</v>
      </c>
      <c r="D69" s="3" t="s">
        <v>343</v>
      </c>
      <c r="E69" s="3" t="s">
        <v>252</v>
      </c>
      <c r="F69" s="60">
        <v>31800</v>
      </c>
    </row>
    <row r="70" spans="1:8" hidden="1" x14ac:dyDescent="0.2">
      <c r="A70" s="3" t="s">
        <v>181</v>
      </c>
      <c r="B70" s="2" t="s">
        <v>229</v>
      </c>
      <c r="C70" s="59" t="str">
        <f t="shared" si="1"/>
        <v>F714551407450/RU12</v>
      </c>
      <c r="D70" s="87" t="s">
        <v>99</v>
      </c>
      <c r="E70" s="3" t="s">
        <v>252</v>
      </c>
      <c r="F70" s="60">
        <v>16450</v>
      </c>
    </row>
    <row r="71" spans="1:8" x14ac:dyDescent="0.2">
      <c r="A71" s="3" t="s">
        <v>44</v>
      </c>
      <c r="B71" s="2" t="s">
        <v>138</v>
      </c>
      <c r="C71" s="59" t="str">
        <f t="shared" si="1"/>
        <v>F714511254361/RU24</v>
      </c>
      <c r="D71" s="3" t="s">
        <v>343</v>
      </c>
      <c r="E71" s="3" t="s">
        <v>252</v>
      </c>
      <c r="F71" s="60">
        <v>23700</v>
      </c>
    </row>
    <row r="72" spans="1:8" hidden="1" x14ac:dyDescent="0.2">
      <c r="A72" s="3" t="s">
        <v>180</v>
      </c>
      <c r="B72" s="2" t="s">
        <v>126</v>
      </c>
      <c r="C72" s="59" t="str">
        <f t="shared" si="1"/>
        <v>F714511252451/RU24</v>
      </c>
      <c r="D72" s="3" t="s">
        <v>343</v>
      </c>
      <c r="E72" s="3" t="s">
        <v>252</v>
      </c>
      <c r="F72" s="60">
        <v>22350</v>
      </c>
    </row>
    <row r="73" spans="1:8" hidden="1" x14ac:dyDescent="0.2">
      <c r="A73" s="3" t="s">
        <v>98</v>
      </c>
      <c r="B73" s="2" t="s">
        <v>100</v>
      </c>
      <c r="C73" s="59" t="str">
        <f t="shared" si="1"/>
        <v>F714511254552/RU24</v>
      </c>
      <c r="D73" s="3" t="s">
        <v>343</v>
      </c>
      <c r="E73" s="3" t="s">
        <v>252</v>
      </c>
      <c r="F73" s="60">
        <v>24100</v>
      </c>
    </row>
    <row r="74" spans="1:8" hidden="1" x14ac:dyDescent="0.2">
      <c r="A74" s="3" t="s">
        <v>263</v>
      </c>
      <c r="B74" s="2" t="s">
        <v>139</v>
      </c>
      <c r="C74" s="59" t="str">
        <f t="shared" si="1"/>
        <v>F714411254102/RU24</v>
      </c>
      <c r="D74" s="3" t="s">
        <v>343</v>
      </c>
      <c r="E74" s="3" t="s">
        <v>252</v>
      </c>
      <c r="F74" s="60">
        <v>37820</v>
      </c>
    </row>
    <row r="75" spans="1:8" hidden="1" x14ac:dyDescent="0.2">
      <c r="A75" s="3" t="s">
        <v>39</v>
      </c>
      <c r="B75" s="2" t="s">
        <v>253</v>
      </c>
      <c r="C75" s="59" t="str">
        <f t="shared" si="1"/>
        <v>F714411254161/RU24</v>
      </c>
      <c r="D75" s="3" t="s">
        <v>343</v>
      </c>
      <c r="E75" s="3" t="s">
        <v>252</v>
      </c>
      <c r="F75" s="60">
        <v>34000</v>
      </c>
    </row>
    <row r="76" spans="1:8" hidden="1" x14ac:dyDescent="0.2">
      <c r="A76" s="3" t="s">
        <v>49</v>
      </c>
      <c r="B76" s="2" t="s">
        <v>132</v>
      </c>
      <c r="C76" s="59" t="str">
        <f t="shared" si="1"/>
        <v>F714551259206/RU24</v>
      </c>
      <c r="D76" s="3" t="s">
        <v>343</v>
      </c>
      <c r="E76" s="3" t="s">
        <v>252</v>
      </c>
      <c r="F76" s="60">
        <v>22600</v>
      </c>
    </row>
    <row r="77" spans="1:8" hidden="1" x14ac:dyDescent="0.2">
      <c r="A77" s="3" t="s">
        <v>84</v>
      </c>
      <c r="B77" s="2" t="s">
        <v>254</v>
      </c>
      <c r="C77" s="59" t="str">
        <f t="shared" si="1"/>
        <v>F714511254261/RU24</v>
      </c>
      <c r="D77" s="3" t="s">
        <v>343</v>
      </c>
      <c r="E77" s="3" t="s">
        <v>252</v>
      </c>
      <c r="F77" s="60">
        <v>25700</v>
      </c>
    </row>
    <row r="78" spans="1:8" hidden="1" x14ac:dyDescent="0.2">
      <c r="A78" s="78" t="str">
        <f t="shared" ref="A78:A84" si="2">LEFT(C78,13)</f>
        <v>F712421404151</v>
      </c>
      <c r="B78" s="73" t="s">
        <v>123</v>
      </c>
      <c r="C78" s="2" t="s">
        <v>348</v>
      </c>
      <c r="D78" s="87" t="s">
        <v>2</v>
      </c>
      <c r="E78" s="44" t="s">
        <v>252</v>
      </c>
      <c r="F78" s="60">
        <v>26050</v>
      </c>
      <c r="H78" s="30"/>
    </row>
    <row r="79" spans="1:8" hidden="1" x14ac:dyDescent="0.2">
      <c r="A79" s="78" t="str">
        <f t="shared" si="2"/>
        <v>F712451257109</v>
      </c>
      <c r="B79" s="73" t="str">
        <f>VLOOKUP(A79,A10:B78,2,0)</f>
        <v>Стартер для телят Purina</v>
      </c>
      <c r="C79" s="2" t="s">
        <v>350</v>
      </c>
      <c r="D79" s="87" t="s">
        <v>99</v>
      </c>
      <c r="E79" s="3" t="s">
        <v>252</v>
      </c>
      <c r="F79" s="60">
        <v>24150</v>
      </c>
    </row>
    <row r="80" spans="1:8" hidden="1" x14ac:dyDescent="0.2">
      <c r="A80" s="78" t="str">
        <f t="shared" si="2"/>
        <v>F712531402451</v>
      </c>
      <c r="B80" s="73" t="s">
        <v>126</v>
      </c>
      <c r="C80" s="2" t="s">
        <v>352</v>
      </c>
      <c r="D80" s="87" t="s">
        <v>2</v>
      </c>
      <c r="E80" s="44" t="s">
        <v>252</v>
      </c>
      <c r="F80" s="60">
        <v>22100</v>
      </c>
      <c r="H80" s="30"/>
    </row>
    <row r="81" spans="1:8" hidden="1" x14ac:dyDescent="0.2">
      <c r="A81" s="78" t="str">
        <f t="shared" si="2"/>
        <v>F712531404261</v>
      </c>
      <c r="B81" s="73" t="s">
        <v>110</v>
      </c>
      <c r="C81" s="2" t="s">
        <v>353</v>
      </c>
      <c r="D81" s="87" t="s">
        <v>2</v>
      </c>
      <c r="E81" s="44" t="s">
        <v>252</v>
      </c>
      <c r="F81" s="60">
        <v>24650</v>
      </c>
      <c r="H81" s="30"/>
    </row>
    <row r="82" spans="1:8" hidden="1" x14ac:dyDescent="0.2">
      <c r="A82" s="94" t="str">
        <f>LEFT(C82,13)</f>
        <v>F712521103268</v>
      </c>
      <c r="B82" s="95" t="str">
        <f>VLOOKUP(A82,A22:B81,2,0)</f>
        <v>Комбикорм для бройлеров "Гроуэр" PURINA</v>
      </c>
      <c r="C82" s="2" t="s">
        <v>359</v>
      </c>
      <c r="D82" s="3" t="s">
        <v>343</v>
      </c>
      <c r="E82" s="3" t="s">
        <v>252</v>
      </c>
      <c r="F82" s="60">
        <v>29760</v>
      </c>
    </row>
    <row r="83" spans="1:8" hidden="1" x14ac:dyDescent="0.2">
      <c r="A83" s="78" t="str">
        <f t="shared" si="2"/>
        <v>F714551401349</v>
      </c>
      <c r="B83" s="73" t="str">
        <f>VLOOKUP(A83,A25:B82,2,0)</f>
        <v>Комбикорм для рыб с пробиотиком PURINA</v>
      </c>
      <c r="C83" s="2" t="s">
        <v>362</v>
      </c>
      <c r="D83" s="3" t="s">
        <v>343</v>
      </c>
      <c r="E83" s="3" t="s">
        <v>252</v>
      </c>
      <c r="F83" s="60">
        <v>22000</v>
      </c>
    </row>
    <row r="84" spans="1:8" hidden="1" x14ac:dyDescent="0.2">
      <c r="A84" s="78" t="str">
        <f t="shared" si="2"/>
        <v>F712421103168</v>
      </c>
      <c r="B84" s="73" t="str">
        <f>VLOOKUP(A84,A27:B83,2,0)</f>
        <v>К/к для цыплят-бройлеров Стартер Purina</v>
      </c>
      <c r="C84" s="2" t="s">
        <v>364</v>
      </c>
      <c r="D84" s="3" t="s">
        <v>343</v>
      </c>
      <c r="E84" s="3" t="s">
        <v>252</v>
      </c>
      <c r="F84" s="60">
        <v>32920</v>
      </c>
    </row>
    <row r="85" spans="1:8" hidden="1" x14ac:dyDescent="0.2">
      <c r="A85" s="89" t="str">
        <f>LEFT(C85,13)</f>
        <v>F712531404261</v>
      </c>
      <c r="B85" s="90" t="s">
        <v>110</v>
      </c>
      <c r="C85" s="90" t="s">
        <v>366</v>
      </c>
      <c r="D85" s="89" t="s">
        <v>4</v>
      </c>
      <c r="E85" s="89" t="s">
        <v>240</v>
      </c>
      <c r="F85" s="91">
        <v>25650</v>
      </c>
    </row>
    <row r="86" spans="1:8" hidden="1" x14ac:dyDescent="0.2">
      <c r="A86" s="89" t="str">
        <f>LEFT(C86,13)</f>
        <v>F712531403268</v>
      </c>
      <c r="B86" s="90" t="s">
        <v>101</v>
      </c>
      <c r="C86" s="93" t="s">
        <v>389</v>
      </c>
      <c r="D86" s="89" t="s">
        <v>4</v>
      </c>
      <c r="E86" s="89" t="s">
        <v>252</v>
      </c>
      <c r="F86" s="91">
        <v>27600</v>
      </c>
    </row>
    <row r="87" spans="1:8" hidden="1" x14ac:dyDescent="0.2">
      <c r="A87" s="89" t="str">
        <f t="shared" ref="A87:A106" si="3">LEFT(C87,13)</f>
        <v>F712531402651</v>
      </c>
      <c r="B87" s="90" t="s">
        <v>127</v>
      </c>
      <c r="C87" s="90" t="s">
        <v>368</v>
      </c>
      <c r="D87" s="89" t="s">
        <v>4</v>
      </c>
      <c r="E87" s="89" t="s">
        <v>246</v>
      </c>
      <c r="F87" s="91">
        <v>21150</v>
      </c>
    </row>
    <row r="88" spans="1:8" hidden="1" x14ac:dyDescent="0.2">
      <c r="A88" s="89" t="str">
        <f t="shared" si="3"/>
        <v>F712411254161</v>
      </c>
      <c r="B88" s="90" t="s">
        <v>124</v>
      </c>
      <c r="C88" s="90" t="s">
        <v>369</v>
      </c>
      <c r="D88" s="89" t="s">
        <v>4</v>
      </c>
      <c r="E88" s="89" t="s">
        <v>246</v>
      </c>
      <c r="F88" s="91">
        <v>32120</v>
      </c>
    </row>
    <row r="89" spans="1:8" hidden="1" x14ac:dyDescent="0.2">
      <c r="A89" s="89" t="str">
        <f t="shared" si="3"/>
        <v>F712421402151</v>
      </c>
      <c r="B89" s="90" t="s">
        <v>121</v>
      </c>
      <c r="C89" s="90" t="s">
        <v>370</v>
      </c>
      <c r="D89" s="89" t="s">
        <v>4</v>
      </c>
      <c r="E89" s="89" t="s">
        <v>240</v>
      </c>
      <c r="F89" s="91">
        <v>27500</v>
      </c>
    </row>
    <row r="90" spans="1:8" hidden="1" x14ac:dyDescent="0.2">
      <c r="A90" s="89" t="str">
        <f t="shared" si="3"/>
        <v>F712531402451</v>
      </c>
      <c r="B90" s="90" t="s">
        <v>126</v>
      </c>
      <c r="C90" s="90" t="s">
        <v>371</v>
      </c>
      <c r="D90" s="89" t="s">
        <v>4</v>
      </c>
      <c r="E90" s="89" t="s">
        <v>252</v>
      </c>
      <c r="F90" s="91">
        <v>22030</v>
      </c>
    </row>
    <row r="91" spans="1:8" hidden="1" x14ac:dyDescent="0.2">
      <c r="A91" s="89" t="str">
        <f t="shared" si="3"/>
        <v>F712451257109</v>
      </c>
      <c r="B91" s="90" t="s">
        <v>109</v>
      </c>
      <c r="C91" s="90" t="s">
        <v>372</v>
      </c>
      <c r="D91" s="89" t="s">
        <v>4</v>
      </c>
      <c r="E91" s="89" t="s">
        <v>252</v>
      </c>
      <c r="F91" s="91">
        <v>26200</v>
      </c>
    </row>
    <row r="92" spans="1:8" hidden="1" x14ac:dyDescent="0.2">
      <c r="A92" s="89" t="str">
        <f t="shared" si="3"/>
        <v>F714511403351</v>
      </c>
      <c r="B92" s="90" t="s">
        <v>128</v>
      </c>
      <c r="C92" s="90" t="s">
        <v>373</v>
      </c>
      <c r="D92" s="89" t="s">
        <v>4</v>
      </c>
      <c r="E92" s="89" t="s">
        <v>240</v>
      </c>
      <c r="F92" s="91">
        <v>23800</v>
      </c>
    </row>
    <row r="93" spans="1:8" hidden="1" x14ac:dyDescent="0.2">
      <c r="A93" s="89" t="str">
        <f t="shared" si="3"/>
        <v>F714411253168</v>
      </c>
      <c r="B93" s="90" t="s">
        <v>271</v>
      </c>
      <c r="C93" s="90" t="s">
        <v>374</v>
      </c>
      <c r="D93" s="89" t="s">
        <v>4</v>
      </c>
      <c r="E93" s="89" t="s">
        <v>246</v>
      </c>
      <c r="F93" s="91">
        <v>30260</v>
      </c>
    </row>
    <row r="94" spans="1:8" hidden="1" x14ac:dyDescent="0.2">
      <c r="A94" s="89" t="str">
        <f t="shared" si="3"/>
        <v>F714511404261</v>
      </c>
      <c r="B94" s="90" t="s">
        <v>110</v>
      </c>
      <c r="C94" s="90" t="s">
        <v>375</v>
      </c>
      <c r="D94" s="6" t="s">
        <v>4</v>
      </c>
      <c r="E94" s="6" t="s">
        <v>252</v>
      </c>
      <c r="F94" s="91">
        <v>25650</v>
      </c>
    </row>
    <row r="95" spans="1:8" hidden="1" x14ac:dyDescent="0.2">
      <c r="A95" s="89" t="str">
        <f t="shared" si="3"/>
        <v>F714511403268</v>
      </c>
      <c r="B95" s="90" t="s">
        <v>101</v>
      </c>
      <c r="C95" s="90" t="s">
        <v>376</v>
      </c>
      <c r="D95" s="89" t="s">
        <v>4</v>
      </c>
      <c r="E95" s="89" t="s">
        <v>246</v>
      </c>
      <c r="F95" s="91">
        <v>27600</v>
      </c>
    </row>
    <row r="96" spans="1:8" x14ac:dyDescent="0.2">
      <c r="A96" s="89" t="str">
        <f t="shared" si="3"/>
        <v>F714511404361</v>
      </c>
      <c r="B96" s="90" t="s">
        <v>131</v>
      </c>
      <c r="C96" s="90" t="s">
        <v>377</v>
      </c>
      <c r="D96" s="89" t="s">
        <v>4</v>
      </c>
      <c r="E96" s="89" t="s">
        <v>252</v>
      </c>
      <c r="F96" s="91">
        <v>23400</v>
      </c>
    </row>
    <row r="97" spans="1:6" hidden="1" x14ac:dyDescent="0.2">
      <c r="A97" s="89" t="str">
        <f t="shared" si="3"/>
        <v>F714511402651</v>
      </c>
      <c r="B97" s="90" t="s">
        <v>127</v>
      </c>
      <c r="C97" s="90" t="s">
        <v>378</v>
      </c>
      <c r="D97" s="89" t="s">
        <v>4</v>
      </c>
      <c r="E97" s="89" t="s">
        <v>252</v>
      </c>
      <c r="F97" s="91">
        <v>21150</v>
      </c>
    </row>
    <row r="98" spans="1:6" hidden="1" x14ac:dyDescent="0.2">
      <c r="A98" s="89" t="str">
        <f t="shared" si="3"/>
        <v>F714411404151</v>
      </c>
      <c r="B98" s="90" t="s">
        <v>123</v>
      </c>
      <c r="C98" s="90" t="s">
        <v>379</v>
      </c>
      <c r="D98" s="89" t="s">
        <v>4</v>
      </c>
      <c r="E98" s="89" t="s">
        <v>252</v>
      </c>
      <c r="F98" s="91">
        <v>27150</v>
      </c>
    </row>
    <row r="99" spans="1:6" hidden="1" x14ac:dyDescent="0.2">
      <c r="A99" s="89" t="str">
        <f t="shared" si="3"/>
        <v>F714411404161</v>
      </c>
      <c r="B99" s="90" t="s">
        <v>124</v>
      </c>
      <c r="C99" s="90" t="s">
        <v>380</v>
      </c>
      <c r="D99" s="89" t="s">
        <v>4</v>
      </c>
      <c r="E99" s="89" t="s">
        <v>252</v>
      </c>
      <c r="F99" s="91">
        <v>31800</v>
      </c>
    </row>
    <row r="100" spans="1:6" hidden="1" x14ac:dyDescent="0.2">
      <c r="A100" s="89" t="str">
        <f t="shared" si="3"/>
        <v>F714551259206</v>
      </c>
      <c r="B100" s="90" t="s">
        <v>132</v>
      </c>
      <c r="C100" s="90" t="s">
        <v>381</v>
      </c>
      <c r="D100" s="89" t="s">
        <v>4</v>
      </c>
      <c r="E100" s="89" t="s">
        <v>240</v>
      </c>
      <c r="F100" s="91">
        <v>22500</v>
      </c>
    </row>
    <row r="101" spans="1:6" hidden="1" x14ac:dyDescent="0.2">
      <c r="A101" s="89" t="str">
        <f t="shared" si="3"/>
        <v>F714411254102</v>
      </c>
      <c r="B101" s="90" t="s">
        <v>139</v>
      </c>
      <c r="C101" s="90" t="s">
        <v>382</v>
      </c>
      <c r="D101" s="89" t="s">
        <v>4</v>
      </c>
      <c r="E101" s="89" t="s">
        <v>252</v>
      </c>
      <c r="F101" s="91">
        <v>36600</v>
      </c>
    </row>
    <row r="102" spans="1:6" hidden="1" x14ac:dyDescent="0.2">
      <c r="A102" s="89" t="str">
        <f t="shared" si="3"/>
        <v>F714411402151</v>
      </c>
      <c r="B102" s="90" t="s">
        <v>121</v>
      </c>
      <c r="C102" s="90" t="s">
        <v>383</v>
      </c>
      <c r="D102" s="89" t="s">
        <v>4</v>
      </c>
      <c r="E102" s="89" t="s">
        <v>252</v>
      </c>
      <c r="F102" s="91">
        <v>27500</v>
      </c>
    </row>
    <row r="103" spans="1:6" hidden="1" x14ac:dyDescent="0.2">
      <c r="A103" s="89" t="str">
        <f t="shared" si="3"/>
        <v>F714511254552</v>
      </c>
      <c r="B103" s="90" t="s">
        <v>100</v>
      </c>
      <c r="C103" s="90" t="s">
        <v>384</v>
      </c>
      <c r="D103" s="89" t="s">
        <v>4</v>
      </c>
      <c r="E103" s="89" t="s">
        <v>243</v>
      </c>
      <c r="F103" s="91">
        <v>25700</v>
      </c>
    </row>
    <row r="104" spans="1:6" hidden="1" x14ac:dyDescent="0.2">
      <c r="A104" s="89" t="str">
        <f t="shared" si="3"/>
        <v>F714511402451</v>
      </c>
      <c r="B104" s="90" t="s">
        <v>126</v>
      </c>
      <c r="C104" s="90" t="s">
        <v>385</v>
      </c>
      <c r="D104" s="89" t="s">
        <v>4</v>
      </c>
      <c r="E104" s="89" t="s">
        <v>252</v>
      </c>
      <c r="F104" s="91">
        <v>22030</v>
      </c>
    </row>
    <row r="105" spans="1:6" hidden="1" x14ac:dyDescent="0.2">
      <c r="A105" s="89" t="str">
        <f t="shared" si="3"/>
        <v>F712301251189</v>
      </c>
      <c r="B105" s="90" t="s">
        <v>113</v>
      </c>
      <c r="C105" s="8" t="s">
        <v>386</v>
      </c>
      <c r="D105" s="89" t="s">
        <v>4</v>
      </c>
      <c r="E105" s="89" t="s">
        <v>240</v>
      </c>
      <c r="F105" s="91">
        <v>67550</v>
      </c>
    </row>
    <row r="106" spans="1:6" hidden="1" x14ac:dyDescent="0.2">
      <c r="A106" s="89" t="str">
        <f t="shared" si="3"/>
        <v>F712301257129</v>
      </c>
      <c r="B106" s="90" t="s">
        <v>119</v>
      </c>
      <c r="C106" s="81" t="s">
        <v>387</v>
      </c>
      <c r="D106" s="89" t="s">
        <v>4</v>
      </c>
      <c r="E106" s="89" t="s">
        <v>240</v>
      </c>
      <c r="F106" s="91">
        <v>46930</v>
      </c>
    </row>
    <row r="107" spans="1:6" hidden="1" x14ac:dyDescent="0.2">
      <c r="A107" s="89" t="s">
        <v>16</v>
      </c>
      <c r="B107" s="90" t="s">
        <v>125</v>
      </c>
      <c r="C107" s="90" t="str">
        <f>CONCATENATE(A107,"/",D107)</f>
        <v>F712421251056/RU15</v>
      </c>
      <c r="D107" s="89" t="s">
        <v>4</v>
      </c>
      <c r="E107" s="89" t="s">
        <v>246</v>
      </c>
      <c r="F107" s="91">
        <v>46350</v>
      </c>
    </row>
    <row r="108" spans="1:6" hidden="1" x14ac:dyDescent="0.2">
      <c r="A108" s="89" t="str">
        <f t="shared" ref="A108:A118" si="4">LEFT(C108,13)</f>
        <v>F712301251285</v>
      </c>
      <c r="B108" s="90" t="s">
        <v>102</v>
      </c>
      <c r="C108" s="2" t="s">
        <v>344</v>
      </c>
      <c r="D108" s="89" t="s">
        <v>4</v>
      </c>
      <c r="E108" s="89" t="s">
        <v>252</v>
      </c>
      <c r="F108" s="91">
        <v>54700</v>
      </c>
    </row>
    <row r="109" spans="1:6" hidden="1" x14ac:dyDescent="0.2">
      <c r="A109" s="89" t="str">
        <f t="shared" si="4"/>
        <v>F712301257329</v>
      </c>
      <c r="B109" s="90" t="s">
        <v>112</v>
      </c>
      <c r="C109" s="2" t="s">
        <v>345</v>
      </c>
      <c r="D109" s="89" t="s">
        <v>4</v>
      </c>
      <c r="E109" s="78" t="s">
        <v>252</v>
      </c>
      <c r="F109" s="91">
        <v>33500</v>
      </c>
    </row>
    <row r="110" spans="1:6" hidden="1" x14ac:dyDescent="0.2">
      <c r="A110" s="89" t="str">
        <f t="shared" si="4"/>
        <v>F712411254102</v>
      </c>
      <c r="B110" s="90" t="s">
        <v>139</v>
      </c>
      <c r="C110" s="2" t="s">
        <v>346</v>
      </c>
      <c r="D110" s="89" t="s">
        <v>4</v>
      </c>
      <c r="E110" s="78" t="s">
        <v>252</v>
      </c>
      <c r="F110" s="91">
        <v>36600</v>
      </c>
    </row>
    <row r="111" spans="1:6" hidden="1" x14ac:dyDescent="0.2">
      <c r="A111" s="89" t="str">
        <f t="shared" si="4"/>
        <v>F712451251129</v>
      </c>
      <c r="B111" s="90" t="s">
        <v>106</v>
      </c>
      <c r="C111" s="2" t="s">
        <v>349</v>
      </c>
      <c r="D111" s="89" t="s">
        <v>4</v>
      </c>
      <c r="E111" s="78" t="s">
        <v>252</v>
      </c>
      <c r="F111" s="91">
        <v>28800</v>
      </c>
    </row>
    <row r="112" spans="1:6" hidden="1" x14ac:dyDescent="0.2">
      <c r="A112" s="89" t="str">
        <f t="shared" si="4"/>
        <v>F712511254552</v>
      </c>
      <c r="B112" s="90" t="s">
        <v>100</v>
      </c>
      <c r="C112" s="2" t="s">
        <v>351</v>
      </c>
      <c r="D112" s="89" t="s">
        <v>4</v>
      </c>
      <c r="E112" s="78" t="s">
        <v>252</v>
      </c>
      <c r="F112" s="91">
        <v>25700</v>
      </c>
    </row>
    <row r="113" spans="1:6" hidden="1" x14ac:dyDescent="0.2">
      <c r="A113" s="89" t="str">
        <f t="shared" si="4"/>
        <v>F712531403351</v>
      </c>
      <c r="B113" s="90" t="s">
        <v>128</v>
      </c>
      <c r="C113" s="2" t="s">
        <v>354</v>
      </c>
      <c r="D113" s="89" t="s">
        <v>4</v>
      </c>
      <c r="E113" s="78" t="s">
        <v>252</v>
      </c>
      <c r="F113" s="91">
        <v>23800</v>
      </c>
    </row>
    <row r="114" spans="1:6" hidden="1" x14ac:dyDescent="0.2">
      <c r="A114" s="89" t="str">
        <f t="shared" si="4"/>
        <v>F712551259206</v>
      </c>
      <c r="B114" s="90" t="s">
        <v>132</v>
      </c>
      <c r="C114" s="2" t="s">
        <v>355</v>
      </c>
      <c r="D114" s="89" t="s">
        <v>4</v>
      </c>
      <c r="E114" s="78" t="s">
        <v>252</v>
      </c>
      <c r="F114" s="91">
        <v>22550</v>
      </c>
    </row>
    <row r="115" spans="1:6" hidden="1" x14ac:dyDescent="0.2">
      <c r="A115" s="89" t="str">
        <f t="shared" si="4"/>
        <v>F712301252525</v>
      </c>
      <c r="B115" s="90" t="s">
        <v>114</v>
      </c>
      <c r="C115" s="2" t="s">
        <v>356</v>
      </c>
      <c r="D115" s="89" t="s">
        <v>4</v>
      </c>
      <c r="E115" s="78" t="s">
        <v>252</v>
      </c>
      <c r="F115" s="91">
        <v>55450</v>
      </c>
    </row>
    <row r="116" spans="1:6" hidden="1" x14ac:dyDescent="0.2">
      <c r="A116" s="89" t="str">
        <f t="shared" si="4"/>
        <v>F712421404151</v>
      </c>
      <c r="B116" s="90" t="s">
        <v>123</v>
      </c>
      <c r="C116" s="2" t="s">
        <v>357</v>
      </c>
      <c r="D116" s="89" t="s">
        <v>4</v>
      </c>
      <c r="E116" s="78" t="s">
        <v>252</v>
      </c>
      <c r="F116" s="91">
        <v>27150</v>
      </c>
    </row>
    <row r="117" spans="1:6" hidden="1" x14ac:dyDescent="0.2">
      <c r="A117" s="89" t="str">
        <f t="shared" si="4"/>
        <v>F712421253168</v>
      </c>
      <c r="B117" s="90" t="s">
        <v>271</v>
      </c>
      <c r="C117" s="2" t="s">
        <v>360</v>
      </c>
      <c r="D117" s="89" t="s">
        <v>4</v>
      </c>
      <c r="E117" s="78" t="s">
        <v>252</v>
      </c>
      <c r="F117" s="91">
        <v>30260</v>
      </c>
    </row>
    <row r="118" spans="1:6" x14ac:dyDescent="0.2">
      <c r="A118" s="89" t="str">
        <f t="shared" si="4"/>
        <v>F712531404361</v>
      </c>
      <c r="B118" s="90" t="s">
        <v>131</v>
      </c>
      <c r="C118" s="2" t="s">
        <v>361</v>
      </c>
      <c r="D118" s="89" t="s">
        <v>4</v>
      </c>
      <c r="E118" s="78" t="s">
        <v>252</v>
      </c>
      <c r="F118" s="91">
        <v>23400</v>
      </c>
    </row>
    <row r="119" spans="1:6" hidden="1" x14ac:dyDescent="0.2">
      <c r="A119" s="89" t="str">
        <f>LEFT(C119,13)</f>
        <v>F712531404351</v>
      </c>
      <c r="B119" s="90" t="s">
        <v>273</v>
      </c>
      <c r="C119" s="2" t="s">
        <v>363</v>
      </c>
      <c r="D119" s="89" t="s">
        <v>4</v>
      </c>
      <c r="E119" s="78" t="s">
        <v>252</v>
      </c>
      <c r="F119" s="91">
        <v>24020</v>
      </c>
    </row>
    <row r="120" spans="1:6" hidden="1" x14ac:dyDescent="0.2">
      <c r="A120" s="6" t="s">
        <v>62</v>
      </c>
      <c r="B120" s="2" t="str">
        <f>VLOOKUP(A120,'June 17'!A:B,2,0)</f>
        <v>Концентрат для бройлеров 16 %  Purina</v>
      </c>
      <c r="C120" s="2" t="str">
        <f>CONCATENATE(A120,"/",D120)</f>
        <v>F712301253129/RU15</v>
      </c>
      <c r="D120" s="89" t="s">
        <v>4</v>
      </c>
      <c r="E120" s="89" t="s">
        <v>243</v>
      </c>
      <c r="F120" s="28">
        <v>62150</v>
      </c>
    </row>
    <row r="121" spans="1:6" hidden="1" x14ac:dyDescent="0.2">
      <c r="A121" s="6" t="s">
        <v>64</v>
      </c>
      <c r="B121" s="2" t="str">
        <f>VLOOKUP(A121,'June 17'!A:B,2,0)</f>
        <v>Концентрат для бройлеров 10,5 %  Purina</v>
      </c>
      <c r="C121" s="2" t="str">
        <f t="shared" ref="C121:C147" si="5">CONCATENATE(A121,"/",D121)</f>
        <v>F712301253392/RU15</v>
      </c>
      <c r="D121" s="89" t="s">
        <v>4</v>
      </c>
      <c r="E121" s="89" t="s">
        <v>252</v>
      </c>
      <c r="F121" s="28">
        <v>48650</v>
      </c>
    </row>
    <row r="122" spans="1:6" hidden="1" x14ac:dyDescent="0.2">
      <c r="A122" s="6" t="s">
        <v>68</v>
      </c>
      <c r="B122" s="2" t="str">
        <f>VLOOKUP(A122,'June 17'!A:B,2,0)</f>
        <v>Концентрат для бройлеров 16 %  Purina</v>
      </c>
      <c r="C122" s="2" t="str">
        <f t="shared" si="5"/>
        <v>F712301403129/RU15</v>
      </c>
      <c r="D122" s="89" t="s">
        <v>4</v>
      </c>
      <c r="E122" s="89" t="s">
        <v>240</v>
      </c>
      <c r="F122" s="28">
        <v>61830</v>
      </c>
    </row>
    <row r="123" spans="1:6" hidden="1" x14ac:dyDescent="0.2">
      <c r="A123" s="3" t="s">
        <v>70</v>
      </c>
      <c r="B123" s="2" t="str">
        <f>VLOOKUP(A123,'June 17'!A:B,2,0)</f>
        <v>Концентрат для бройлеров 10,5 %  Purina</v>
      </c>
      <c r="C123" s="2" t="str">
        <f t="shared" si="5"/>
        <v>F712301403392/RU15</v>
      </c>
      <c r="D123" s="89" t="s">
        <v>4</v>
      </c>
      <c r="E123" s="89" t="s">
        <v>240</v>
      </c>
      <c r="F123" s="28">
        <v>48330</v>
      </c>
    </row>
    <row r="124" spans="1:6" hidden="1" x14ac:dyDescent="0.2">
      <c r="A124" s="6" t="s">
        <v>319</v>
      </c>
      <c r="B124" s="2" t="str">
        <f>VLOOKUP(A124,'June 17'!A:B,2,0)</f>
        <v>К/к для цыплят-бройлеров Стартер Purina</v>
      </c>
      <c r="C124" s="2" t="str">
        <f t="shared" si="5"/>
        <v>F712421103168/RU15</v>
      </c>
      <c r="D124" s="89" t="s">
        <v>4</v>
      </c>
      <c r="E124" s="89" t="s">
        <v>246</v>
      </c>
      <c r="F124" s="28">
        <v>32820</v>
      </c>
    </row>
    <row r="125" spans="1:6" hidden="1" x14ac:dyDescent="0.2">
      <c r="A125" s="3" t="s">
        <v>210</v>
      </c>
      <c r="B125" s="2" t="str">
        <f>VLOOKUP(A125,'June 17'!A:B,2,0)</f>
        <v>Комбикорм Стартер для бройлеров Purina</v>
      </c>
      <c r="C125" s="2" t="str">
        <f t="shared" si="5"/>
        <v>F712421403168/RU15</v>
      </c>
      <c r="D125" s="89" t="s">
        <v>4</v>
      </c>
      <c r="E125" s="89" t="s">
        <v>252</v>
      </c>
      <c r="F125" s="28">
        <v>29940</v>
      </c>
    </row>
    <row r="126" spans="1:6" hidden="1" x14ac:dyDescent="0.2">
      <c r="A126" s="3" t="s">
        <v>284</v>
      </c>
      <c r="B126" s="2" t="str">
        <f>VLOOKUP(A126,'June 17'!A:B,2,0)</f>
        <v xml:space="preserve">Комбикорм «Стартер» для индеек 0-8 недель Purina </v>
      </c>
      <c r="C126" s="2" t="str">
        <f t="shared" si="5"/>
        <v>F712421404161/RU15</v>
      </c>
      <c r="D126" s="89" t="s">
        <v>4</v>
      </c>
      <c r="E126" s="78" t="s">
        <v>252</v>
      </c>
      <c r="F126" s="28">
        <v>31480</v>
      </c>
    </row>
    <row r="127" spans="1:6" hidden="1" x14ac:dyDescent="0.2">
      <c r="A127" s="6" t="s">
        <v>17</v>
      </c>
      <c r="B127" s="2" t="s">
        <v>106</v>
      </c>
      <c r="C127" s="2" t="str">
        <f t="shared" si="5"/>
        <v>F712451401129/RU15</v>
      </c>
      <c r="D127" s="89" t="s">
        <v>4</v>
      </c>
      <c r="E127" s="78" t="s">
        <v>252</v>
      </c>
      <c r="F127" s="28">
        <v>28800</v>
      </c>
    </row>
    <row r="128" spans="1:6" hidden="1" x14ac:dyDescent="0.2">
      <c r="A128" s="6" t="s">
        <v>21</v>
      </c>
      <c r="B128" s="2" t="s">
        <v>128</v>
      </c>
      <c r="C128" s="2" t="str">
        <f t="shared" si="5"/>
        <v>F712511253351/RU15</v>
      </c>
      <c r="D128" s="89" t="s">
        <v>4</v>
      </c>
      <c r="E128" s="78" t="s">
        <v>252</v>
      </c>
      <c r="F128" s="28">
        <v>24120</v>
      </c>
    </row>
    <row r="129" spans="1:6" hidden="1" x14ac:dyDescent="0.2">
      <c r="A129" s="6" t="s">
        <v>80</v>
      </c>
      <c r="B129" s="2" t="str">
        <f>VLOOKUP(A129,'June 17'!A:B,2,0)</f>
        <v>Комбикорм для продуктивных перепелов Purina</v>
      </c>
      <c r="C129" s="2" t="str">
        <f t="shared" si="5"/>
        <v>F712511404552/RU15</v>
      </c>
      <c r="D129" s="89" t="s">
        <v>4</v>
      </c>
      <c r="E129" s="78" t="s">
        <v>252</v>
      </c>
      <c r="F129" s="28">
        <v>25380</v>
      </c>
    </row>
    <row r="130" spans="1:6" hidden="1" x14ac:dyDescent="0.2">
      <c r="A130" s="6" t="s">
        <v>211</v>
      </c>
      <c r="B130" s="2" t="str">
        <f>VLOOKUP(A130,'June 17'!A:B,2,0)</f>
        <v>Комбикорм Гроуэр для бройлеров Purina</v>
      </c>
      <c r="C130" s="2" t="str">
        <f t="shared" si="5"/>
        <v>F712521403268/RU15</v>
      </c>
      <c r="D130" s="89" t="s">
        <v>4</v>
      </c>
      <c r="E130" s="78" t="s">
        <v>252</v>
      </c>
      <c r="F130" s="28">
        <v>27600</v>
      </c>
    </row>
    <row r="131" spans="1:6" hidden="1" x14ac:dyDescent="0.2">
      <c r="A131" s="6" t="s">
        <v>281</v>
      </c>
      <c r="B131" s="2" t="s">
        <v>110</v>
      </c>
      <c r="C131" s="2" t="str">
        <f t="shared" si="5"/>
        <v>F712521404261/RU15</v>
      </c>
      <c r="D131" s="89" t="s">
        <v>4</v>
      </c>
      <c r="E131" s="78" t="s">
        <v>252</v>
      </c>
      <c r="F131" s="28">
        <v>25650</v>
      </c>
    </row>
    <row r="132" spans="1:6" hidden="1" x14ac:dyDescent="0.2">
      <c r="A132" s="3" t="s">
        <v>36</v>
      </c>
      <c r="B132" s="2" t="str">
        <f>VLOOKUP(A132,'June 17'!A:B,2,0)</f>
        <v>Комбикорм для молодняка кроликов Purina</v>
      </c>
      <c r="C132" s="2" t="str">
        <f t="shared" si="5"/>
        <v>F712551409206/RU15</v>
      </c>
      <c r="D132" s="89" t="s">
        <v>4</v>
      </c>
      <c r="E132" s="78" t="s">
        <v>252</v>
      </c>
      <c r="F132" s="28">
        <v>22180</v>
      </c>
    </row>
    <row r="133" spans="1:6" hidden="1" x14ac:dyDescent="0.2">
      <c r="A133" s="3" t="s">
        <v>218</v>
      </c>
      <c r="B133" s="2" t="str">
        <f>VLOOKUP(A133,'June 17'!A:B,2,0)</f>
        <v xml:space="preserve">Комбикорм «Стартер» для яичной птицы Purina </v>
      </c>
      <c r="C133" s="2" t="str">
        <f t="shared" si="5"/>
        <v>F714411252151/RU15</v>
      </c>
      <c r="D133" s="89" t="s">
        <v>4</v>
      </c>
      <c r="E133" s="78" t="s">
        <v>252</v>
      </c>
      <c r="F133" s="28">
        <v>27820</v>
      </c>
    </row>
    <row r="134" spans="1:6" hidden="1" x14ac:dyDescent="0.2">
      <c r="A134" s="3" t="s">
        <v>180</v>
      </c>
      <c r="B134" s="2" t="str">
        <f>VLOOKUP(A134,'June 17'!A:B,2,0)</f>
        <v>Комбикорм для молодняка яичной птицы Purina</v>
      </c>
      <c r="C134" s="2" t="str">
        <f t="shared" si="5"/>
        <v>F714511252451/RU15</v>
      </c>
      <c r="D134" s="89" t="s">
        <v>4</v>
      </c>
      <c r="E134" s="78" t="s">
        <v>252</v>
      </c>
      <c r="F134" s="28">
        <v>22350</v>
      </c>
    </row>
    <row r="135" spans="1:6" hidden="1" x14ac:dyDescent="0.2">
      <c r="A135" s="3" t="s">
        <v>205</v>
      </c>
      <c r="B135" s="2" t="str">
        <f>VLOOKUP(A135,'June 17'!A:B,2,0)</f>
        <v>Комбикорм Гроуэр для бройлеров Purina</v>
      </c>
      <c r="C135" s="2" t="str">
        <f t="shared" si="5"/>
        <v>F714511253268/RU15</v>
      </c>
      <c r="D135" s="89" t="s">
        <v>4</v>
      </c>
      <c r="E135" s="78" t="s">
        <v>252</v>
      </c>
      <c r="F135" s="28">
        <v>27920</v>
      </c>
    </row>
    <row r="136" spans="1:6" hidden="1" x14ac:dyDescent="0.2">
      <c r="A136" s="6" t="s">
        <v>43</v>
      </c>
      <c r="B136" s="2" t="str">
        <f>VLOOKUP(A136,'June 17'!A:B,2,0)</f>
        <v xml:space="preserve">Комбикорм «Финишер» для бройлеров Purina </v>
      </c>
      <c r="C136" s="2" t="str">
        <f t="shared" si="5"/>
        <v>F714511253351/RU15</v>
      </c>
      <c r="D136" s="89" t="s">
        <v>4</v>
      </c>
      <c r="E136" s="78" t="s">
        <v>252</v>
      </c>
      <c r="F136" s="28">
        <v>24120</v>
      </c>
    </row>
    <row r="137" spans="1:6" hidden="1" x14ac:dyDescent="0.2">
      <c r="A137" s="78" t="s">
        <v>47</v>
      </c>
      <c r="B137" s="2" t="s">
        <v>108</v>
      </c>
      <c r="C137" s="2" t="str">
        <f t="shared" si="5"/>
        <v>F714511403251/RU15</v>
      </c>
      <c r="D137" s="89" t="s">
        <v>4</v>
      </c>
      <c r="E137" s="78" t="s">
        <v>252</v>
      </c>
      <c r="F137" s="28">
        <v>25850</v>
      </c>
    </row>
    <row r="138" spans="1:6" hidden="1" x14ac:dyDescent="0.2">
      <c r="A138" s="3" t="s">
        <v>326</v>
      </c>
      <c r="B138" s="73" t="s">
        <v>341</v>
      </c>
      <c r="C138" s="59" t="str">
        <f t="shared" si="5"/>
        <v>F712301253285/RU24</v>
      </c>
      <c r="D138" s="3" t="s">
        <v>343</v>
      </c>
      <c r="E138" s="3" t="s">
        <v>252</v>
      </c>
      <c r="F138" s="28">
        <v>50500</v>
      </c>
    </row>
    <row r="139" spans="1:6" hidden="1" x14ac:dyDescent="0.2">
      <c r="A139" s="3" t="s">
        <v>66</v>
      </c>
      <c r="B139" s="73" t="str">
        <f>VLOOKUP(A139,A80:B138,2,0)</f>
        <v>Концентрат для КРС 7 %  Purina</v>
      </c>
      <c r="C139" s="59" t="str">
        <f t="shared" si="5"/>
        <v>F712301257329/RU24</v>
      </c>
      <c r="D139" s="3" t="s">
        <v>343</v>
      </c>
      <c r="E139" s="3" t="s">
        <v>252</v>
      </c>
      <c r="F139" s="28">
        <v>34210</v>
      </c>
    </row>
    <row r="140" spans="1:6" hidden="1" x14ac:dyDescent="0.2">
      <c r="A140" s="3" t="s">
        <v>70</v>
      </c>
      <c r="B140" s="73" t="str">
        <f>VLOOKUP(A140,A81:B139,2,0)</f>
        <v>Концентрат для бройлеров 10,5 %  Purina</v>
      </c>
      <c r="C140" s="59" t="str">
        <f t="shared" si="5"/>
        <v>F712301403392/RU24</v>
      </c>
      <c r="D140" s="3" t="s">
        <v>343</v>
      </c>
      <c r="E140" s="3" t="s">
        <v>252</v>
      </c>
      <c r="F140" s="28">
        <v>48330</v>
      </c>
    </row>
    <row r="141" spans="1:6" hidden="1" x14ac:dyDescent="0.2">
      <c r="A141" s="3" t="s">
        <v>184</v>
      </c>
      <c r="B141" s="73" t="str">
        <f>VLOOKUP(A141,A82:B140,2,0)</f>
        <v>Стартер для индеек 0-3 нед.  Purina</v>
      </c>
      <c r="C141" s="59" t="str">
        <f t="shared" si="5"/>
        <v>F712411254102/RU24</v>
      </c>
      <c r="D141" s="3" t="s">
        <v>343</v>
      </c>
      <c r="E141" s="3" t="s">
        <v>252</v>
      </c>
      <c r="F141" s="28">
        <v>38220</v>
      </c>
    </row>
    <row r="142" spans="1:6" hidden="1" x14ac:dyDescent="0.2">
      <c r="A142" s="3" t="s">
        <v>10</v>
      </c>
      <c r="B142" s="73" t="s">
        <v>123</v>
      </c>
      <c r="C142" s="59" t="str">
        <f t="shared" si="5"/>
        <v>F712411254151/RU24</v>
      </c>
      <c r="D142" s="3" t="s">
        <v>343</v>
      </c>
      <c r="E142" s="3" t="s">
        <v>252</v>
      </c>
      <c r="F142" s="28">
        <v>29270</v>
      </c>
    </row>
    <row r="143" spans="1:6" hidden="1" x14ac:dyDescent="0.2">
      <c r="A143" s="3" t="s">
        <v>319</v>
      </c>
      <c r="B143" s="73" t="str">
        <f t="shared" ref="B143:B156" si="6">VLOOKUP(A143,A83:B142,2,0)</f>
        <v>К/к для цыплят-бройлеров Стартер Purina</v>
      </c>
      <c r="C143" s="59" t="str">
        <f t="shared" si="5"/>
        <v>F712421103168/RU24</v>
      </c>
      <c r="D143" s="3" t="s">
        <v>343</v>
      </c>
      <c r="E143" s="3" t="s">
        <v>252</v>
      </c>
      <c r="F143" s="28">
        <v>32920</v>
      </c>
    </row>
    <row r="144" spans="1:6" hidden="1" x14ac:dyDescent="0.2">
      <c r="A144" s="3" t="s">
        <v>78</v>
      </c>
      <c r="B144" s="73" t="str">
        <f t="shared" si="6"/>
        <v>Комбикорм «Стартер» для свиней Purina</v>
      </c>
      <c r="C144" s="59" t="str">
        <f t="shared" si="5"/>
        <v>F712451251129/RU24</v>
      </c>
      <c r="D144" s="3" t="s">
        <v>343</v>
      </c>
      <c r="E144" s="3" t="s">
        <v>252</v>
      </c>
      <c r="F144" s="28">
        <v>29100</v>
      </c>
    </row>
    <row r="145" spans="1:6" hidden="1" x14ac:dyDescent="0.2">
      <c r="A145" s="3" t="s">
        <v>79</v>
      </c>
      <c r="B145" s="73" t="str">
        <f t="shared" si="6"/>
        <v>Стартер для телят Purina</v>
      </c>
      <c r="C145" s="59" t="str">
        <f t="shared" si="5"/>
        <v>F712451257109/RU24</v>
      </c>
      <c r="D145" s="3" t="s">
        <v>343</v>
      </c>
      <c r="E145" s="3" t="s">
        <v>252</v>
      </c>
      <c r="F145" s="28">
        <v>24150</v>
      </c>
    </row>
    <row r="146" spans="1:6" hidden="1" x14ac:dyDescent="0.2">
      <c r="A146" s="3" t="s">
        <v>316</v>
      </c>
      <c r="B146" s="73" t="s">
        <v>274</v>
      </c>
      <c r="C146" s="59" t="str">
        <f t="shared" si="5"/>
        <v>F712521103268/RU24</v>
      </c>
      <c r="D146" s="3" t="s">
        <v>343</v>
      </c>
      <c r="E146" s="3" t="s">
        <v>252</v>
      </c>
      <c r="F146" s="28">
        <v>29760</v>
      </c>
    </row>
    <row r="147" spans="1:6" x14ac:dyDescent="0.2">
      <c r="A147" s="3" t="s">
        <v>287</v>
      </c>
      <c r="B147" s="73" t="str">
        <f t="shared" si="6"/>
        <v>Комбикорм «Финишер» для индеек 16-30 недель Purina</v>
      </c>
      <c r="C147" s="59" t="str">
        <f t="shared" si="5"/>
        <v>F712531404361/RU24</v>
      </c>
      <c r="D147" s="3" t="s">
        <v>343</v>
      </c>
      <c r="E147" s="3" t="s">
        <v>252</v>
      </c>
      <c r="F147" s="28">
        <v>23510</v>
      </c>
    </row>
    <row r="148" spans="1:6" hidden="1" x14ac:dyDescent="0.2">
      <c r="A148" s="3" t="s">
        <v>36</v>
      </c>
      <c r="B148" s="73" t="str">
        <f t="shared" si="6"/>
        <v>Комбикорм для молодняка кроликов Purina</v>
      </c>
      <c r="C148" s="59" t="str">
        <f t="shared" ref="C148:C155" si="7">CONCATENATE(A148,"/",D148)</f>
        <v>F712551409206/RU24</v>
      </c>
      <c r="D148" s="3" t="s">
        <v>343</v>
      </c>
      <c r="E148" s="3" t="s">
        <v>252</v>
      </c>
      <c r="F148" s="28">
        <v>22280</v>
      </c>
    </row>
    <row r="149" spans="1:6" hidden="1" x14ac:dyDescent="0.2">
      <c r="A149" s="3" t="s">
        <v>82</v>
      </c>
      <c r="B149" s="73" t="s">
        <v>135</v>
      </c>
      <c r="C149" s="59" t="str">
        <f t="shared" si="7"/>
        <v>F713411403151/RU24</v>
      </c>
      <c r="D149" s="3" t="s">
        <v>343</v>
      </c>
      <c r="E149" s="3" t="s">
        <v>252</v>
      </c>
      <c r="F149" s="28">
        <v>29400</v>
      </c>
    </row>
    <row r="150" spans="1:6" hidden="1" x14ac:dyDescent="0.2">
      <c r="A150" s="3" t="s">
        <v>390</v>
      </c>
      <c r="B150" s="73" t="s">
        <v>108</v>
      </c>
      <c r="C150" s="59" t="str">
        <f t="shared" si="7"/>
        <v>F713511403251/RU24</v>
      </c>
      <c r="D150" s="3" t="s">
        <v>343</v>
      </c>
      <c r="E150" s="3" t="s">
        <v>252</v>
      </c>
      <c r="F150" s="28">
        <v>27250</v>
      </c>
    </row>
    <row r="151" spans="1:6" hidden="1" x14ac:dyDescent="0.2">
      <c r="A151" s="3" t="s">
        <v>83</v>
      </c>
      <c r="B151" s="2" t="s">
        <v>105</v>
      </c>
      <c r="C151" s="59" t="str">
        <f t="shared" si="7"/>
        <v>F713511403351/RU24</v>
      </c>
      <c r="D151" s="3" t="s">
        <v>343</v>
      </c>
      <c r="E151" s="3" t="s">
        <v>252</v>
      </c>
      <c r="F151" s="28">
        <v>23600</v>
      </c>
    </row>
    <row r="152" spans="1:6" hidden="1" x14ac:dyDescent="0.2">
      <c r="A152" s="3" t="s">
        <v>149</v>
      </c>
      <c r="B152" s="2" t="s">
        <v>105</v>
      </c>
      <c r="C152" s="59" t="str">
        <f t="shared" si="7"/>
        <v>F713531403351/RU24</v>
      </c>
      <c r="D152" s="3" t="s">
        <v>343</v>
      </c>
      <c r="E152" s="3" t="s">
        <v>252</v>
      </c>
      <c r="F152" s="28">
        <v>23600</v>
      </c>
    </row>
    <row r="153" spans="1:6" hidden="1" x14ac:dyDescent="0.2">
      <c r="A153" s="3" t="s">
        <v>329</v>
      </c>
      <c r="B153" s="73" t="str">
        <f t="shared" si="6"/>
        <v xml:space="preserve">Комбикорм «Стартер» для яичной птицы Purina </v>
      </c>
      <c r="C153" s="59" t="str">
        <f t="shared" si="7"/>
        <v>F714411402151/RU24</v>
      </c>
      <c r="D153" s="3" t="s">
        <v>343</v>
      </c>
      <c r="E153" s="3" t="s">
        <v>252</v>
      </c>
      <c r="F153" s="28">
        <v>27930</v>
      </c>
    </row>
    <row r="154" spans="1:6" hidden="1" x14ac:dyDescent="0.2">
      <c r="A154" s="3" t="s">
        <v>188</v>
      </c>
      <c r="B154" s="73" t="s">
        <v>271</v>
      </c>
      <c r="C154" s="59" t="str">
        <f t="shared" si="7"/>
        <v>F714411403168/RU24</v>
      </c>
      <c r="D154" s="3" t="s">
        <v>343</v>
      </c>
      <c r="E154" s="3" t="s">
        <v>252</v>
      </c>
      <c r="F154" s="28">
        <v>31480</v>
      </c>
    </row>
    <row r="155" spans="1:6" hidden="1" x14ac:dyDescent="0.2">
      <c r="A155" s="3" t="s">
        <v>327</v>
      </c>
      <c r="B155" s="73" t="str">
        <f t="shared" si="6"/>
        <v>Комбикорм «Стартер» для водоплавающей птицы Purina</v>
      </c>
      <c r="C155" s="59" t="str">
        <f t="shared" si="7"/>
        <v>F714411404151/RU24</v>
      </c>
      <c r="D155" s="3" t="s">
        <v>343</v>
      </c>
      <c r="E155" s="3" t="s">
        <v>252</v>
      </c>
      <c r="F155" s="28">
        <v>27050</v>
      </c>
    </row>
    <row r="156" spans="1:6" hidden="1" x14ac:dyDescent="0.2">
      <c r="A156" s="3" t="s">
        <v>333</v>
      </c>
      <c r="B156" s="73" t="str">
        <f t="shared" si="6"/>
        <v>Комбикорм «Стартер» для индеек 0-8 недель Purina</v>
      </c>
      <c r="C156" s="59" t="str">
        <f t="shared" ref="C156:C169" si="8">CONCATENATE(A156,"/",D156)</f>
        <v>F714411404161/RU24</v>
      </c>
      <c r="D156" s="3" t="s">
        <v>343</v>
      </c>
      <c r="E156" s="3" t="s">
        <v>252</v>
      </c>
      <c r="F156" s="28">
        <v>33680</v>
      </c>
    </row>
    <row r="157" spans="1:6" hidden="1" x14ac:dyDescent="0.2">
      <c r="A157" s="3" t="s">
        <v>312</v>
      </c>
      <c r="B157" s="73" t="s">
        <v>110</v>
      </c>
      <c r="C157" s="59" t="str">
        <f t="shared" si="8"/>
        <v>F714511404261/RU24</v>
      </c>
      <c r="D157" s="3" t="s">
        <v>343</v>
      </c>
      <c r="E157" s="3" t="s">
        <v>252</v>
      </c>
      <c r="F157" s="28">
        <v>25380</v>
      </c>
    </row>
    <row r="158" spans="1:6" hidden="1" x14ac:dyDescent="0.2">
      <c r="A158" s="96" t="s">
        <v>181</v>
      </c>
      <c r="B158" s="73" t="s">
        <v>394</v>
      </c>
      <c r="C158" s="59" t="str">
        <f t="shared" si="8"/>
        <v>F714551407450/RU24</v>
      </c>
      <c r="D158" s="3" t="s">
        <v>343</v>
      </c>
      <c r="E158" s="3" t="s">
        <v>252</v>
      </c>
      <c r="F158" s="28">
        <v>17850</v>
      </c>
    </row>
    <row r="159" spans="1:6" hidden="1" x14ac:dyDescent="0.2">
      <c r="A159" s="3" t="s">
        <v>391</v>
      </c>
      <c r="B159" s="59" t="s">
        <v>311</v>
      </c>
      <c r="C159" s="59" t="str">
        <f t="shared" si="8"/>
        <v>F712411254113/RU12</v>
      </c>
      <c r="D159" s="87" t="s">
        <v>99</v>
      </c>
      <c r="E159" s="3" t="s">
        <v>252</v>
      </c>
      <c r="F159" s="28">
        <v>30500</v>
      </c>
    </row>
    <row r="160" spans="1:6" hidden="1" x14ac:dyDescent="0.2">
      <c r="A160" s="3" t="s">
        <v>16</v>
      </c>
      <c r="B160" s="59" t="str">
        <f>VLOOKUP(A160,'Price October'!A:B,2,0)</f>
        <v xml:space="preserve">Престартер для свиней  Purina </v>
      </c>
      <c r="C160" s="59" t="str">
        <f t="shared" si="8"/>
        <v>F712421251056/RU12</v>
      </c>
      <c r="D160" s="87" t="s">
        <v>99</v>
      </c>
      <c r="E160" s="3" t="s">
        <v>252</v>
      </c>
      <c r="F160" s="28">
        <v>46350</v>
      </c>
    </row>
    <row r="161" spans="1:8" hidden="1" x14ac:dyDescent="0.2">
      <c r="A161" s="3" t="s">
        <v>78</v>
      </c>
      <c r="B161" s="59" t="str">
        <f>VLOOKUP(A161,'Price October'!A:B,2,0)</f>
        <v>Комбикорм «Стартер» для свиней Purina</v>
      </c>
      <c r="C161" s="59" t="str">
        <f t="shared" si="8"/>
        <v>F712451251129/RU12</v>
      </c>
      <c r="D161" s="87" t="s">
        <v>99</v>
      </c>
      <c r="E161" s="3" t="s">
        <v>252</v>
      </c>
      <c r="F161" s="28">
        <v>29100</v>
      </c>
    </row>
    <row r="162" spans="1:8" hidden="1" x14ac:dyDescent="0.2">
      <c r="A162" s="3" t="s">
        <v>58</v>
      </c>
      <c r="B162" s="59" t="str">
        <f>VLOOKUP(A162,'Price October'!A:B,2,0)</f>
        <v>Концентрат для свиней стартер Purina 20 % </v>
      </c>
      <c r="C162" s="59" t="str">
        <f t="shared" si="8"/>
        <v>F712301251189/RU12</v>
      </c>
      <c r="D162" s="87" t="s">
        <v>99</v>
      </c>
      <c r="E162" s="3" t="s">
        <v>252</v>
      </c>
      <c r="F162" s="28">
        <v>68010</v>
      </c>
    </row>
    <row r="163" spans="1:8" hidden="1" x14ac:dyDescent="0.2">
      <c r="A163" s="3" t="s">
        <v>59</v>
      </c>
      <c r="B163" s="59" t="str">
        <f>VLOOKUP(A163,'Price October'!A:B,2,0)</f>
        <v>Концентрат для свиней Гроуэр Purina 15 % </v>
      </c>
      <c r="C163" s="59" t="str">
        <f t="shared" si="8"/>
        <v>F712301251285/RU12</v>
      </c>
      <c r="D163" s="87" t="s">
        <v>99</v>
      </c>
      <c r="E163" s="3" t="s">
        <v>252</v>
      </c>
      <c r="F163" s="28">
        <v>55000</v>
      </c>
    </row>
    <row r="164" spans="1:8" hidden="1" x14ac:dyDescent="0.2">
      <c r="A164" s="3" t="s">
        <v>66</v>
      </c>
      <c r="B164" s="59" t="str">
        <f>VLOOKUP(A164,'Price October'!A:B,2,0)</f>
        <v>Концентрат для КРС 7 %  Purina</v>
      </c>
      <c r="C164" s="59" t="str">
        <f t="shared" si="8"/>
        <v>F712301257329/RU12</v>
      </c>
      <c r="D164" s="87" t="s">
        <v>99</v>
      </c>
      <c r="E164" s="3" t="s">
        <v>252</v>
      </c>
      <c r="F164" s="28">
        <v>32710</v>
      </c>
    </row>
    <row r="165" spans="1:8" hidden="1" x14ac:dyDescent="0.2">
      <c r="A165" s="3" t="s">
        <v>62</v>
      </c>
      <c r="B165" s="59" t="str">
        <f>VLOOKUP(A165,'Price October'!A:B,2,0)</f>
        <v>Концентрат для бройлеров 16 %  Purina</v>
      </c>
      <c r="C165" s="59" t="str">
        <f t="shared" si="8"/>
        <v>F712301253129/RU12</v>
      </c>
      <c r="D165" s="87" t="s">
        <v>99</v>
      </c>
      <c r="E165" s="3" t="s">
        <v>252</v>
      </c>
      <c r="F165" s="28">
        <v>62150</v>
      </c>
    </row>
    <row r="166" spans="1:8" hidden="1" x14ac:dyDescent="0.2">
      <c r="A166" s="3" t="s">
        <v>60</v>
      </c>
      <c r="B166" s="59" t="str">
        <f>VLOOKUP(A166,'Price October'!A:B,2,0)</f>
        <v>Концентрат для птицы 10 %  Purina</v>
      </c>
      <c r="C166" s="59" t="str">
        <f t="shared" si="8"/>
        <v>F712301252525/RU12</v>
      </c>
      <c r="D166" s="87" t="s">
        <v>99</v>
      </c>
      <c r="E166" s="3" t="s">
        <v>252</v>
      </c>
      <c r="F166" s="28">
        <v>55450</v>
      </c>
    </row>
    <row r="167" spans="1:8" hidden="1" x14ac:dyDescent="0.2">
      <c r="A167" s="3" t="s">
        <v>140</v>
      </c>
      <c r="B167" s="59" t="s">
        <v>157</v>
      </c>
      <c r="C167" s="59" t="str">
        <f t="shared" si="8"/>
        <v>F712301257489/RU12</v>
      </c>
      <c r="D167" s="87" t="s">
        <v>99</v>
      </c>
      <c r="E167" s="3" t="s">
        <v>252</v>
      </c>
      <c r="F167" s="28">
        <v>30590</v>
      </c>
    </row>
    <row r="168" spans="1:8" hidden="1" x14ac:dyDescent="0.2">
      <c r="A168" s="3" t="s">
        <v>392</v>
      </c>
      <c r="B168" s="73" t="s">
        <v>274</v>
      </c>
      <c r="C168" s="59" t="str">
        <f t="shared" si="8"/>
        <v>F712531103268/RU12</v>
      </c>
      <c r="D168" s="87" t="s">
        <v>99</v>
      </c>
      <c r="E168" s="3" t="s">
        <v>252</v>
      </c>
      <c r="F168" s="28">
        <v>29760</v>
      </c>
    </row>
    <row r="169" spans="1:8" hidden="1" x14ac:dyDescent="0.2">
      <c r="A169" s="3" t="s">
        <v>393</v>
      </c>
      <c r="B169" s="59" t="s">
        <v>395</v>
      </c>
      <c r="C169" s="59" t="str">
        <f t="shared" si="8"/>
        <v>F712301403327/RU10</v>
      </c>
      <c r="D169" s="87" t="s">
        <v>2</v>
      </c>
      <c r="E169" s="44" t="s">
        <v>252</v>
      </c>
      <c r="F169" s="60">
        <v>59800</v>
      </c>
      <c r="H169" s="30"/>
    </row>
    <row r="170" spans="1:8" hidden="1" x14ac:dyDescent="0.2">
      <c r="A170" s="3" t="s">
        <v>336</v>
      </c>
      <c r="B170" s="59" t="s">
        <v>342</v>
      </c>
      <c r="C170" s="59" t="str">
        <f>CONCATENATE(A170,"/",D170)</f>
        <v>F712301403347/RU10</v>
      </c>
      <c r="D170" s="87" t="s">
        <v>2</v>
      </c>
      <c r="E170" s="44" t="s">
        <v>252</v>
      </c>
      <c r="F170" s="60">
        <v>57800</v>
      </c>
      <c r="H170" s="30"/>
    </row>
  </sheetData>
  <autoFilter ref="A1:G170" xr:uid="{00000000-0009-0000-0000-00000C000000}">
    <filterColumn colId="0">
      <filters>
        <filter val="F712531404361"/>
        <filter val="F714511254361"/>
        <filter val="F714511404361"/>
      </filters>
    </filterColumn>
  </autoFilter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H140"/>
  <sheetViews>
    <sheetView workbookViewId="0"/>
  </sheetViews>
  <sheetFormatPr baseColWidth="10" defaultColWidth="8.83203125" defaultRowHeight="15" x14ac:dyDescent="0.2"/>
  <cols>
    <col min="1" max="1" width="16.1640625" style="1" customWidth="1"/>
    <col min="2" max="2" width="54.83203125" bestFit="1" customWidth="1"/>
    <col min="3" max="3" width="19.5" customWidth="1"/>
    <col min="6" max="6" width="10.83203125" style="29" customWidth="1"/>
    <col min="7" max="7" width="12" style="29" bestFit="1" customWidth="1"/>
  </cols>
  <sheetData>
    <row r="1" spans="1:8" ht="32" x14ac:dyDescent="0.2">
      <c r="A1" s="33" t="s">
        <v>1</v>
      </c>
      <c r="B1" s="34" t="s">
        <v>0</v>
      </c>
      <c r="C1" s="34"/>
      <c r="D1" s="34" t="s">
        <v>223</v>
      </c>
      <c r="E1" s="35" t="s">
        <v>239</v>
      </c>
      <c r="F1" s="36" t="s">
        <v>231</v>
      </c>
    </row>
    <row r="2" spans="1:8" hidden="1" x14ac:dyDescent="0.2">
      <c r="A2" s="44" t="s">
        <v>58</v>
      </c>
      <c r="B2" s="59" t="str">
        <f>VLOOKUP(A2,'Price October'!A:B,2,0)</f>
        <v>Концентрат для свиней стартер Purina 20 % </v>
      </c>
      <c r="C2" s="59" t="str">
        <f>CONCATENATE(A2,"/",D2)</f>
        <v>F712301251189/RU10</v>
      </c>
      <c r="D2" s="44" t="s">
        <v>2</v>
      </c>
      <c r="E2" s="44" t="s">
        <v>240</v>
      </c>
      <c r="F2" s="60">
        <v>67410</v>
      </c>
      <c r="H2" s="30"/>
    </row>
    <row r="3" spans="1:8" hidden="1" x14ac:dyDescent="0.2">
      <c r="A3" s="44" t="s">
        <v>277</v>
      </c>
      <c r="B3" s="59" t="s">
        <v>122</v>
      </c>
      <c r="C3" s="59" t="str">
        <f t="shared" ref="C3:C66" si="0">CONCATENATE(A3,"/",D3)</f>
        <v>F712421403172/RU10</v>
      </c>
      <c r="D3" s="44" t="s">
        <v>2</v>
      </c>
      <c r="E3" s="87" t="s">
        <v>252</v>
      </c>
      <c r="F3" s="60">
        <v>25600</v>
      </c>
      <c r="H3" s="30"/>
    </row>
    <row r="4" spans="1:8" hidden="1" x14ac:dyDescent="0.2">
      <c r="A4" s="44" t="s">
        <v>59</v>
      </c>
      <c r="B4" s="59" t="str">
        <f>VLOOKUP(A4,'Price October'!A:B,2,0)</f>
        <v>Концентрат для свиней Гроуэр Purina 15 % </v>
      </c>
      <c r="C4" s="59" t="str">
        <f t="shared" si="0"/>
        <v>F712301251285/RU10</v>
      </c>
      <c r="D4" s="44" t="s">
        <v>2</v>
      </c>
      <c r="E4" s="44" t="s">
        <v>246</v>
      </c>
      <c r="F4" s="60">
        <v>54450</v>
      </c>
      <c r="H4" s="30"/>
    </row>
    <row r="5" spans="1:8" hidden="1" x14ac:dyDescent="0.2">
      <c r="A5" s="44" t="s">
        <v>60</v>
      </c>
      <c r="B5" s="59" t="str">
        <f>VLOOKUP(A5,'Price October'!A:B,2,0)</f>
        <v>Концентрат для птицы 10 %  Purina</v>
      </c>
      <c r="C5" s="59" t="str">
        <f t="shared" si="0"/>
        <v>F712301252525/RU10</v>
      </c>
      <c r="D5" s="44" t="s">
        <v>2</v>
      </c>
      <c r="E5" s="44" t="s">
        <v>246</v>
      </c>
      <c r="F5" s="60">
        <v>54750</v>
      </c>
      <c r="H5" s="30"/>
    </row>
    <row r="6" spans="1:8" hidden="1" x14ac:dyDescent="0.2">
      <c r="A6" s="44" t="s">
        <v>61</v>
      </c>
      <c r="B6" s="59" t="str">
        <f>VLOOKUP(A6,'Price October'!A:B,2,0)</f>
        <v>БВМД "Универсальный" для яичн. Птицы 15 % Purina</v>
      </c>
      <c r="C6" s="59" t="str">
        <f t="shared" si="0"/>
        <v>F712301252632/RU10</v>
      </c>
      <c r="D6" s="44" t="s">
        <v>2</v>
      </c>
      <c r="E6" s="44" t="s">
        <v>240</v>
      </c>
      <c r="F6" s="60">
        <v>30400</v>
      </c>
      <c r="H6" s="30"/>
    </row>
    <row r="7" spans="1:8" hidden="1" x14ac:dyDescent="0.2">
      <c r="A7" s="44" t="s">
        <v>64</v>
      </c>
      <c r="B7" s="59" t="str">
        <f>VLOOKUP(A7,'Price October'!A:B,2,0)</f>
        <v>Концентрат для бройлеров 10,5 %  Purina</v>
      </c>
      <c r="C7" s="59" t="str">
        <f t="shared" si="0"/>
        <v>F712301253392/RU10</v>
      </c>
      <c r="D7" s="44" t="s">
        <v>2</v>
      </c>
      <c r="E7" s="44" t="s">
        <v>252</v>
      </c>
      <c r="F7" s="60">
        <v>48650</v>
      </c>
      <c r="H7" s="30"/>
    </row>
    <row r="8" spans="1:8" hidden="1" x14ac:dyDescent="0.2">
      <c r="A8" s="44" t="s">
        <v>66</v>
      </c>
      <c r="B8" s="59" t="str">
        <f>VLOOKUP(A8,'Price October'!A:B,2,0)</f>
        <v>Концентрат для КРС 7 %  Purina</v>
      </c>
      <c r="C8" s="59" t="str">
        <f t="shared" si="0"/>
        <v>F712301257329/RU10</v>
      </c>
      <c r="D8" s="44" t="s">
        <v>2</v>
      </c>
      <c r="E8" s="44" t="s">
        <v>240</v>
      </c>
      <c r="F8" s="60">
        <v>32400</v>
      </c>
      <c r="H8" s="30"/>
    </row>
    <row r="9" spans="1:8" x14ac:dyDescent="0.2">
      <c r="A9" s="44" t="s">
        <v>140</v>
      </c>
      <c r="B9" s="59" t="s">
        <v>157</v>
      </c>
      <c r="C9" s="59" t="str">
        <f t="shared" si="0"/>
        <v>F712301257489/RU10</v>
      </c>
      <c r="D9" s="44" t="s">
        <v>2</v>
      </c>
      <c r="E9" s="87" t="s">
        <v>246</v>
      </c>
      <c r="F9" s="60">
        <v>30030</v>
      </c>
      <c r="H9" s="30"/>
    </row>
    <row r="10" spans="1:8" hidden="1" x14ac:dyDescent="0.2">
      <c r="A10" s="44" t="s">
        <v>68</v>
      </c>
      <c r="B10" s="59" t="s">
        <v>116</v>
      </c>
      <c r="C10" s="59" t="str">
        <f t="shared" si="0"/>
        <v>F712301403129/RU10</v>
      </c>
      <c r="D10" s="44" t="s">
        <v>2</v>
      </c>
      <c r="E10" s="87" t="s">
        <v>246</v>
      </c>
      <c r="F10" s="60">
        <v>61830</v>
      </c>
      <c r="H10" s="30"/>
    </row>
    <row r="11" spans="1:8" hidden="1" x14ac:dyDescent="0.2">
      <c r="A11" s="44" t="s">
        <v>39</v>
      </c>
      <c r="B11" s="59" t="s">
        <v>104</v>
      </c>
      <c r="C11" s="59" t="str">
        <f t="shared" si="0"/>
        <v>F714411254161/RU24</v>
      </c>
      <c r="D11" s="87" t="s">
        <v>343</v>
      </c>
      <c r="E11" s="44" t="s">
        <v>252</v>
      </c>
      <c r="F11" s="60">
        <v>34000</v>
      </c>
      <c r="H11" s="30"/>
    </row>
    <row r="12" spans="1:8" hidden="1" x14ac:dyDescent="0.2">
      <c r="A12" s="44" t="s">
        <v>16</v>
      </c>
      <c r="B12" s="59" t="str">
        <f>VLOOKUP(A12,'Price October'!A:B,2,0)</f>
        <v xml:space="preserve">Престартер для свиней  Purina </v>
      </c>
      <c r="C12" s="59" t="str">
        <f t="shared" si="0"/>
        <v>F712421251056/RU10</v>
      </c>
      <c r="D12" s="44" t="s">
        <v>2</v>
      </c>
      <c r="E12" s="44" t="s">
        <v>252</v>
      </c>
      <c r="F12" s="60">
        <v>46170</v>
      </c>
      <c r="H12" s="30"/>
    </row>
    <row r="13" spans="1:8" hidden="1" x14ac:dyDescent="0.2">
      <c r="A13" s="44" t="s">
        <v>79</v>
      </c>
      <c r="B13" s="59" t="str">
        <f>VLOOKUP(A13,'Price October'!A:B,2,0)</f>
        <v>Стартер для телят Purina</v>
      </c>
      <c r="C13" s="59" t="str">
        <f t="shared" si="0"/>
        <v>F712451257109/RU10</v>
      </c>
      <c r="D13" s="44" t="s">
        <v>2</v>
      </c>
      <c r="E13" s="44" t="s">
        <v>252</v>
      </c>
      <c r="F13" s="60">
        <v>24150</v>
      </c>
      <c r="H13" s="30"/>
    </row>
    <row r="14" spans="1:8" hidden="1" x14ac:dyDescent="0.2">
      <c r="A14" s="44" t="s">
        <v>260</v>
      </c>
      <c r="B14" s="59" t="s">
        <v>101</v>
      </c>
      <c r="C14" s="59" t="str">
        <f t="shared" si="0"/>
        <v>F712521253268/RU10</v>
      </c>
      <c r="D14" s="44" t="s">
        <v>2</v>
      </c>
      <c r="E14" s="44" t="s">
        <v>252</v>
      </c>
      <c r="F14" s="60">
        <v>26470</v>
      </c>
      <c r="H14" s="30"/>
    </row>
    <row r="15" spans="1:8" hidden="1" x14ac:dyDescent="0.2">
      <c r="A15" s="44" t="s">
        <v>26</v>
      </c>
      <c r="B15" s="59" t="str">
        <f>VLOOKUP(A15,'Price October'!A:B,2,0)</f>
        <v>Комбикорм для продуктивных перепелов Purina</v>
      </c>
      <c r="C15" s="59" t="str">
        <f t="shared" si="0"/>
        <v>F712511254552/RU10</v>
      </c>
      <c r="D15" s="44" t="s">
        <v>2</v>
      </c>
      <c r="E15" s="44" t="s">
        <v>240</v>
      </c>
      <c r="F15" s="60">
        <v>23450</v>
      </c>
      <c r="H15" s="30"/>
    </row>
    <row r="16" spans="1:8" hidden="1" x14ac:dyDescent="0.2">
      <c r="A16" s="87" t="s">
        <v>365</v>
      </c>
      <c r="B16" s="59" t="s">
        <v>136</v>
      </c>
      <c r="C16" s="59" t="str">
        <f t="shared" si="0"/>
        <v>F712531402651/RU10</v>
      </c>
      <c r="D16" s="87" t="s">
        <v>2</v>
      </c>
      <c r="E16" s="44" t="s">
        <v>252</v>
      </c>
      <c r="F16" s="60">
        <v>20200</v>
      </c>
      <c r="H16" s="30"/>
    </row>
    <row r="17" spans="1:8" hidden="1" x14ac:dyDescent="0.2">
      <c r="A17" s="92" t="s">
        <v>388</v>
      </c>
      <c r="B17" s="59" t="s">
        <v>101</v>
      </c>
      <c r="C17" s="59" t="str">
        <f>CONCATENATE(A17,"/",D17)</f>
        <v>F712531403268/RU10</v>
      </c>
      <c r="D17" s="44" t="s">
        <v>2</v>
      </c>
      <c r="E17" s="44" t="s">
        <v>252</v>
      </c>
      <c r="F17" s="60">
        <v>26150</v>
      </c>
      <c r="H17" s="30"/>
    </row>
    <row r="18" spans="1:8" hidden="1" x14ac:dyDescent="0.2">
      <c r="A18" s="44" t="s">
        <v>84</v>
      </c>
      <c r="B18" s="59" t="str">
        <f>VLOOKUP(A18,'Price October'!A:B,2,0)</f>
        <v>Комбикорм «Гроуэр» для индеек Purina</v>
      </c>
      <c r="C18" s="59" t="str">
        <f t="shared" si="0"/>
        <v>F714511254261/RU12</v>
      </c>
      <c r="D18" s="44" t="s">
        <v>99</v>
      </c>
      <c r="E18" s="44" t="s">
        <v>243</v>
      </c>
      <c r="F18" s="60">
        <v>24300</v>
      </c>
      <c r="H18" s="30"/>
    </row>
    <row r="19" spans="1:8" hidden="1" x14ac:dyDescent="0.2">
      <c r="A19" s="44" t="s">
        <v>80</v>
      </c>
      <c r="B19" s="59" t="str">
        <f>VLOOKUP(A19,'Price October'!A:B,2,0)</f>
        <v>Комбикорм для продуктивных перепелов Purina</v>
      </c>
      <c r="C19" s="59" t="str">
        <f t="shared" si="0"/>
        <v>F712511404552/RU10</v>
      </c>
      <c r="D19" s="44" t="s">
        <v>2</v>
      </c>
      <c r="E19" s="44" t="s">
        <v>252</v>
      </c>
      <c r="F19" s="60">
        <v>23130</v>
      </c>
      <c r="H19" s="30"/>
    </row>
    <row r="20" spans="1:8" hidden="1" x14ac:dyDescent="0.2">
      <c r="A20" s="44" t="s">
        <v>34</v>
      </c>
      <c r="B20" s="59" t="str">
        <f>VLOOKUP(A20,'Price October'!A:B,2,0)</f>
        <v>Комбикорм для молодняка кроликов Purina</v>
      </c>
      <c r="C20" s="59" t="str">
        <f t="shared" si="0"/>
        <v>F712551259206/RU10</v>
      </c>
      <c r="D20" s="44" t="s">
        <v>2</v>
      </c>
      <c r="E20" s="44" t="s">
        <v>240</v>
      </c>
      <c r="F20" s="60">
        <v>20950</v>
      </c>
      <c r="H20" s="30"/>
    </row>
    <row r="21" spans="1:8" hidden="1" x14ac:dyDescent="0.2">
      <c r="A21" s="44" t="s">
        <v>36</v>
      </c>
      <c r="B21" s="59" t="str">
        <f>VLOOKUP(A21,'Price October'!A:B,2,0)</f>
        <v>Комбикорм для молодняка кроликов Purina</v>
      </c>
      <c r="C21" s="59" t="str">
        <f t="shared" si="0"/>
        <v>F712551409206/RU10</v>
      </c>
      <c r="D21" s="44" t="s">
        <v>2</v>
      </c>
      <c r="E21" s="44" t="s">
        <v>240</v>
      </c>
      <c r="F21" s="60">
        <v>20630</v>
      </c>
      <c r="H21" s="30"/>
    </row>
    <row r="22" spans="1:8" hidden="1" x14ac:dyDescent="0.2">
      <c r="A22" s="44" t="s">
        <v>73</v>
      </c>
      <c r="B22" s="59" t="str">
        <f>VLOOKUP(A22,'Price October'!A:B,2,0)</f>
        <v>БВМД "Универсальный" для яичн. Птицы 15%  Purina</v>
      </c>
      <c r="C22" s="59" t="str">
        <f t="shared" si="0"/>
        <v>F714301252632/RU12</v>
      </c>
      <c r="D22" s="44" t="s">
        <v>99</v>
      </c>
      <c r="E22" s="44" t="s">
        <v>251</v>
      </c>
      <c r="F22" s="60">
        <v>29900</v>
      </c>
      <c r="H22" s="30"/>
    </row>
    <row r="23" spans="1:8" hidden="1" x14ac:dyDescent="0.2">
      <c r="A23" s="44" t="s">
        <v>180</v>
      </c>
      <c r="B23" s="59" t="str">
        <f>VLOOKUP(A23,'Price October'!A:B,2,0)</f>
        <v>Комбикорм для молодняка яичной птицы Purina</v>
      </c>
      <c r="C23" s="59" t="str">
        <f t="shared" si="0"/>
        <v>F714511252451/RU12</v>
      </c>
      <c r="D23" s="44" t="s">
        <v>99</v>
      </c>
      <c r="E23" s="44" t="s">
        <v>252</v>
      </c>
      <c r="F23" s="60">
        <v>20750</v>
      </c>
      <c r="H23" s="30"/>
    </row>
    <row r="24" spans="1:8" hidden="1" x14ac:dyDescent="0.2">
      <c r="A24" s="44" t="s">
        <v>43</v>
      </c>
      <c r="B24" s="59" t="str">
        <f>VLOOKUP(A24,'Price October'!A:B,2,0)</f>
        <v xml:space="preserve">Комбикорм «Финишер» для бройлеров Purina </v>
      </c>
      <c r="C24" s="59" t="str">
        <f t="shared" si="0"/>
        <v>F714511253351/RU12</v>
      </c>
      <c r="D24" s="44" t="s">
        <v>99</v>
      </c>
      <c r="E24" s="44" t="s">
        <v>240</v>
      </c>
      <c r="F24" s="60">
        <v>22200</v>
      </c>
      <c r="H24" s="30"/>
    </row>
    <row r="25" spans="1:8" hidden="1" x14ac:dyDescent="0.2">
      <c r="A25" s="44" t="s">
        <v>44</v>
      </c>
      <c r="B25" s="59" t="str">
        <f>VLOOKUP(A25,'Price October'!A:B,2,0)</f>
        <v xml:space="preserve">Комбикорм «Финишер» для индеек 16-30 недель Purina </v>
      </c>
      <c r="C25" s="59" t="str">
        <f t="shared" si="0"/>
        <v>F714511254361/RU12</v>
      </c>
      <c r="D25" s="44" t="s">
        <v>99</v>
      </c>
      <c r="E25" s="44" t="s">
        <v>252</v>
      </c>
      <c r="F25" s="60">
        <v>22300</v>
      </c>
      <c r="H25" s="30"/>
    </row>
    <row r="26" spans="1:8" hidden="1" x14ac:dyDescent="0.2">
      <c r="A26" s="44" t="s">
        <v>98</v>
      </c>
      <c r="B26" s="59" t="str">
        <f>VLOOKUP(A26,'Price October'!A:B,2,0)</f>
        <v>Комбикорм для продуктивных перепелов Purina</v>
      </c>
      <c r="C26" s="59" t="str">
        <f t="shared" si="0"/>
        <v>F714511254552/RU12</v>
      </c>
      <c r="D26" s="44" t="s">
        <v>99</v>
      </c>
      <c r="E26" s="44" t="s">
        <v>252</v>
      </c>
      <c r="F26" s="60">
        <v>22800</v>
      </c>
      <c r="H26" s="30"/>
    </row>
    <row r="27" spans="1:8" hidden="1" x14ac:dyDescent="0.2">
      <c r="A27" s="44" t="s">
        <v>46</v>
      </c>
      <c r="B27" s="59" t="str">
        <f>VLOOKUP(A27,'Price October'!A:B,2,0)</f>
        <v xml:space="preserve">к/к для кур-несушек фазовый Purina </v>
      </c>
      <c r="C27" s="59" t="str">
        <f t="shared" si="0"/>
        <v>F714511402651/RU12</v>
      </c>
      <c r="D27" s="44" t="s">
        <v>99</v>
      </c>
      <c r="E27" s="44" t="s">
        <v>251</v>
      </c>
      <c r="F27" s="60">
        <v>18500</v>
      </c>
      <c r="H27" s="30"/>
    </row>
    <row r="28" spans="1:8" hidden="1" x14ac:dyDescent="0.2">
      <c r="A28" s="44" t="s">
        <v>49</v>
      </c>
      <c r="B28" s="59" t="str">
        <f>VLOOKUP(A28,'Price October'!A:B,2,0)</f>
        <v>Комбикорм для молодняка кроликов Purina</v>
      </c>
      <c r="C28" s="59" t="str">
        <f t="shared" si="0"/>
        <v>F714551259206/RU12</v>
      </c>
      <c r="D28" s="44" t="s">
        <v>99</v>
      </c>
      <c r="E28" s="87" t="s">
        <v>246</v>
      </c>
      <c r="F28" s="60">
        <v>21200</v>
      </c>
      <c r="H28" s="30"/>
    </row>
    <row r="29" spans="1:8" hidden="1" x14ac:dyDescent="0.2">
      <c r="A29" s="44" t="s">
        <v>141</v>
      </c>
      <c r="B29" s="59" t="str">
        <f>VLOOKUP(A29,'Price October'!A:B,2,0)</f>
        <v>Комбикорм для рыб с пробиотиком PURINA</v>
      </c>
      <c r="C29" s="59" t="str">
        <f t="shared" si="0"/>
        <v>F714551401349/RU12</v>
      </c>
      <c r="D29" s="44" t="s">
        <v>99</v>
      </c>
      <c r="E29" s="87" t="s">
        <v>246</v>
      </c>
      <c r="F29" s="60">
        <v>20450</v>
      </c>
      <c r="H29" s="30"/>
    </row>
    <row r="30" spans="1:8" hidden="1" x14ac:dyDescent="0.2">
      <c r="A30" s="44" t="s">
        <v>181</v>
      </c>
      <c r="B30" s="59" t="str">
        <f>VLOOKUP(A30,'Price October'!A:B,2,0)</f>
        <v>Комбикорм для рыб с пробиотиком PURINA</v>
      </c>
      <c r="C30" s="59" t="str">
        <f t="shared" si="0"/>
        <v>F714551407450/RU12</v>
      </c>
      <c r="D30" s="44" t="s">
        <v>99</v>
      </c>
      <c r="E30" s="87" t="s">
        <v>246</v>
      </c>
      <c r="F30" s="60">
        <v>16200</v>
      </c>
      <c r="H30" s="30"/>
    </row>
    <row r="31" spans="1:8" hidden="1" x14ac:dyDescent="0.2">
      <c r="A31" s="44" t="s">
        <v>184</v>
      </c>
      <c r="B31" s="59" t="str">
        <f>VLOOKUP(A31,'Price October'!A:B,2,0)</f>
        <v>Стартер для индеек 0-3 нед.  Purina</v>
      </c>
      <c r="C31" s="59" t="str">
        <f t="shared" si="0"/>
        <v>F712411254102/RU10</v>
      </c>
      <c r="D31" s="44" t="s">
        <v>2</v>
      </c>
      <c r="E31" s="44" t="s">
        <v>240</v>
      </c>
      <c r="F31" s="60">
        <v>35850</v>
      </c>
      <c r="H31" s="30"/>
    </row>
    <row r="32" spans="1:8" hidden="1" x14ac:dyDescent="0.2">
      <c r="A32" s="44" t="s">
        <v>262</v>
      </c>
      <c r="B32" s="59" t="s">
        <v>122</v>
      </c>
      <c r="C32" s="59" t="str">
        <f t="shared" si="0"/>
        <v>F712421253168/RU10</v>
      </c>
      <c r="D32" s="44" t="s">
        <v>2</v>
      </c>
      <c r="E32" s="44" t="s">
        <v>243</v>
      </c>
      <c r="F32" s="60">
        <v>29780</v>
      </c>
      <c r="H32" s="30"/>
    </row>
    <row r="33" spans="1:8" hidden="1" x14ac:dyDescent="0.2">
      <c r="A33" s="44" t="s">
        <v>210</v>
      </c>
      <c r="B33" s="59" t="str">
        <f>VLOOKUP(A33,'Price October'!A:B,2,0)</f>
        <v>Комбикорм Стартер для бройлеров Purina</v>
      </c>
      <c r="C33" s="59" t="str">
        <f t="shared" si="0"/>
        <v>F712421403168/RU10</v>
      </c>
      <c r="D33" s="44" t="s">
        <v>2</v>
      </c>
      <c r="E33" s="44" t="s">
        <v>252</v>
      </c>
      <c r="F33" s="60">
        <v>29460</v>
      </c>
      <c r="H33" s="30"/>
    </row>
    <row r="34" spans="1:8" hidden="1" x14ac:dyDescent="0.2">
      <c r="A34" s="6" t="s">
        <v>279</v>
      </c>
      <c r="B34" s="56" t="s">
        <v>114</v>
      </c>
      <c r="C34" s="59" t="str">
        <f t="shared" si="0"/>
        <v>F712301402525/RU10</v>
      </c>
      <c r="D34" s="6" t="s">
        <v>2</v>
      </c>
      <c r="E34" s="6" t="s">
        <v>252</v>
      </c>
      <c r="F34" s="60">
        <v>54430</v>
      </c>
      <c r="H34" s="30"/>
    </row>
    <row r="35" spans="1:8" hidden="1" x14ac:dyDescent="0.2">
      <c r="A35" s="44" t="s">
        <v>184</v>
      </c>
      <c r="B35" s="59" t="str">
        <f>VLOOKUP(A35,'Price October'!A:B,2,0)</f>
        <v>Стартер для индеек 0-3 нед.  Purina</v>
      </c>
      <c r="C35" s="59" t="str">
        <f t="shared" si="0"/>
        <v>F712411254102/RU10</v>
      </c>
      <c r="D35" s="44" t="s">
        <v>2</v>
      </c>
      <c r="E35" s="44" t="s">
        <v>243</v>
      </c>
      <c r="F35" s="60">
        <v>35850</v>
      </c>
      <c r="H35" s="30"/>
    </row>
    <row r="36" spans="1:8" hidden="1" x14ac:dyDescent="0.2">
      <c r="A36" s="44" t="s">
        <v>263</v>
      </c>
      <c r="B36" s="59" t="s">
        <v>139</v>
      </c>
      <c r="C36" s="59" t="str">
        <f t="shared" si="0"/>
        <v>F714411254102/RU12</v>
      </c>
      <c r="D36" s="44" t="s">
        <v>99</v>
      </c>
      <c r="E36" s="44" t="s">
        <v>252</v>
      </c>
      <c r="F36" s="60">
        <v>36420</v>
      </c>
      <c r="H36" s="30"/>
    </row>
    <row r="37" spans="1:8" hidden="1" x14ac:dyDescent="0.2">
      <c r="A37" s="44" t="s">
        <v>204</v>
      </c>
      <c r="B37" s="59" t="str">
        <f>VLOOKUP(A37,'Price October'!A:B,2,0)</f>
        <v>Комбикорм Стартер для бройлеров Purina</v>
      </c>
      <c r="C37" s="59" t="str">
        <f t="shared" si="0"/>
        <v>F714411253168/RU12</v>
      </c>
      <c r="D37" s="44" t="s">
        <v>99</v>
      </c>
      <c r="E37" s="87" t="s">
        <v>246</v>
      </c>
      <c r="F37" s="60">
        <v>30400</v>
      </c>
      <c r="H37" s="30"/>
    </row>
    <row r="38" spans="1:8" hidden="1" x14ac:dyDescent="0.2">
      <c r="A38" s="44" t="s">
        <v>205</v>
      </c>
      <c r="B38" s="59" t="str">
        <f>VLOOKUP(A38,'Price October'!A:B,2,0)</f>
        <v>Комбикорм Гроуэр для бройлеров Purina</v>
      </c>
      <c r="C38" s="59" t="str">
        <f t="shared" si="0"/>
        <v>F714511253268/RU12</v>
      </c>
      <c r="D38" s="44" t="s">
        <v>99</v>
      </c>
      <c r="E38" s="44" t="s">
        <v>252</v>
      </c>
      <c r="F38" s="60">
        <v>26120</v>
      </c>
      <c r="H38" s="30"/>
    </row>
    <row r="39" spans="1:8" hidden="1" x14ac:dyDescent="0.2">
      <c r="A39" s="44" t="s">
        <v>62</v>
      </c>
      <c r="B39" s="59" t="str">
        <f>VLOOKUP(A39,'Price October'!A:B,2,0)</f>
        <v>Концентрат для бройлеров 16 %  Purina</v>
      </c>
      <c r="C39" s="59" t="str">
        <f t="shared" si="0"/>
        <v>F712301253129/RU10</v>
      </c>
      <c r="D39" s="44" t="s">
        <v>2</v>
      </c>
      <c r="E39" s="44" t="s">
        <v>252</v>
      </c>
      <c r="F39" s="60">
        <v>62150</v>
      </c>
      <c r="H39" s="30"/>
    </row>
    <row r="40" spans="1:8" hidden="1" x14ac:dyDescent="0.2">
      <c r="A40" s="44" t="s">
        <v>65</v>
      </c>
      <c r="B40" s="59" t="str">
        <f>VLOOKUP(A40,'Price October'!A:B,2,0)</f>
        <v>Концентрат для КРС 25 % Purina</v>
      </c>
      <c r="C40" s="59" t="str">
        <f t="shared" si="0"/>
        <v>F712301257129/RU10</v>
      </c>
      <c r="D40" s="44" t="s">
        <v>2</v>
      </c>
      <c r="E40" s="44" t="s">
        <v>252</v>
      </c>
      <c r="F40" s="60">
        <v>46700</v>
      </c>
      <c r="H40" s="30"/>
    </row>
    <row r="41" spans="1:8" hidden="1" x14ac:dyDescent="0.2">
      <c r="A41" s="6" t="s">
        <v>218</v>
      </c>
      <c r="B41" s="56" t="str">
        <f>VLOOKUP(A41,'Price October'!A:B,2,0)</f>
        <v xml:space="preserve">Комбикорм «Стартер» для яичной птицы Purina </v>
      </c>
      <c r="C41" s="59" t="str">
        <f t="shared" si="0"/>
        <v>F714411252151/RU12</v>
      </c>
      <c r="D41" s="6" t="s">
        <v>99</v>
      </c>
      <c r="E41" s="6" t="s">
        <v>252</v>
      </c>
      <c r="F41" s="60">
        <v>26850</v>
      </c>
      <c r="H41" s="30"/>
    </row>
    <row r="42" spans="1:8" hidden="1" x14ac:dyDescent="0.2">
      <c r="A42" s="44" t="s">
        <v>237</v>
      </c>
      <c r="B42" s="59" t="str">
        <f>VLOOKUP(A42,'Price October'!A:B,2,0)</f>
        <v>Смесь кормовая для КРС Purina</v>
      </c>
      <c r="C42" s="59" t="str">
        <f t="shared" si="0"/>
        <v>F714551407369/RU12</v>
      </c>
      <c r="D42" s="44" t="s">
        <v>99</v>
      </c>
      <c r="E42" s="87" t="s">
        <v>246</v>
      </c>
      <c r="F42" s="60">
        <v>13600</v>
      </c>
      <c r="H42" s="30"/>
    </row>
    <row r="43" spans="1:8" hidden="1" x14ac:dyDescent="0.2">
      <c r="A43" s="44" t="s">
        <v>282</v>
      </c>
      <c r="B43" s="59" t="s">
        <v>273</v>
      </c>
      <c r="C43" s="59" t="str">
        <f t="shared" si="0"/>
        <v>F712531404351/RU10</v>
      </c>
      <c r="D43" s="44" t="s">
        <v>2</v>
      </c>
      <c r="E43" s="44" t="s">
        <v>252</v>
      </c>
      <c r="F43" s="60">
        <v>22600</v>
      </c>
      <c r="H43" s="30"/>
    </row>
    <row r="44" spans="1:8" hidden="1" x14ac:dyDescent="0.2">
      <c r="A44" s="66" t="s">
        <v>283</v>
      </c>
      <c r="B44" s="67" t="s">
        <v>121</v>
      </c>
      <c r="C44" s="59" t="str">
        <f t="shared" si="0"/>
        <v>F712421402151/RU10</v>
      </c>
      <c r="D44" s="66" t="s">
        <v>2</v>
      </c>
      <c r="E44" s="66" t="s">
        <v>252</v>
      </c>
      <c r="F44" s="60">
        <v>26800</v>
      </c>
      <c r="H44" s="30"/>
    </row>
    <row r="45" spans="1:8" hidden="1" x14ac:dyDescent="0.2">
      <c r="A45" s="44" t="s">
        <v>284</v>
      </c>
      <c r="B45" s="59" t="s">
        <v>104</v>
      </c>
      <c r="C45" s="59" t="str">
        <f t="shared" si="0"/>
        <v>F712421404161/RU10</v>
      </c>
      <c r="D45" s="44" t="s">
        <v>2</v>
      </c>
      <c r="E45" s="44" t="s">
        <v>252</v>
      </c>
      <c r="F45" s="60">
        <v>31480</v>
      </c>
      <c r="H45" s="30"/>
    </row>
    <row r="46" spans="1:8" hidden="1" x14ac:dyDescent="0.2">
      <c r="A46" s="44" t="s">
        <v>285</v>
      </c>
      <c r="B46" s="59" t="s">
        <v>129</v>
      </c>
      <c r="C46" s="59" t="str">
        <f t="shared" si="0"/>
        <v>F712531403356/RU10</v>
      </c>
      <c r="D46" s="44" t="s">
        <v>2</v>
      </c>
      <c r="E46" s="44" t="s">
        <v>252</v>
      </c>
      <c r="F46" s="60">
        <v>22980</v>
      </c>
      <c r="H46" s="30"/>
    </row>
    <row r="47" spans="1:8" hidden="1" x14ac:dyDescent="0.2">
      <c r="A47" s="44" t="s">
        <v>287</v>
      </c>
      <c r="B47" s="59" t="s">
        <v>138</v>
      </c>
      <c r="C47" s="59" t="str">
        <f t="shared" si="0"/>
        <v>F712531404361/RU10</v>
      </c>
      <c r="D47" s="44" t="s">
        <v>2</v>
      </c>
      <c r="E47" s="44" t="s">
        <v>252</v>
      </c>
      <c r="F47" s="60">
        <v>22080</v>
      </c>
      <c r="H47" s="30"/>
    </row>
    <row r="48" spans="1:8" hidden="1" x14ac:dyDescent="0.2">
      <c r="A48" s="44" t="s">
        <v>70</v>
      </c>
      <c r="B48" s="59" t="s">
        <v>118</v>
      </c>
      <c r="C48" s="59" t="str">
        <f t="shared" si="0"/>
        <v>F712301403392/RU10</v>
      </c>
      <c r="D48" s="44" t="s">
        <v>2</v>
      </c>
      <c r="E48" s="44" t="s">
        <v>252</v>
      </c>
      <c r="F48" s="60">
        <v>48330</v>
      </c>
      <c r="H48" s="30"/>
    </row>
    <row r="49" spans="1:8" hidden="1" x14ac:dyDescent="0.2">
      <c r="A49" s="44" t="s">
        <v>237</v>
      </c>
      <c r="B49" s="59" t="str">
        <f>VLOOKUP(A49,'Price October'!A:B,2,0)</f>
        <v>Смесь кормовая для КРС Purina</v>
      </c>
      <c r="C49" s="59" t="str">
        <f t="shared" si="0"/>
        <v>F714551407369/RU12</v>
      </c>
      <c r="D49" s="44" t="s">
        <v>99</v>
      </c>
      <c r="E49" s="44" t="s">
        <v>252</v>
      </c>
      <c r="F49" s="60">
        <v>13600</v>
      </c>
      <c r="H49" s="30"/>
    </row>
    <row r="50" spans="1:8" hidden="1" x14ac:dyDescent="0.2">
      <c r="A50" s="6" t="s">
        <v>294</v>
      </c>
      <c r="B50" s="48" t="s">
        <v>128</v>
      </c>
      <c r="C50" s="59" t="str">
        <f t="shared" si="0"/>
        <v>F712531403351/RU10</v>
      </c>
      <c r="D50" s="6" t="s">
        <v>2</v>
      </c>
      <c r="E50" s="45" t="s">
        <v>252</v>
      </c>
      <c r="F50" s="60">
        <v>22250</v>
      </c>
      <c r="H50" s="30"/>
    </row>
    <row r="51" spans="1:8" hidden="1" x14ac:dyDescent="0.2">
      <c r="A51" s="83" t="s">
        <v>313</v>
      </c>
      <c r="B51" s="82" t="s">
        <v>104</v>
      </c>
      <c r="C51" s="59" t="str">
        <f t="shared" si="0"/>
        <v>F712421104161/RU10</v>
      </c>
      <c r="D51" s="83" t="s">
        <v>2</v>
      </c>
      <c r="E51" s="83" t="s">
        <v>252</v>
      </c>
      <c r="F51" s="60">
        <v>34000</v>
      </c>
      <c r="H51" s="30"/>
    </row>
    <row r="52" spans="1:8" hidden="1" x14ac:dyDescent="0.2">
      <c r="A52" s="83" t="s">
        <v>314</v>
      </c>
      <c r="B52" s="82" t="s">
        <v>325</v>
      </c>
      <c r="C52" s="59" t="str">
        <f t="shared" si="0"/>
        <v>F712521102651/RU10</v>
      </c>
      <c r="D52" s="83" t="s">
        <v>2</v>
      </c>
      <c r="E52" s="83" t="s">
        <v>252</v>
      </c>
      <c r="F52" s="60">
        <v>22220</v>
      </c>
      <c r="H52" s="30"/>
    </row>
    <row r="53" spans="1:8" hidden="1" x14ac:dyDescent="0.2">
      <c r="A53" s="83" t="s">
        <v>316</v>
      </c>
      <c r="B53" s="82" t="s">
        <v>274</v>
      </c>
      <c r="C53" s="59" t="str">
        <f t="shared" si="0"/>
        <v>F712521103268/RU10</v>
      </c>
      <c r="D53" s="83" t="s">
        <v>2</v>
      </c>
      <c r="E53" s="83" t="s">
        <v>252</v>
      </c>
      <c r="F53" s="60">
        <v>28760</v>
      </c>
      <c r="H53" s="30"/>
    </row>
    <row r="54" spans="1:8" hidden="1" x14ac:dyDescent="0.2">
      <c r="A54" s="83" t="s">
        <v>317</v>
      </c>
      <c r="B54" s="82" t="s">
        <v>323</v>
      </c>
      <c r="C54" s="59" t="str">
        <f t="shared" si="0"/>
        <v>F712511104552/RU10</v>
      </c>
      <c r="D54" s="83" t="s">
        <v>2</v>
      </c>
      <c r="E54" s="83" t="s">
        <v>252</v>
      </c>
      <c r="F54" s="60">
        <v>25760</v>
      </c>
      <c r="H54" s="30"/>
    </row>
    <row r="55" spans="1:8" hidden="1" x14ac:dyDescent="0.2">
      <c r="A55" s="83" t="s">
        <v>318</v>
      </c>
      <c r="B55" s="82" t="s">
        <v>322</v>
      </c>
      <c r="C55" s="59" t="str">
        <f t="shared" si="0"/>
        <v>F712411104102/RU10</v>
      </c>
      <c r="D55" s="83" t="s">
        <v>2</v>
      </c>
      <c r="E55" s="83" t="s">
        <v>252</v>
      </c>
      <c r="F55" s="60">
        <v>39150</v>
      </c>
      <c r="H55" s="30"/>
    </row>
    <row r="56" spans="1:8" hidden="1" x14ac:dyDescent="0.2">
      <c r="A56" s="83" t="s">
        <v>319</v>
      </c>
      <c r="B56" s="82" t="s">
        <v>271</v>
      </c>
      <c r="C56" s="59" t="str">
        <f t="shared" si="0"/>
        <v>F712421103168/RU10</v>
      </c>
      <c r="D56" s="83" t="s">
        <v>2</v>
      </c>
      <c r="E56" s="83" t="s">
        <v>252</v>
      </c>
      <c r="F56" s="60">
        <v>31820</v>
      </c>
      <c r="H56" s="30"/>
    </row>
    <row r="57" spans="1:8" hidden="1" x14ac:dyDescent="0.2">
      <c r="A57" s="83" t="s">
        <v>313</v>
      </c>
      <c r="B57" s="82" t="s">
        <v>104</v>
      </c>
      <c r="C57" s="59" t="str">
        <f t="shared" si="0"/>
        <v>F712421104161/RU12</v>
      </c>
      <c r="D57" s="83" t="s">
        <v>99</v>
      </c>
      <c r="E57" s="83" t="s">
        <v>252</v>
      </c>
      <c r="F57" s="60">
        <v>34870</v>
      </c>
      <c r="H57" s="30"/>
    </row>
    <row r="58" spans="1:8" hidden="1" x14ac:dyDescent="0.2">
      <c r="A58" s="83" t="s">
        <v>315</v>
      </c>
      <c r="B58" s="82" t="s">
        <v>324</v>
      </c>
      <c r="C58" s="59" t="str">
        <f t="shared" si="0"/>
        <v>F712551109206/RU12</v>
      </c>
      <c r="D58" s="83" t="s">
        <v>99</v>
      </c>
      <c r="E58" s="83" t="s">
        <v>252</v>
      </c>
      <c r="F58" s="60">
        <v>23470</v>
      </c>
      <c r="H58" s="30"/>
    </row>
    <row r="59" spans="1:8" hidden="1" x14ac:dyDescent="0.2">
      <c r="A59" s="83" t="s">
        <v>318</v>
      </c>
      <c r="B59" s="82" t="s">
        <v>322</v>
      </c>
      <c r="C59" s="59" t="str">
        <f t="shared" si="0"/>
        <v>F712411104102/RU12</v>
      </c>
      <c r="D59" s="83" t="s">
        <v>99</v>
      </c>
      <c r="E59" s="83" t="s">
        <v>252</v>
      </c>
      <c r="F59" s="60">
        <v>39950</v>
      </c>
      <c r="H59" s="30"/>
    </row>
    <row r="60" spans="1:8" hidden="1" x14ac:dyDescent="0.2">
      <c r="A60" s="83" t="s">
        <v>319</v>
      </c>
      <c r="B60" s="82" t="s">
        <v>271</v>
      </c>
      <c r="C60" s="59" t="str">
        <f t="shared" si="0"/>
        <v>F712421103168/RU12</v>
      </c>
      <c r="D60" s="83" t="s">
        <v>99</v>
      </c>
      <c r="E60" s="83" t="s">
        <v>252</v>
      </c>
      <c r="F60" s="60">
        <v>32620</v>
      </c>
      <c r="H60" s="30"/>
    </row>
    <row r="61" spans="1:8" hidden="1" x14ac:dyDescent="0.2">
      <c r="A61" s="6" t="s">
        <v>78</v>
      </c>
      <c r="B61" s="56" t="str">
        <f>VLOOKUP(A61,'Price October'!A:B,2,0)</f>
        <v>Комбикорм «Стартер» для свиней Purina</v>
      </c>
      <c r="C61" s="59" t="str">
        <f t="shared" si="0"/>
        <v>F712451251129/RU10</v>
      </c>
      <c r="D61" s="6" t="s">
        <v>2</v>
      </c>
      <c r="E61" s="6" t="s">
        <v>252</v>
      </c>
      <c r="F61" s="60">
        <v>29100</v>
      </c>
      <c r="H61" s="30"/>
    </row>
    <row r="62" spans="1:8" hidden="1" x14ac:dyDescent="0.2">
      <c r="A62" s="78" t="s">
        <v>337</v>
      </c>
      <c r="B62" s="73" t="s">
        <v>339</v>
      </c>
      <c r="C62" s="59" t="str">
        <f t="shared" si="0"/>
        <v>F713531403342/RU10</v>
      </c>
      <c r="D62" s="87" t="s">
        <v>2</v>
      </c>
      <c r="E62" s="44" t="s">
        <v>252</v>
      </c>
      <c r="F62" s="60">
        <v>22700</v>
      </c>
      <c r="H62" s="30"/>
    </row>
    <row r="63" spans="1:8" hidden="1" x14ac:dyDescent="0.2">
      <c r="A63" s="78" t="s">
        <v>338</v>
      </c>
      <c r="B63" s="73" t="s">
        <v>340</v>
      </c>
      <c r="C63" s="59" t="str">
        <f t="shared" si="0"/>
        <v>F713531403272/RU10</v>
      </c>
      <c r="D63" s="87" t="s">
        <v>2</v>
      </c>
      <c r="E63" s="44" t="s">
        <v>252</v>
      </c>
      <c r="F63" s="60">
        <v>25620</v>
      </c>
      <c r="H63" s="30"/>
    </row>
    <row r="64" spans="1:8" hidden="1" x14ac:dyDescent="0.2">
      <c r="A64" s="63" t="s">
        <v>299</v>
      </c>
      <c r="B64" s="59" t="s">
        <v>123</v>
      </c>
      <c r="C64" s="59" t="str">
        <f t="shared" si="0"/>
        <v>F714411254151/RU24</v>
      </c>
      <c r="D64" s="87" t="s">
        <v>343</v>
      </c>
      <c r="E64" s="44" t="s">
        <v>252</v>
      </c>
      <c r="F64" s="60">
        <v>27370</v>
      </c>
      <c r="H64" s="30"/>
    </row>
    <row r="65" spans="1:8" hidden="1" x14ac:dyDescent="0.2">
      <c r="A65" s="2" t="s">
        <v>205</v>
      </c>
      <c r="B65" s="2" t="s">
        <v>101</v>
      </c>
      <c r="C65" s="59" t="str">
        <f t="shared" si="0"/>
        <v>F714511253268/RU24</v>
      </c>
      <c r="D65" s="3" t="s">
        <v>343</v>
      </c>
      <c r="E65" s="3" t="s">
        <v>252</v>
      </c>
      <c r="F65" s="60">
        <v>27520</v>
      </c>
      <c r="H65" s="30"/>
    </row>
    <row r="66" spans="1:8" hidden="1" x14ac:dyDescent="0.2">
      <c r="A66" s="2" t="s">
        <v>43</v>
      </c>
      <c r="B66" s="2" t="s">
        <v>105</v>
      </c>
      <c r="C66" s="59" t="str">
        <f t="shared" si="0"/>
        <v>F714511253351/RU24</v>
      </c>
      <c r="D66" s="3" t="s">
        <v>343</v>
      </c>
      <c r="E66" s="3" t="s">
        <v>252</v>
      </c>
      <c r="F66" s="60">
        <v>23600</v>
      </c>
      <c r="H66" s="30"/>
    </row>
    <row r="67" spans="1:8" hidden="1" x14ac:dyDescent="0.2">
      <c r="A67" s="2" t="s">
        <v>73</v>
      </c>
      <c r="B67" s="2" t="s">
        <v>134</v>
      </c>
      <c r="C67" s="59" t="str">
        <f t="shared" ref="C67:C78" si="1">CONCATENATE(A67,"/",D67)</f>
        <v>F714301252632/RU24</v>
      </c>
      <c r="D67" s="3" t="s">
        <v>343</v>
      </c>
      <c r="E67" s="3" t="s">
        <v>252</v>
      </c>
      <c r="F67" s="60">
        <v>31300</v>
      </c>
      <c r="H67" s="30"/>
    </row>
    <row r="68" spans="1:8" hidden="1" x14ac:dyDescent="0.2">
      <c r="A68" s="2" t="s">
        <v>218</v>
      </c>
      <c r="B68" s="2" t="s">
        <v>121</v>
      </c>
      <c r="C68" s="59" t="str">
        <f t="shared" si="1"/>
        <v>F714411252151/RU24</v>
      </c>
      <c r="D68" s="3" t="s">
        <v>343</v>
      </c>
      <c r="E68" s="3" t="s">
        <v>252</v>
      </c>
      <c r="F68" s="60">
        <v>28250</v>
      </c>
      <c r="H68" s="30"/>
    </row>
    <row r="69" spans="1:8" hidden="1" x14ac:dyDescent="0.2">
      <c r="A69" s="2" t="s">
        <v>46</v>
      </c>
      <c r="B69" s="2" t="s">
        <v>136</v>
      </c>
      <c r="C69" s="59" t="str">
        <f t="shared" si="1"/>
        <v>F714511402651/RU24</v>
      </c>
      <c r="D69" s="3" t="s">
        <v>343</v>
      </c>
      <c r="E69" s="3" t="s">
        <v>252</v>
      </c>
      <c r="F69" s="60">
        <v>19900</v>
      </c>
      <c r="H69" s="30"/>
    </row>
    <row r="70" spans="1:8" hidden="1" x14ac:dyDescent="0.2">
      <c r="A70" s="2" t="s">
        <v>204</v>
      </c>
      <c r="B70" s="2" t="s">
        <v>122</v>
      </c>
      <c r="C70" s="59" t="str">
        <f t="shared" si="1"/>
        <v>F714411253168/RU24</v>
      </c>
      <c r="D70" s="3" t="s">
        <v>343</v>
      </c>
      <c r="E70" s="3" t="s">
        <v>252</v>
      </c>
      <c r="F70" s="60">
        <v>31800</v>
      </c>
      <c r="H70" s="30"/>
    </row>
    <row r="71" spans="1:8" hidden="1" x14ac:dyDescent="0.2">
      <c r="A71" s="3" t="s">
        <v>181</v>
      </c>
      <c r="B71" s="2" t="s">
        <v>229</v>
      </c>
      <c r="C71" s="59" t="str">
        <f t="shared" si="1"/>
        <v>F714551407450/RU12</v>
      </c>
      <c r="D71" s="87" t="s">
        <v>99</v>
      </c>
      <c r="E71" s="3" t="s">
        <v>252</v>
      </c>
      <c r="F71" s="60">
        <v>16200</v>
      </c>
      <c r="H71" s="30"/>
    </row>
    <row r="72" spans="1:8" hidden="1" x14ac:dyDescent="0.2">
      <c r="A72" s="2" t="s">
        <v>44</v>
      </c>
      <c r="B72" s="2" t="s">
        <v>138</v>
      </c>
      <c r="C72" s="59" t="str">
        <f t="shared" si="1"/>
        <v>F714511254361/RU24</v>
      </c>
      <c r="D72" s="3" t="s">
        <v>343</v>
      </c>
      <c r="E72" s="3" t="s">
        <v>252</v>
      </c>
      <c r="F72" s="60">
        <v>23700</v>
      </c>
      <c r="H72" s="30"/>
    </row>
    <row r="73" spans="1:8" hidden="1" x14ac:dyDescent="0.2">
      <c r="A73" s="2" t="s">
        <v>180</v>
      </c>
      <c r="B73" s="2" t="s">
        <v>126</v>
      </c>
      <c r="C73" s="59" t="str">
        <f t="shared" si="1"/>
        <v>F714511252451/RU24</v>
      </c>
      <c r="D73" s="3" t="s">
        <v>343</v>
      </c>
      <c r="E73" s="3" t="s">
        <v>252</v>
      </c>
      <c r="F73" s="60">
        <v>22150</v>
      </c>
      <c r="H73" s="30"/>
    </row>
    <row r="74" spans="1:8" hidden="1" x14ac:dyDescent="0.2">
      <c r="A74" s="2" t="s">
        <v>98</v>
      </c>
      <c r="B74" s="2" t="s">
        <v>100</v>
      </c>
      <c r="C74" s="59" t="str">
        <f t="shared" si="1"/>
        <v>F714511254552/RU24</v>
      </c>
      <c r="D74" s="3" t="s">
        <v>343</v>
      </c>
      <c r="E74" s="3" t="s">
        <v>252</v>
      </c>
      <c r="F74" s="60">
        <v>24200</v>
      </c>
      <c r="H74" s="30"/>
    </row>
    <row r="75" spans="1:8" hidden="1" x14ac:dyDescent="0.2">
      <c r="A75" s="2" t="s">
        <v>263</v>
      </c>
      <c r="B75" s="2" t="s">
        <v>139</v>
      </c>
      <c r="C75" s="59" t="str">
        <f t="shared" si="1"/>
        <v>F714411254102/RU24</v>
      </c>
      <c r="D75" s="3" t="s">
        <v>343</v>
      </c>
      <c r="E75" s="3" t="s">
        <v>252</v>
      </c>
      <c r="F75" s="60">
        <v>37820</v>
      </c>
      <c r="H75" s="30"/>
    </row>
    <row r="76" spans="1:8" hidden="1" x14ac:dyDescent="0.2">
      <c r="A76" s="2" t="s">
        <v>39</v>
      </c>
      <c r="B76" s="2" t="s">
        <v>253</v>
      </c>
      <c r="C76" s="59" t="str">
        <f t="shared" si="1"/>
        <v>F714411254161/RU24</v>
      </c>
      <c r="D76" s="3" t="s">
        <v>343</v>
      </c>
      <c r="E76" s="3" t="s">
        <v>252</v>
      </c>
      <c r="F76" s="60">
        <v>34000</v>
      </c>
      <c r="H76" s="30"/>
    </row>
    <row r="77" spans="1:8" hidden="1" x14ac:dyDescent="0.2">
      <c r="A77" s="2" t="s">
        <v>49</v>
      </c>
      <c r="B77" s="2" t="s">
        <v>132</v>
      </c>
      <c r="C77" s="59" t="str">
        <f t="shared" si="1"/>
        <v>F714551259206/RU24</v>
      </c>
      <c r="D77" s="3" t="s">
        <v>343</v>
      </c>
      <c r="E77" s="3" t="s">
        <v>252</v>
      </c>
      <c r="F77" s="60">
        <v>22600</v>
      </c>
      <c r="H77" s="30"/>
    </row>
    <row r="78" spans="1:8" hidden="1" x14ac:dyDescent="0.2">
      <c r="A78" s="2" t="s">
        <v>84</v>
      </c>
      <c r="B78" s="2" t="s">
        <v>254</v>
      </c>
      <c r="C78" s="59" t="str">
        <f t="shared" si="1"/>
        <v>F714511254261/RU24</v>
      </c>
      <c r="D78" s="3" t="s">
        <v>343</v>
      </c>
      <c r="E78" s="3" t="s">
        <v>252</v>
      </c>
      <c r="F78" s="60">
        <v>25700</v>
      </c>
      <c r="H78" s="30"/>
    </row>
    <row r="79" spans="1:8" hidden="1" x14ac:dyDescent="0.2">
      <c r="A79" s="78" t="str">
        <f t="shared" ref="A79:A87" si="2">LEFT(C79,13)</f>
        <v>F713421401056</v>
      </c>
      <c r="B79" s="73" t="s">
        <v>125</v>
      </c>
      <c r="C79" s="3" t="s">
        <v>347</v>
      </c>
      <c r="D79" s="78" t="s">
        <v>3</v>
      </c>
      <c r="E79" s="78" t="s">
        <v>252</v>
      </c>
      <c r="F79" s="60">
        <v>45100</v>
      </c>
      <c r="H79" s="30"/>
    </row>
    <row r="80" spans="1:8" hidden="1" x14ac:dyDescent="0.2">
      <c r="A80" s="78" t="str">
        <f t="shared" si="2"/>
        <v>F712421404151</v>
      </c>
      <c r="B80" s="73" t="s">
        <v>123</v>
      </c>
      <c r="C80" s="2" t="s">
        <v>348</v>
      </c>
      <c r="D80" s="87" t="s">
        <v>2</v>
      </c>
      <c r="E80" s="44" t="s">
        <v>252</v>
      </c>
      <c r="F80" s="60">
        <v>26050</v>
      </c>
      <c r="H80" s="30"/>
    </row>
    <row r="81" spans="1:8" hidden="1" x14ac:dyDescent="0.2">
      <c r="A81" s="78" t="str">
        <f t="shared" si="2"/>
        <v>F712451257109</v>
      </c>
      <c r="B81" s="73" t="str">
        <f>VLOOKUP(A81,A10:B80,2,0)</f>
        <v>Стартер для телят Purina</v>
      </c>
      <c r="C81" s="2" t="s">
        <v>350</v>
      </c>
      <c r="D81" s="87" t="s">
        <v>99</v>
      </c>
      <c r="E81" s="3" t="s">
        <v>252</v>
      </c>
      <c r="F81" s="60">
        <v>24150</v>
      </c>
      <c r="H81" s="30"/>
    </row>
    <row r="82" spans="1:8" hidden="1" x14ac:dyDescent="0.2">
      <c r="A82" s="78" t="str">
        <f t="shared" si="2"/>
        <v>F712531402451</v>
      </c>
      <c r="B82" s="73" t="s">
        <v>126</v>
      </c>
      <c r="C82" s="2" t="s">
        <v>352</v>
      </c>
      <c r="D82" s="87" t="s">
        <v>2</v>
      </c>
      <c r="E82" s="44" t="s">
        <v>252</v>
      </c>
      <c r="F82" s="60">
        <v>22100</v>
      </c>
      <c r="H82" s="30"/>
    </row>
    <row r="83" spans="1:8" hidden="1" x14ac:dyDescent="0.2">
      <c r="A83" s="78" t="str">
        <f t="shared" si="2"/>
        <v>F712531404261</v>
      </c>
      <c r="B83" s="73" t="s">
        <v>110</v>
      </c>
      <c r="C83" s="2" t="s">
        <v>353</v>
      </c>
      <c r="D83" s="87" t="s">
        <v>2</v>
      </c>
      <c r="E83" s="44" t="s">
        <v>252</v>
      </c>
      <c r="F83" s="60">
        <v>24500</v>
      </c>
      <c r="H83" s="30"/>
    </row>
    <row r="84" spans="1:8" hidden="1" x14ac:dyDescent="0.2">
      <c r="A84" s="78" t="str">
        <f t="shared" si="2"/>
        <v>F712421251056</v>
      </c>
      <c r="B84" s="73" t="s">
        <v>125</v>
      </c>
      <c r="C84" s="2" t="s">
        <v>358</v>
      </c>
      <c r="D84" s="87" t="s">
        <v>99</v>
      </c>
      <c r="E84" s="3" t="s">
        <v>252</v>
      </c>
      <c r="F84" s="60">
        <v>46170</v>
      </c>
      <c r="H84" s="30"/>
    </row>
    <row r="85" spans="1:8" hidden="1" x14ac:dyDescent="0.2">
      <c r="A85" s="73" t="str">
        <f>LEFT(C85,13)</f>
        <v>F712521103268</v>
      </c>
      <c r="B85" s="73" t="str">
        <f>VLOOKUP(A85,A22:B84,2,0)</f>
        <v>Комбикорм для бройлеров "Гроуэр" PURINA</v>
      </c>
      <c r="C85" s="2" t="s">
        <v>359</v>
      </c>
      <c r="D85" s="3" t="s">
        <v>343</v>
      </c>
      <c r="E85" s="3" t="s">
        <v>252</v>
      </c>
      <c r="F85" s="60">
        <v>29760</v>
      </c>
      <c r="H85" s="30"/>
    </row>
    <row r="86" spans="1:8" hidden="1" x14ac:dyDescent="0.2">
      <c r="A86" s="73" t="str">
        <f t="shared" si="2"/>
        <v>F714551401349</v>
      </c>
      <c r="B86" s="73" t="str">
        <f>VLOOKUP(A86,A25:B85,2,0)</f>
        <v>Комбикорм для рыб с пробиотиком PURINA</v>
      </c>
      <c r="C86" s="2" t="s">
        <v>362</v>
      </c>
      <c r="D86" s="3" t="s">
        <v>343</v>
      </c>
      <c r="E86" s="3" t="s">
        <v>252</v>
      </c>
      <c r="F86" s="60">
        <v>21850</v>
      </c>
      <c r="H86" s="30"/>
    </row>
    <row r="87" spans="1:8" hidden="1" x14ac:dyDescent="0.2">
      <c r="A87" s="73" t="str">
        <f t="shared" si="2"/>
        <v>F712421103168</v>
      </c>
      <c r="B87" s="73" t="str">
        <f>VLOOKUP(A87,A27:B86,2,0)</f>
        <v>К/к для цыплят-бройлеров Стартер Purina</v>
      </c>
      <c r="C87" s="2" t="s">
        <v>364</v>
      </c>
      <c r="D87" s="3" t="s">
        <v>343</v>
      </c>
      <c r="E87" s="3" t="s">
        <v>252</v>
      </c>
      <c r="F87" s="60">
        <v>32820</v>
      </c>
      <c r="H87" s="30"/>
    </row>
    <row r="88" spans="1:8" hidden="1" x14ac:dyDescent="0.2">
      <c r="A88" s="89" t="str">
        <f>LEFT(C88,13)</f>
        <v>F712531404261</v>
      </c>
      <c r="B88" s="90" t="s">
        <v>110</v>
      </c>
      <c r="C88" s="90" t="s">
        <v>366</v>
      </c>
      <c r="D88" s="89" t="s">
        <v>4</v>
      </c>
      <c r="E88" s="89" t="s">
        <v>240</v>
      </c>
      <c r="F88" s="91">
        <v>25650</v>
      </c>
      <c r="H88" s="30"/>
    </row>
    <row r="89" spans="1:8" hidden="1" x14ac:dyDescent="0.2">
      <c r="A89" s="89" t="str">
        <f>LEFT(C89,13)</f>
        <v>F712531403268</v>
      </c>
      <c r="B89" s="90" t="s">
        <v>101</v>
      </c>
      <c r="C89" s="93" t="s">
        <v>389</v>
      </c>
      <c r="D89" s="89" t="s">
        <v>4</v>
      </c>
      <c r="E89" s="89" t="s">
        <v>252</v>
      </c>
      <c r="F89" s="91">
        <v>27600</v>
      </c>
      <c r="H89" s="30"/>
    </row>
    <row r="90" spans="1:8" hidden="1" x14ac:dyDescent="0.2">
      <c r="A90" s="89" t="str">
        <f t="shared" ref="A90:A109" si="3">LEFT(C90,13)</f>
        <v>F712531402651</v>
      </c>
      <c r="B90" s="90" t="s">
        <v>127</v>
      </c>
      <c r="C90" s="90" t="s">
        <v>368</v>
      </c>
      <c r="D90" s="89" t="s">
        <v>4</v>
      </c>
      <c r="E90" s="89" t="s">
        <v>246</v>
      </c>
      <c r="F90" s="91">
        <v>21150</v>
      </c>
      <c r="H90" s="30"/>
    </row>
    <row r="91" spans="1:8" hidden="1" x14ac:dyDescent="0.2">
      <c r="A91" s="89" t="str">
        <f t="shared" si="3"/>
        <v>F712411254161</v>
      </c>
      <c r="B91" s="90" t="s">
        <v>124</v>
      </c>
      <c r="C91" s="90" t="s">
        <v>369</v>
      </c>
      <c r="D91" s="89" t="s">
        <v>4</v>
      </c>
      <c r="E91" s="89" t="s">
        <v>246</v>
      </c>
      <c r="F91" s="91">
        <v>31800</v>
      </c>
      <c r="H91" s="30"/>
    </row>
    <row r="92" spans="1:8" hidden="1" x14ac:dyDescent="0.2">
      <c r="A92" s="89" t="str">
        <f t="shared" si="3"/>
        <v>F712421402151</v>
      </c>
      <c r="B92" s="90" t="s">
        <v>121</v>
      </c>
      <c r="C92" s="90" t="s">
        <v>370</v>
      </c>
      <c r="D92" s="89" t="s">
        <v>4</v>
      </c>
      <c r="E92" s="89" t="s">
        <v>240</v>
      </c>
      <c r="F92" s="91">
        <v>27500</v>
      </c>
      <c r="H92" s="30"/>
    </row>
    <row r="93" spans="1:8" hidden="1" x14ac:dyDescent="0.2">
      <c r="A93" s="89" t="str">
        <f t="shared" si="3"/>
        <v>F712531402451</v>
      </c>
      <c r="B93" s="90" t="s">
        <v>126</v>
      </c>
      <c r="C93" s="90" t="s">
        <v>371</v>
      </c>
      <c r="D93" s="89" t="s">
        <v>4</v>
      </c>
      <c r="E93" s="89" t="s">
        <v>252</v>
      </c>
      <c r="F93" s="91">
        <v>22030</v>
      </c>
      <c r="H93" s="30"/>
    </row>
    <row r="94" spans="1:8" hidden="1" x14ac:dyDescent="0.2">
      <c r="A94" s="89" t="str">
        <f t="shared" si="3"/>
        <v>F712451257109</v>
      </c>
      <c r="B94" s="90" t="s">
        <v>109</v>
      </c>
      <c r="C94" s="90" t="s">
        <v>372</v>
      </c>
      <c r="D94" s="89" t="s">
        <v>4</v>
      </c>
      <c r="E94" s="89" t="s">
        <v>252</v>
      </c>
      <c r="F94" s="91">
        <v>26200</v>
      </c>
      <c r="H94" s="30"/>
    </row>
    <row r="95" spans="1:8" hidden="1" x14ac:dyDescent="0.2">
      <c r="A95" s="89" t="str">
        <f t="shared" si="3"/>
        <v>F714511403351</v>
      </c>
      <c r="B95" s="90" t="s">
        <v>128</v>
      </c>
      <c r="C95" s="90" t="s">
        <v>373</v>
      </c>
      <c r="D95" s="89" t="s">
        <v>4</v>
      </c>
      <c r="E95" s="89" t="s">
        <v>240</v>
      </c>
      <c r="F95" s="91">
        <v>23800</v>
      </c>
      <c r="H95" s="30"/>
    </row>
    <row r="96" spans="1:8" hidden="1" x14ac:dyDescent="0.2">
      <c r="A96" s="89" t="str">
        <f t="shared" si="3"/>
        <v>F714411253168</v>
      </c>
      <c r="B96" s="90" t="s">
        <v>271</v>
      </c>
      <c r="C96" s="90" t="s">
        <v>374</v>
      </c>
      <c r="D96" s="89" t="s">
        <v>4</v>
      </c>
      <c r="E96" s="89" t="s">
        <v>246</v>
      </c>
      <c r="F96" s="91">
        <v>30260</v>
      </c>
      <c r="H96" s="30"/>
    </row>
    <row r="97" spans="1:8" hidden="1" x14ac:dyDescent="0.2">
      <c r="A97" s="89" t="str">
        <f t="shared" si="3"/>
        <v>F714511404261</v>
      </c>
      <c r="B97" s="90" t="s">
        <v>110</v>
      </c>
      <c r="C97" s="90" t="s">
        <v>375</v>
      </c>
      <c r="D97" s="6" t="s">
        <v>4</v>
      </c>
      <c r="E97" s="6" t="s">
        <v>252</v>
      </c>
      <c r="F97" s="91">
        <v>25650</v>
      </c>
      <c r="H97" s="30"/>
    </row>
    <row r="98" spans="1:8" hidden="1" x14ac:dyDescent="0.2">
      <c r="A98" s="89" t="str">
        <f t="shared" si="3"/>
        <v>F714511403268</v>
      </c>
      <c r="B98" s="90" t="s">
        <v>101</v>
      </c>
      <c r="C98" s="90" t="s">
        <v>376</v>
      </c>
      <c r="D98" s="89" t="s">
        <v>4</v>
      </c>
      <c r="E98" s="89" t="s">
        <v>246</v>
      </c>
      <c r="F98" s="91">
        <v>27600</v>
      </c>
      <c r="H98" s="30"/>
    </row>
    <row r="99" spans="1:8" hidden="1" x14ac:dyDescent="0.2">
      <c r="A99" s="89" t="str">
        <f t="shared" si="3"/>
        <v>F714511404361</v>
      </c>
      <c r="B99" s="90" t="s">
        <v>131</v>
      </c>
      <c r="C99" s="90" t="s">
        <v>377</v>
      </c>
      <c r="D99" s="89" t="s">
        <v>4</v>
      </c>
      <c r="E99" s="89" t="s">
        <v>252</v>
      </c>
      <c r="F99" s="91">
        <v>23400</v>
      </c>
      <c r="H99" s="30"/>
    </row>
    <row r="100" spans="1:8" hidden="1" x14ac:dyDescent="0.2">
      <c r="A100" s="89" t="str">
        <f t="shared" si="3"/>
        <v>F714511402651</v>
      </c>
      <c r="B100" s="90" t="s">
        <v>127</v>
      </c>
      <c r="C100" s="90" t="s">
        <v>378</v>
      </c>
      <c r="D100" s="89" t="s">
        <v>4</v>
      </c>
      <c r="E100" s="89" t="s">
        <v>252</v>
      </c>
      <c r="F100" s="91">
        <v>21150</v>
      </c>
      <c r="H100" s="30"/>
    </row>
    <row r="101" spans="1:8" hidden="1" x14ac:dyDescent="0.2">
      <c r="A101" s="89" t="str">
        <f t="shared" si="3"/>
        <v>F714411404151</v>
      </c>
      <c r="B101" s="90" t="s">
        <v>123</v>
      </c>
      <c r="C101" s="90" t="s">
        <v>379</v>
      </c>
      <c r="D101" s="89" t="s">
        <v>4</v>
      </c>
      <c r="E101" s="89" t="s">
        <v>252</v>
      </c>
      <c r="F101" s="91">
        <v>27150</v>
      </c>
      <c r="H101" s="30"/>
    </row>
    <row r="102" spans="1:8" hidden="1" x14ac:dyDescent="0.2">
      <c r="A102" s="89" t="str">
        <f t="shared" si="3"/>
        <v>F714411404161</v>
      </c>
      <c r="B102" s="90" t="s">
        <v>124</v>
      </c>
      <c r="C102" s="90" t="s">
        <v>380</v>
      </c>
      <c r="D102" s="89" t="s">
        <v>4</v>
      </c>
      <c r="E102" s="89" t="s">
        <v>252</v>
      </c>
      <c r="F102" s="91">
        <v>31800</v>
      </c>
      <c r="H102" s="30"/>
    </row>
    <row r="103" spans="1:8" hidden="1" x14ac:dyDescent="0.2">
      <c r="A103" s="89" t="str">
        <f t="shared" si="3"/>
        <v>F714551259206</v>
      </c>
      <c r="B103" s="90" t="s">
        <v>132</v>
      </c>
      <c r="C103" s="90" t="s">
        <v>381</v>
      </c>
      <c r="D103" s="89" t="s">
        <v>4</v>
      </c>
      <c r="E103" s="89" t="s">
        <v>240</v>
      </c>
      <c r="F103" s="91">
        <v>22500</v>
      </c>
      <c r="H103" s="30"/>
    </row>
    <row r="104" spans="1:8" hidden="1" x14ac:dyDescent="0.2">
      <c r="A104" s="89" t="str">
        <f t="shared" si="3"/>
        <v>F714411254102</v>
      </c>
      <c r="B104" s="90" t="s">
        <v>139</v>
      </c>
      <c r="C104" s="90" t="s">
        <v>382</v>
      </c>
      <c r="D104" s="89" t="s">
        <v>4</v>
      </c>
      <c r="E104" s="89" t="s">
        <v>252</v>
      </c>
      <c r="F104" s="91">
        <v>36600</v>
      </c>
      <c r="H104" s="30"/>
    </row>
    <row r="105" spans="1:8" hidden="1" x14ac:dyDescent="0.2">
      <c r="A105" s="89" t="str">
        <f t="shared" si="3"/>
        <v>F714411402151</v>
      </c>
      <c r="B105" s="90" t="s">
        <v>121</v>
      </c>
      <c r="C105" s="90" t="s">
        <v>383</v>
      </c>
      <c r="D105" s="89" t="s">
        <v>4</v>
      </c>
      <c r="E105" s="89" t="s">
        <v>252</v>
      </c>
      <c r="F105" s="91">
        <v>27500</v>
      </c>
      <c r="H105" s="30"/>
    </row>
    <row r="106" spans="1:8" hidden="1" x14ac:dyDescent="0.2">
      <c r="A106" s="89" t="str">
        <f t="shared" si="3"/>
        <v>F714511254552</v>
      </c>
      <c r="B106" s="90" t="s">
        <v>100</v>
      </c>
      <c r="C106" s="90" t="s">
        <v>384</v>
      </c>
      <c r="D106" s="89" t="s">
        <v>4</v>
      </c>
      <c r="E106" s="89" t="s">
        <v>243</v>
      </c>
      <c r="F106" s="91">
        <v>25700</v>
      </c>
      <c r="H106" s="30"/>
    </row>
    <row r="107" spans="1:8" hidden="1" x14ac:dyDescent="0.2">
      <c r="A107" s="89" t="str">
        <f t="shared" si="3"/>
        <v>F714511402451</v>
      </c>
      <c r="B107" s="90" t="s">
        <v>126</v>
      </c>
      <c r="C107" s="90" t="s">
        <v>385</v>
      </c>
      <c r="D107" s="89" t="s">
        <v>4</v>
      </c>
      <c r="E107" s="89" t="s">
        <v>252</v>
      </c>
      <c r="F107" s="91">
        <v>22030</v>
      </c>
      <c r="H107" s="30"/>
    </row>
    <row r="108" spans="1:8" hidden="1" x14ac:dyDescent="0.2">
      <c r="A108" s="89" t="str">
        <f t="shared" si="3"/>
        <v>F712301251189</v>
      </c>
      <c r="B108" s="90" t="s">
        <v>113</v>
      </c>
      <c r="C108" s="8" t="s">
        <v>386</v>
      </c>
      <c r="D108" s="89" t="s">
        <v>4</v>
      </c>
      <c r="E108" s="89" t="s">
        <v>240</v>
      </c>
      <c r="F108" s="91">
        <v>67050</v>
      </c>
      <c r="H108" s="30"/>
    </row>
    <row r="109" spans="1:8" hidden="1" x14ac:dyDescent="0.2">
      <c r="A109" s="89" t="str">
        <f t="shared" si="3"/>
        <v>F712301257129</v>
      </c>
      <c r="B109" s="90" t="s">
        <v>119</v>
      </c>
      <c r="C109" s="81" t="s">
        <v>387</v>
      </c>
      <c r="D109" s="89" t="s">
        <v>4</v>
      </c>
      <c r="E109" s="89" t="s">
        <v>240</v>
      </c>
      <c r="F109" s="91">
        <v>46300</v>
      </c>
      <c r="H109" s="30"/>
    </row>
    <row r="110" spans="1:8" hidden="1" x14ac:dyDescent="0.2">
      <c r="A110" s="89" t="s">
        <v>16</v>
      </c>
      <c r="B110" s="90" t="s">
        <v>125</v>
      </c>
      <c r="C110" s="90" t="str">
        <f>CONCATENATE(A110,"/",D110)</f>
        <v>F712421251056/RU15</v>
      </c>
      <c r="D110" s="89" t="s">
        <v>4</v>
      </c>
      <c r="E110" s="89" t="s">
        <v>246</v>
      </c>
      <c r="F110" s="91">
        <v>45770</v>
      </c>
      <c r="H110" s="30"/>
    </row>
    <row r="111" spans="1:8" hidden="1" x14ac:dyDescent="0.2">
      <c r="A111" s="89" t="str">
        <f t="shared" ref="A111:A121" si="4">LEFT(C111,13)</f>
        <v>F712301251285</v>
      </c>
      <c r="B111" s="90" t="s">
        <v>102</v>
      </c>
      <c r="C111" s="2" t="s">
        <v>344</v>
      </c>
      <c r="D111" s="89" t="s">
        <v>4</v>
      </c>
      <c r="E111" s="89" t="s">
        <v>252</v>
      </c>
      <c r="F111" s="91">
        <v>54700</v>
      </c>
      <c r="H111" s="30"/>
    </row>
    <row r="112" spans="1:8" hidden="1" x14ac:dyDescent="0.2">
      <c r="A112" s="89" t="str">
        <f t="shared" si="4"/>
        <v>F712301257329</v>
      </c>
      <c r="B112" s="90" t="s">
        <v>112</v>
      </c>
      <c r="C112" s="2" t="s">
        <v>345</v>
      </c>
      <c r="D112" s="89" t="s">
        <v>4</v>
      </c>
      <c r="E112" s="78" t="s">
        <v>252</v>
      </c>
      <c r="F112" s="91">
        <v>33500</v>
      </c>
      <c r="H112" s="30"/>
    </row>
    <row r="113" spans="1:8" hidden="1" x14ac:dyDescent="0.2">
      <c r="A113" s="89" t="str">
        <f t="shared" si="4"/>
        <v>F712411254102</v>
      </c>
      <c r="B113" s="90" t="s">
        <v>139</v>
      </c>
      <c r="C113" s="2" t="s">
        <v>346</v>
      </c>
      <c r="D113" s="89" t="s">
        <v>4</v>
      </c>
      <c r="E113" s="78" t="s">
        <v>252</v>
      </c>
      <c r="F113" s="91">
        <v>36600</v>
      </c>
      <c r="H113" s="30"/>
    </row>
    <row r="114" spans="1:8" hidden="1" x14ac:dyDescent="0.2">
      <c r="A114" s="89" t="str">
        <f t="shared" si="4"/>
        <v>F712451251129</v>
      </c>
      <c r="B114" s="90" t="s">
        <v>106</v>
      </c>
      <c r="C114" s="2" t="s">
        <v>349</v>
      </c>
      <c r="D114" s="89" t="s">
        <v>4</v>
      </c>
      <c r="E114" s="78" t="s">
        <v>252</v>
      </c>
      <c r="F114" s="91">
        <v>28800</v>
      </c>
      <c r="H114" s="30"/>
    </row>
    <row r="115" spans="1:8" hidden="1" x14ac:dyDescent="0.2">
      <c r="A115" s="89" t="str">
        <f t="shared" si="4"/>
        <v>F712511254552</v>
      </c>
      <c r="B115" s="90" t="s">
        <v>100</v>
      </c>
      <c r="C115" s="2" t="s">
        <v>351</v>
      </c>
      <c r="D115" s="89" t="s">
        <v>4</v>
      </c>
      <c r="E115" s="78" t="s">
        <v>252</v>
      </c>
      <c r="F115" s="91">
        <v>25700</v>
      </c>
      <c r="H115" s="30"/>
    </row>
    <row r="116" spans="1:8" hidden="1" x14ac:dyDescent="0.2">
      <c r="A116" s="89" t="str">
        <f t="shared" si="4"/>
        <v>F712531403351</v>
      </c>
      <c r="B116" s="90" t="s">
        <v>128</v>
      </c>
      <c r="C116" s="2" t="s">
        <v>354</v>
      </c>
      <c r="D116" s="89" t="s">
        <v>4</v>
      </c>
      <c r="E116" s="78" t="s">
        <v>252</v>
      </c>
      <c r="F116" s="91">
        <v>23800</v>
      </c>
      <c r="H116" s="30"/>
    </row>
    <row r="117" spans="1:8" hidden="1" x14ac:dyDescent="0.2">
      <c r="A117" s="89" t="str">
        <f t="shared" si="4"/>
        <v>F712551259206</v>
      </c>
      <c r="B117" s="90" t="s">
        <v>132</v>
      </c>
      <c r="C117" s="2" t="s">
        <v>355</v>
      </c>
      <c r="D117" s="89" t="s">
        <v>4</v>
      </c>
      <c r="E117" s="78" t="s">
        <v>252</v>
      </c>
      <c r="F117" s="91">
        <v>22500</v>
      </c>
      <c r="H117" s="30"/>
    </row>
    <row r="118" spans="1:8" hidden="1" x14ac:dyDescent="0.2">
      <c r="A118" s="89" t="str">
        <f t="shared" si="4"/>
        <v>F712301252525</v>
      </c>
      <c r="B118" s="90" t="s">
        <v>114</v>
      </c>
      <c r="C118" s="2" t="s">
        <v>356</v>
      </c>
      <c r="D118" s="89" t="s">
        <v>4</v>
      </c>
      <c r="E118" s="78" t="s">
        <v>252</v>
      </c>
      <c r="F118" s="91">
        <v>54750</v>
      </c>
      <c r="H118" s="30"/>
    </row>
    <row r="119" spans="1:8" hidden="1" x14ac:dyDescent="0.2">
      <c r="A119" s="89" t="str">
        <f t="shared" si="4"/>
        <v>F712421404151</v>
      </c>
      <c r="B119" s="90" t="s">
        <v>123</v>
      </c>
      <c r="C119" s="2" t="s">
        <v>357</v>
      </c>
      <c r="D119" s="89" t="s">
        <v>4</v>
      </c>
      <c r="E119" s="78" t="s">
        <v>252</v>
      </c>
      <c r="F119" s="91">
        <v>27150</v>
      </c>
      <c r="H119" s="30"/>
    </row>
    <row r="120" spans="1:8" hidden="1" x14ac:dyDescent="0.2">
      <c r="A120" s="89" t="str">
        <f t="shared" si="4"/>
        <v>F712421253168</v>
      </c>
      <c r="B120" s="90" t="s">
        <v>271</v>
      </c>
      <c r="C120" s="2" t="s">
        <v>360</v>
      </c>
      <c r="D120" s="89" t="s">
        <v>4</v>
      </c>
      <c r="E120" s="78" t="s">
        <v>252</v>
      </c>
      <c r="F120" s="91">
        <v>30260</v>
      </c>
      <c r="H120" s="30"/>
    </row>
    <row r="121" spans="1:8" hidden="1" x14ac:dyDescent="0.2">
      <c r="A121" s="89" t="str">
        <f t="shared" si="4"/>
        <v>F712531404361</v>
      </c>
      <c r="B121" s="90" t="s">
        <v>131</v>
      </c>
      <c r="C121" s="2" t="s">
        <v>361</v>
      </c>
      <c r="D121" s="89" t="s">
        <v>4</v>
      </c>
      <c r="E121" s="78" t="s">
        <v>252</v>
      </c>
      <c r="F121" s="91">
        <v>23400</v>
      </c>
      <c r="H121" s="30"/>
    </row>
    <row r="122" spans="1:8" hidden="1" x14ac:dyDescent="0.2">
      <c r="A122" s="89" t="str">
        <f>LEFT(C122,13)</f>
        <v>F712531404351</v>
      </c>
      <c r="B122" s="90" t="s">
        <v>273</v>
      </c>
      <c r="C122" s="2" t="s">
        <v>363</v>
      </c>
      <c r="D122" s="89" t="s">
        <v>4</v>
      </c>
      <c r="E122" s="78" t="s">
        <v>252</v>
      </c>
      <c r="F122" s="91">
        <v>24020</v>
      </c>
      <c r="H122" s="30"/>
    </row>
    <row r="123" spans="1:8" hidden="1" x14ac:dyDescent="0.2">
      <c r="A123" s="6" t="s">
        <v>62</v>
      </c>
      <c r="B123" s="2" t="str">
        <f>VLOOKUP(A123,'June 17'!A:B,2,0)</f>
        <v>Концентрат для бройлеров 16 %  Purina</v>
      </c>
      <c r="C123" s="2" t="str">
        <f>CONCATENATE(A123,"/",D123)</f>
        <v>F712301253129/RU15</v>
      </c>
      <c r="D123" s="89" t="s">
        <v>4</v>
      </c>
      <c r="E123" s="89" t="s">
        <v>243</v>
      </c>
      <c r="F123" s="28">
        <v>62150</v>
      </c>
      <c r="H123" s="30"/>
    </row>
    <row r="124" spans="1:8" hidden="1" x14ac:dyDescent="0.2">
      <c r="A124" s="6" t="s">
        <v>64</v>
      </c>
      <c r="B124" s="2" t="str">
        <f>VLOOKUP(A124,'June 17'!A:B,2,0)</f>
        <v>Концентрат для бройлеров 10,5 %  Purina</v>
      </c>
      <c r="C124" s="2" t="str">
        <f t="shared" ref="C124:C140" si="5">CONCATENATE(A124,"/",D124)</f>
        <v>F712301253392/RU15</v>
      </c>
      <c r="D124" s="89" t="s">
        <v>4</v>
      </c>
      <c r="E124" s="89" t="s">
        <v>252</v>
      </c>
      <c r="F124" s="28">
        <v>48650</v>
      </c>
      <c r="H124" s="30"/>
    </row>
    <row r="125" spans="1:8" hidden="1" x14ac:dyDescent="0.2">
      <c r="A125" s="6" t="s">
        <v>68</v>
      </c>
      <c r="B125" s="2" t="str">
        <f>VLOOKUP(A125,'June 17'!A:B,2,0)</f>
        <v>Концентрат для бройлеров 16 %  Purina</v>
      </c>
      <c r="C125" s="2" t="str">
        <f t="shared" si="5"/>
        <v>F712301403129/RU15</v>
      </c>
      <c r="D125" s="89" t="s">
        <v>4</v>
      </c>
      <c r="E125" s="89" t="s">
        <v>240</v>
      </c>
      <c r="F125" s="28">
        <v>61830</v>
      </c>
      <c r="H125" s="30"/>
    </row>
    <row r="126" spans="1:8" hidden="1" x14ac:dyDescent="0.2">
      <c r="A126" s="3" t="s">
        <v>70</v>
      </c>
      <c r="B126" s="2" t="str">
        <f>VLOOKUP(A126,'June 17'!A:B,2,0)</f>
        <v>Концентрат для бройлеров 10,5 %  Purina</v>
      </c>
      <c r="C126" s="2" t="str">
        <f t="shared" si="5"/>
        <v>F712301403392/RU15</v>
      </c>
      <c r="D126" s="89" t="s">
        <v>4</v>
      </c>
      <c r="E126" s="89" t="s">
        <v>240</v>
      </c>
      <c r="F126" s="28">
        <v>48330</v>
      </c>
      <c r="H126" s="30"/>
    </row>
    <row r="127" spans="1:8" hidden="1" x14ac:dyDescent="0.2">
      <c r="A127" s="6" t="s">
        <v>319</v>
      </c>
      <c r="B127" s="2" t="str">
        <f>VLOOKUP(A127,'June 17'!A:B,2,0)</f>
        <v>К/к для цыплят-бройлеров Стартер Purina</v>
      </c>
      <c r="C127" s="2" t="str">
        <f t="shared" si="5"/>
        <v>F712421103168/RU15</v>
      </c>
      <c r="D127" s="89" t="s">
        <v>4</v>
      </c>
      <c r="E127" s="89" t="s">
        <v>246</v>
      </c>
      <c r="F127" s="28">
        <v>32820</v>
      </c>
      <c r="H127" s="30"/>
    </row>
    <row r="128" spans="1:8" hidden="1" x14ac:dyDescent="0.2">
      <c r="A128" s="3" t="s">
        <v>210</v>
      </c>
      <c r="B128" s="2" t="str">
        <f>VLOOKUP(A128,'June 17'!A:B,2,0)</f>
        <v>Комбикорм Стартер для бройлеров Purina</v>
      </c>
      <c r="C128" s="2" t="str">
        <f t="shared" si="5"/>
        <v>F712421403168/RU15</v>
      </c>
      <c r="D128" s="89" t="s">
        <v>4</v>
      </c>
      <c r="E128" s="89" t="s">
        <v>252</v>
      </c>
      <c r="F128" s="28">
        <v>29940</v>
      </c>
      <c r="H128" s="30"/>
    </row>
    <row r="129" spans="1:8" hidden="1" x14ac:dyDescent="0.2">
      <c r="A129" s="3" t="s">
        <v>284</v>
      </c>
      <c r="B129" s="2" t="str">
        <f>VLOOKUP(A129,'June 17'!A:B,2,0)</f>
        <v xml:space="preserve">Комбикорм «Стартер» для индеек 0-8 недель Purina </v>
      </c>
      <c r="C129" s="2" t="str">
        <f t="shared" si="5"/>
        <v>F712421404161/RU15</v>
      </c>
      <c r="D129" s="89" t="s">
        <v>4</v>
      </c>
      <c r="E129" s="78" t="s">
        <v>252</v>
      </c>
      <c r="F129" s="28">
        <v>31480</v>
      </c>
      <c r="H129" s="30"/>
    </row>
    <row r="130" spans="1:8" hidden="1" x14ac:dyDescent="0.2">
      <c r="A130" s="6" t="s">
        <v>17</v>
      </c>
      <c r="B130" s="2" t="s">
        <v>106</v>
      </c>
      <c r="C130" s="2" t="str">
        <f t="shared" si="5"/>
        <v>F712451401129/RU15</v>
      </c>
      <c r="D130" s="89" t="s">
        <v>4</v>
      </c>
      <c r="E130" s="78" t="s">
        <v>252</v>
      </c>
      <c r="F130" s="28">
        <v>28800</v>
      </c>
      <c r="H130" s="30"/>
    </row>
    <row r="131" spans="1:8" hidden="1" x14ac:dyDescent="0.2">
      <c r="A131" s="6" t="s">
        <v>21</v>
      </c>
      <c r="B131" s="2" t="s">
        <v>128</v>
      </c>
      <c r="C131" s="2" t="str">
        <f t="shared" si="5"/>
        <v>F712511253351/RU15</v>
      </c>
      <c r="D131" s="89" t="s">
        <v>4</v>
      </c>
      <c r="E131" s="78" t="s">
        <v>252</v>
      </c>
      <c r="F131" s="28">
        <v>24120</v>
      </c>
      <c r="H131" s="30"/>
    </row>
    <row r="132" spans="1:8" hidden="1" x14ac:dyDescent="0.2">
      <c r="A132" s="6" t="s">
        <v>80</v>
      </c>
      <c r="B132" s="2" t="str">
        <f>VLOOKUP(A132,'June 17'!A:B,2,0)</f>
        <v>Комбикорм для продуктивных перепелов Purina</v>
      </c>
      <c r="C132" s="2" t="str">
        <f t="shared" si="5"/>
        <v>F712511404552/RU15</v>
      </c>
      <c r="D132" s="89" t="s">
        <v>4</v>
      </c>
      <c r="E132" s="78" t="s">
        <v>252</v>
      </c>
      <c r="F132" s="28">
        <v>25380</v>
      </c>
      <c r="H132" s="30"/>
    </row>
    <row r="133" spans="1:8" hidden="1" x14ac:dyDescent="0.2">
      <c r="A133" s="6" t="s">
        <v>211</v>
      </c>
      <c r="B133" s="2" t="str">
        <f>VLOOKUP(A133,'June 17'!A:B,2,0)</f>
        <v>Комбикорм Гроуэр для бройлеров Purina</v>
      </c>
      <c r="C133" s="2" t="str">
        <f t="shared" si="5"/>
        <v>F712521403268/RU15</v>
      </c>
      <c r="D133" s="89" t="s">
        <v>4</v>
      </c>
      <c r="E133" s="78" t="s">
        <v>252</v>
      </c>
      <c r="F133" s="28">
        <v>27600</v>
      </c>
      <c r="H133" s="30"/>
    </row>
    <row r="134" spans="1:8" hidden="1" x14ac:dyDescent="0.2">
      <c r="A134" s="6" t="s">
        <v>281</v>
      </c>
      <c r="B134" s="2" t="s">
        <v>110</v>
      </c>
      <c r="C134" s="2" t="str">
        <f t="shared" si="5"/>
        <v>F712521404261/RU15</v>
      </c>
      <c r="D134" s="89" t="s">
        <v>4</v>
      </c>
      <c r="E134" s="78" t="s">
        <v>252</v>
      </c>
      <c r="F134" s="28">
        <v>25650</v>
      </c>
      <c r="H134" s="30"/>
    </row>
    <row r="135" spans="1:8" hidden="1" x14ac:dyDescent="0.2">
      <c r="A135" s="3" t="s">
        <v>36</v>
      </c>
      <c r="B135" s="2" t="str">
        <f>VLOOKUP(A135,'June 17'!A:B,2,0)</f>
        <v>Комбикорм для молодняка кроликов Purina</v>
      </c>
      <c r="C135" s="2" t="str">
        <f t="shared" si="5"/>
        <v>F712551409206/RU15</v>
      </c>
      <c r="D135" s="89" t="s">
        <v>4</v>
      </c>
      <c r="E135" s="78" t="s">
        <v>252</v>
      </c>
      <c r="F135" s="28">
        <v>22180</v>
      </c>
      <c r="H135" s="30"/>
    </row>
    <row r="136" spans="1:8" hidden="1" x14ac:dyDescent="0.2">
      <c r="A136" s="3" t="s">
        <v>218</v>
      </c>
      <c r="B136" s="2" t="str">
        <f>VLOOKUP(A136,'June 17'!A:B,2,0)</f>
        <v xml:space="preserve">Комбикорм «Стартер» для яичной птицы Purina </v>
      </c>
      <c r="C136" s="2" t="str">
        <f t="shared" si="5"/>
        <v>F714411252151/RU15</v>
      </c>
      <c r="D136" s="89" t="s">
        <v>4</v>
      </c>
      <c r="E136" s="78" t="s">
        <v>252</v>
      </c>
      <c r="F136" s="28">
        <v>27820</v>
      </c>
      <c r="H136" s="30"/>
    </row>
    <row r="137" spans="1:8" hidden="1" x14ac:dyDescent="0.2">
      <c r="A137" s="3" t="s">
        <v>180</v>
      </c>
      <c r="B137" s="2" t="str">
        <f>VLOOKUP(A137,'June 17'!A:B,2,0)</f>
        <v>Комбикорм для молодняка яичной птицы Purina</v>
      </c>
      <c r="C137" s="2" t="str">
        <f t="shared" si="5"/>
        <v>F714511252451/RU15</v>
      </c>
      <c r="D137" s="89" t="s">
        <v>4</v>
      </c>
      <c r="E137" s="78" t="s">
        <v>252</v>
      </c>
      <c r="F137" s="28">
        <v>22350</v>
      </c>
      <c r="H137" s="30"/>
    </row>
    <row r="138" spans="1:8" hidden="1" x14ac:dyDescent="0.2">
      <c r="A138" s="3" t="s">
        <v>205</v>
      </c>
      <c r="B138" s="2" t="str">
        <f>VLOOKUP(A138,'June 17'!A:B,2,0)</f>
        <v>Комбикорм Гроуэр для бройлеров Purina</v>
      </c>
      <c r="C138" s="2" t="str">
        <f t="shared" si="5"/>
        <v>F714511253268/RU15</v>
      </c>
      <c r="D138" s="89" t="s">
        <v>4</v>
      </c>
      <c r="E138" s="78" t="s">
        <v>252</v>
      </c>
      <c r="F138" s="28">
        <v>27920</v>
      </c>
      <c r="H138" s="30"/>
    </row>
    <row r="139" spans="1:8" hidden="1" x14ac:dyDescent="0.2">
      <c r="A139" s="6" t="s">
        <v>43</v>
      </c>
      <c r="B139" s="2" t="str">
        <f>VLOOKUP(A139,'June 17'!A:B,2,0)</f>
        <v xml:space="preserve">Комбикорм «Финишер» для бройлеров Purina </v>
      </c>
      <c r="C139" s="2" t="str">
        <f t="shared" si="5"/>
        <v>F714511253351/RU15</v>
      </c>
      <c r="D139" s="89" t="s">
        <v>4</v>
      </c>
      <c r="E139" s="78" t="s">
        <v>252</v>
      </c>
      <c r="F139" s="28">
        <v>24120</v>
      </c>
      <c r="H139" s="30"/>
    </row>
    <row r="140" spans="1:8" hidden="1" x14ac:dyDescent="0.2">
      <c r="A140" s="78" t="s">
        <v>47</v>
      </c>
      <c r="B140" s="2" t="s">
        <v>108</v>
      </c>
      <c r="C140" s="2" t="str">
        <f t="shared" si="5"/>
        <v>F714511403251/RU15</v>
      </c>
      <c r="D140" s="89" t="s">
        <v>4</v>
      </c>
      <c r="E140" s="78" t="s">
        <v>252</v>
      </c>
      <c r="F140" s="28">
        <v>25850</v>
      </c>
      <c r="G140" s="29">
        <f>F140+1400</f>
        <v>27250</v>
      </c>
      <c r="H140" s="30"/>
    </row>
  </sheetData>
  <autoFilter ref="A1:F140" xr:uid="{00000000-0009-0000-0000-00000D000000}">
    <filterColumn colId="0">
      <filters>
        <filter val="F712301257489"/>
      </filters>
    </filterColumn>
  </autoFilter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F122"/>
  <sheetViews>
    <sheetView workbookViewId="0"/>
  </sheetViews>
  <sheetFormatPr baseColWidth="10" defaultColWidth="8.83203125" defaultRowHeight="15" x14ac:dyDescent="0.2"/>
  <cols>
    <col min="1" max="1" width="14.1640625" style="58" bestFit="1" customWidth="1"/>
    <col min="2" max="2" width="54.83203125" style="58" bestFit="1" customWidth="1"/>
    <col min="3" max="3" width="19.5" style="58" bestFit="1" customWidth="1"/>
    <col min="4" max="4" width="11.5" style="58" customWidth="1"/>
    <col min="5" max="5" width="10.33203125" style="88" customWidth="1"/>
    <col min="6" max="6" width="15.33203125" style="86" customWidth="1"/>
  </cols>
  <sheetData>
    <row r="1" spans="1:6" ht="32" x14ac:dyDescent="0.2">
      <c r="A1" s="33" t="s">
        <v>1</v>
      </c>
      <c r="B1" s="34" t="s">
        <v>0</v>
      </c>
      <c r="C1" s="34"/>
      <c r="D1" s="34" t="s">
        <v>223</v>
      </c>
      <c r="E1" s="35" t="s">
        <v>239</v>
      </c>
      <c r="F1" s="36" t="s">
        <v>227</v>
      </c>
    </row>
    <row r="2" spans="1:6" hidden="1" x14ac:dyDescent="0.2">
      <c r="A2" s="44" t="s">
        <v>58</v>
      </c>
      <c r="B2" s="59" t="str">
        <f>VLOOKUP(A2,'Price October'!A:B,2,0)</f>
        <v>Концентрат для свиней стартер Purina 20 % </v>
      </c>
      <c r="C2" s="59" t="str">
        <f>CONCATENATE(A2,"/",D2)</f>
        <v>F712301251189/RU10</v>
      </c>
      <c r="D2" s="44" t="s">
        <v>2</v>
      </c>
      <c r="E2" s="44" t="s">
        <v>240</v>
      </c>
      <c r="F2" s="60">
        <v>66950</v>
      </c>
    </row>
    <row r="3" spans="1:6" hidden="1" x14ac:dyDescent="0.2">
      <c r="A3" s="44" t="s">
        <v>277</v>
      </c>
      <c r="B3" s="59" t="s">
        <v>122</v>
      </c>
      <c r="C3" s="59" t="str">
        <f t="shared" ref="C3:C36" si="0">CONCATENATE(A3,"/",D3)</f>
        <v>F712421403172/RU10</v>
      </c>
      <c r="D3" s="44" t="s">
        <v>2</v>
      </c>
      <c r="E3" s="87" t="s">
        <v>252</v>
      </c>
      <c r="F3" s="60">
        <v>25300</v>
      </c>
    </row>
    <row r="4" spans="1:6" hidden="1" x14ac:dyDescent="0.2">
      <c r="A4" s="44" t="s">
        <v>59</v>
      </c>
      <c r="B4" s="59" t="str">
        <f>VLOOKUP(A4,'Price October'!A:B,2,0)</f>
        <v>Концентрат для свиней Гроуэр Purina 15 % </v>
      </c>
      <c r="C4" s="59" t="str">
        <f t="shared" si="0"/>
        <v>F712301251285/RU10</v>
      </c>
      <c r="D4" s="44" t="s">
        <v>2</v>
      </c>
      <c r="E4" s="44" t="s">
        <v>246</v>
      </c>
      <c r="F4" s="60">
        <v>54450</v>
      </c>
    </row>
    <row r="5" spans="1:6" hidden="1" x14ac:dyDescent="0.2">
      <c r="A5" s="44" t="s">
        <v>60</v>
      </c>
      <c r="B5" s="59" t="str">
        <f>VLOOKUP(A5,'Price October'!A:B,2,0)</f>
        <v>Концентрат для птицы 10 %  Purina</v>
      </c>
      <c r="C5" s="59" t="str">
        <f t="shared" si="0"/>
        <v>F712301252525/RU10</v>
      </c>
      <c r="D5" s="44" t="s">
        <v>2</v>
      </c>
      <c r="E5" s="44" t="s">
        <v>246</v>
      </c>
      <c r="F5" s="60">
        <v>54750</v>
      </c>
    </row>
    <row r="6" spans="1:6" hidden="1" x14ac:dyDescent="0.2">
      <c r="A6" s="44" t="s">
        <v>61</v>
      </c>
      <c r="B6" s="59" t="str">
        <f>VLOOKUP(A6,'Price October'!A:B,2,0)</f>
        <v>БВМД "Универсальный" для яичн. Птицы 15 % Purina</v>
      </c>
      <c r="C6" s="59" t="str">
        <f t="shared" si="0"/>
        <v>F712301252632/RU10</v>
      </c>
      <c r="D6" s="44" t="s">
        <v>2</v>
      </c>
      <c r="E6" s="44" t="s">
        <v>240</v>
      </c>
      <c r="F6" s="60">
        <v>30400</v>
      </c>
    </row>
    <row r="7" spans="1:6" hidden="1" x14ac:dyDescent="0.2">
      <c r="A7" s="44" t="s">
        <v>64</v>
      </c>
      <c r="B7" s="59" t="str">
        <f>VLOOKUP(A7,'Price October'!A:B,2,0)</f>
        <v>Концентрат для бройлеров 10,5 %  Purina</v>
      </c>
      <c r="C7" s="59" t="str">
        <f t="shared" si="0"/>
        <v>F712301253392/RU10</v>
      </c>
      <c r="D7" s="44" t="s">
        <v>2</v>
      </c>
      <c r="E7" s="44" t="s">
        <v>252</v>
      </c>
      <c r="F7" s="60">
        <v>48650</v>
      </c>
    </row>
    <row r="8" spans="1:6" hidden="1" x14ac:dyDescent="0.2">
      <c r="A8" s="44" t="s">
        <v>66</v>
      </c>
      <c r="B8" s="59" t="str">
        <f>VLOOKUP(A8,'Price October'!A:B,2,0)</f>
        <v>Концентрат для КРС 7 %  Purina</v>
      </c>
      <c r="C8" s="59" t="str">
        <f t="shared" si="0"/>
        <v>F712301257329/RU10</v>
      </c>
      <c r="D8" s="44" t="s">
        <v>2</v>
      </c>
      <c r="E8" s="44" t="s">
        <v>240</v>
      </c>
      <c r="F8" s="60">
        <v>32000</v>
      </c>
    </row>
    <row r="9" spans="1:6" hidden="1" x14ac:dyDescent="0.2">
      <c r="A9" s="44" t="s">
        <v>140</v>
      </c>
      <c r="B9" s="59" t="s">
        <v>157</v>
      </c>
      <c r="C9" s="59" t="str">
        <f t="shared" si="0"/>
        <v>F712301257489/RU10</v>
      </c>
      <c r="D9" s="44" t="s">
        <v>2</v>
      </c>
      <c r="E9" s="87" t="s">
        <v>246</v>
      </c>
      <c r="F9" s="60">
        <v>29680</v>
      </c>
    </row>
    <row r="10" spans="1:6" hidden="1" x14ac:dyDescent="0.2">
      <c r="A10" s="44" t="s">
        <v>68</v>
      </c>
      <c r="B10" s="59" t="s">
        <v>116</v>
      </c>
      <c r="C10" s="59" t="str">
        <f t="shared" si="0"/>
        <v>F712301403129/RU10</v>
      </c>
      <c r="D10" s="44" t="s">
        <v>2</v>
      </c>
      <c r="E10" s="87" t="s">
        <v>246</v>
      </c>
      <c r="F10" s="60">
        <v>61830</v>
      </c>
    </row>
    <row r="11" spans="1:6" hidden="1" x14ac:dyDescent="0.2">
      <c r="A11" s="44" t="s">
        <v>39</v>
      </c>
      <c r="B11" s="59" t="s">
        <v>104</v>
      </c>
      <c r="C11" s="59" t="str">
        <f t="shared" si="0"/>
        <v>F714411254161/RU24</v>
      </c>
      <c r="D11" s="87" t="s">
        <v>343</v>
      </c>
      <c r="E11" s="44" t="s">
        <v>252</v>
      </c>
      <c r="F11" s="60">
        <v>34000</v>
      </c>
    </row>
    <row r="12" spans="1:6" hidden="1" x14ac:dyDescent="0.2">
      <c r="A12" s="44" t="s">
        <v>16</v>
      </c>
      <c r="B12" s="59" t="str">
        <f>VLOOKUP(A12,'Price October'!A:B,2,0)</f>
        <v xml:space="preserve">Престартер для свиней  Purina </v>
      </c>
      <c r="C12" s="59" t="str">
        <f t="shared" si="0"/>
        <v>F712421251056/RU10</v>
      </c>
      <c r="D12" s="44" t="s">
        <v>2</v>
      </c>
      <c r="E12" s="44" t="s">
        <v>252</v>
      </c>
      <c r="F12" s="60">
        <v>45770</v>
      </c>
    </row>
    <row r="13" spans="1:6" hidden="1" x14ac:dyDescent="0.2">
      <c r="A13" s="44" t="s">
        <v>79</v>
      </c>
      <c r="B13" s="59" t="str">
        <f>VLOOKUP(A13,'Price October'!A:B,2,0)</f>
        <v>Стартер для телят Purina</v>
      </c>
      <c r="C13" s="59" t="str">
        <f t="shared" si="0"/>
        <v>F712451257109/RU10</v>
      </c>
      <c r="D13" s="44" t="s">
        <v>2</v>
      </c>
      <c r="E13" s="44" t="s">
        <v>252</v>
      </c>
      <c r="F13" s="60">
        <v>23900</v>
      </c>
    </row>
    <row r="14" spans="1:6" hidden="1" x14ac:dyDescent="0.2">
      <c r="A14" s="44" t="s">
        <v>260</v>
      </c>
      <c r="B14" s="59" t="s">
        <v>101</v>
      </c>
      <c r="C14" s="59" t="str">
        <f t="shared" si="0"/>
        <v>F712521253268/RU10</v>
      </c>
      <c r="D14" s="44" t="s">
        <v>2</v>
      </c>
      <c r="E14" s="44" t="s">
        <v>252</v>
      </c>
      <c r="F14" s="60">
        <v>26370</v>
      </c>
    </row>
    <row r="15" spans="1:6" hidden="1" x14ac:dyDescent="0.2">
      <c r="A15" s="44" t="s">
        <v>26</v>
      </c>
      <c r="B15" s="59" t="str">
        <f>VLOOKUP(A15,'Price October'!A:B,2,0)</f>
        <v>Комбикорм для продуктивных перепелов Purina</v>
      </c>
      <c r="C15" s="59" t="str">
        <f t="shared" si="0"/>
        <v>F712511254552/RU10</v>
      </c>
      <c r="D15" s="44" t="s">
        <v>2</v>
      </c>
      <c r="E15" s="44" t="s">
        <v>240</v>
      </c>
      <c r="F15" s="60">
        <v>23100</v>
      </c>
    </row>
    <row r="16" spans="1:6" ht="14.25" hidden="1" customHeight="1" x14ac:dyDescent="0.2">
      <c r="A16" s="87" t="s">
        <v>365</v>
      </c>
      <c r="B16" s="59" t="s">
        <v>136</v>
      </c>
      <c r="C16" s="59" t="str">
        <f t="shared" si="0"/>
        <v>F712531402651/RU10</v>
      </c>
      <c r="D16" s="87" t="s">
        <v>2</v>
      </c>
      <c r="E16" s="44" t="s">
        <v>252</v>
      </c>
      <c r="F16" s="60">
        <v>20200</v>
      </c>
    </row>
    <row r="17" spans="1:6" hidden="1" x14ac:dyDescent="0.2">
      <c r="A17" s="44" t="s">
        <v>211</v>
      </c>
      <c r="B17" s="59" t="str">
        <f>VLOOKUP(A17,'Price October'!A:B,2,0)</f>
        <v>Комбикорм Гроуэр для бройлеров Purina</v>
      </c>
      <c r="C17" s="59" t="str">
        <f t="shared" si="0"/>
        <v>F712521403268/RU10</v>
      </c>
      <c r="D17" s="44" t="s">
        <v>2</v>
      </c>
      <c r="E17" s="44" t="s">
        <v>252</v>
      </c>
      <c r="F17" s="60">
        <v>26050</v>
      </c>
    </row>
    <row r="18" spans="1:6" hidden="1" x14ac:dyDescent="0.2">
      <c r="A18" s="44" t="s">
        <v>84</v>
      </c>
      <c r="B18" s="59" t="str">
        <f>VLOOKUP(A18,'Price October'!A:B,2,0)</f>
        <v>Комбикорм «Гроуэр» для индеек Purina</v>
      </c>
      <c r="C18" s="59" t="str">
        <f t="shared" si="0"/>
        <v>F714511254261/RU12</v>
      </c>
      <c r="D18" s="44" t="s">
        <v>99</v>
      </c>
      <c r="E18" s="44" t="s">
        <v>243</v>
      </c>
      <c r="F18" s="60">
        <v>24200</v>
      </c>
    </row>
    <row r="19" spans="1:6" hidden="1" x14ac:dyDescent="0.2">
      <c r="A19" s="44" t="s">
        <v>80</v>
      </c>
      <c r="B19" s="59" t="str">
        <f>VLOOKUP(A19,'Price October'!A:B,2,0)</f>
        <v>Комбикорм для продуктивных перепелов Purina</v>
      </c>
      <c r="C19" s="59" t="str">
        <f t="shared" si="0"/>
        <v>F712511404552/RU10</v>
      </c>
      <c r="D19" s="44" t="s">
        <v>2</v>
      </c>
      <c r="E19" s="44" t="s">
        <v>252</v>
      </c>
      <c r="F19" s="60">
        <v>22780</v>
      </c>
    </row>
    <row r="20" spans="1:6" hidden="1" x14ac:dyDescent="0.2">
      <c r="A20" s="44" t="s">
        <v>34</v>
      </c>
      <c r="B20" s="59" t="str">
        <f>VLOOKUP(A20,'Price October'!A:B,2,0)</f>
        <v>Комбикорм для молодняка кроликов Purina</v>
      </c>
      <c r="C20" s="59" t="str">
        <f t="shared" si="0"/>
        <v>F712551259206/RU10</v>
      </c>
      <c r="D20" s="44" t="s">
        <v>2</v>
      </c>
      <c r="E20" s="44" t="s">
        <v>240</v>
      </c>
      <c r="F20" s="60">
        <v>20700</v>
      </c>
    </row>
    <row r="21" spans="1:6" hidden="1" x14ac:dyDescent="0.2">
      <c r="A21" s="44" t="s">
        <v>36</v>
      </c>
      <c r="B21" s="59" t="str">
        <f>VLOOKUP(A21,'Price October'!A:B,2,0)</f>
        <v>Комбикорм для молодняка кроликов Purina</v>
      </c>
      <c r="C21" s="59" t="str">
        <f t="shared" si="0"/>
        <v>F712551409206/RU10</v>
      </c>
      <c r="D21" s="44" t="s">
        <v>2</v>
      </c>
      <c r="E21" s="44" t="s">
        <v>240</v>
      </c>
      <c r="F21" s="60">
        <v>20380</v>
      </c>
    </row>
    <row r="22" spans="1:6" hidden="1" x14ac:dyDescent="0.2">
      <c r="A22" s="44" t="s">
        <v>73</v>
      </c>
      <c r="B22" s="59" t="str">
        <f>VLOOKUP(A22,'Price October'!A:B,2,0)</f>
        <v>БВМД "Универсальный" для яичн. Птицы 15%  Purina</v>
      </c>
      <c r="C22" s="59" t="str">
        <f t="shared" si="0"/>
        <v>F714301252632/RU12</v>
      </c>
      <c r="D22" s="44" t="s">
        <v>99</v>
      </c>
      <c r="E22" s="44" t="s">
        <v>251</v>
      </c>
      <c r="F22" s="60">
        <v>29900</v>
      </c>
    </row>
    <row r="23" spans="1:6" hidden="1" x14ac:dyDescent="0.2">
      <c r="A23" s="44" t="s">
        <v>180</v>
      </c>
      <c r="B23" s="59" t="str">
        <f>VLOOKUP(A23,'Price October'!A:B,2,0)</f>
        <v>Комбикорм для молодняка яичной птицы Purina</v>
      </c>
      <c r="C23" s="59" t="str">
        <f t="shared" si="0"/>
        <v>F714511252451/RU12</v>
      </c>
      <c r="D23" s="44" t="s">
        <v>99</v>
      </c>
      <c r="E23" s="44" t="s">
        <v>252</v>
      </c>
      <c r="F23" s="60">
        <v>20650</v>
      </c>
    </row>
    <row r="24" spans="1:6" hidden="1" x14ac:dyDescent="0.2">
      <c r="A24" s="44" t="s">
        <v>43</v>
      </c>
      <c r="B24" s="59" t="str">
        <f>VLOOKUP(A24,'Price October'!A:B,2,0)</f>
        <v xml:space="preserve">Комбикорм «Финишер» для бройлеров Purina </v>
      </c>
      <c r="C24" s="59" t="str">
        <f t="shared" si="0"/>
        <v>F714511253351/RU12</v>
      </c>
      <c r="D24" s="44" t="s">
        <v>99</v>
      </c>
      <c r="E24" s="44" t="s">
        <v>240</v>
      </c>
      <c r="F24" s="60">
        <v>22200</v>
      </c>
    </row>
    <row r="25" spans="1:6" hidden="1" x14ac:dyDescent="0.2">
      <c r="A25" s="44" t="s">
        <v>44</v>
      </c>
      <c r="B25" s="59" t="str">
        <f>VLOOKUP(A25,'Price October'!A:B,2,0)</f>
        <v xml:space="preserve">Комбикорм «Финишер» для индеек 16-30 недель Purina </v>
      </c>
      <c r="C25" s="59" t="str">
        <f t="shared" si="0"/>
        <v>F714511254361/RU12</v>
      </c>
      <c r="D25" s="44" t="s">
        <v>99</v>
      </c>
      <c r="E25" s="44" t="s">
        <v>252</v>
      </c>
      <c r="F25" s="60">
        <v>22300</v>
      </c>
    </row>
    <row r="26" spans="1:6" hidden="1" x14ac:dyDescent="0.2">
      <c r="A26" s="44" t="s">
        <v>98</v>
      </c>
      <c r="B26" s="59" t="str">
        <f>VLOOKUP(A26,'Price October'!A:B,2,0)</f>
        <v>Комбикорм для продуктивных перепелов Purina</v>
      </c>
      <c r="C26" s="59" t="str">
        <f t="shared" si="0"/>
        <v>F714511254552/RU12</v>
      </c>
      <c r="D26" s="44" t="s">
        <v>99</v>
      </c>
      <c r="E26" s="44" t="s">
        <v>252</v>
      </c>
      <c r="F26" s="60">
        <v>22700</v>
      </c>
    </row>
    <row r="27" spans="1:6" hidden="1" x14ac:dyDescent="0.2">
      <c r="A27" s="44" t="s">
        <v>46</v>
      </c>
      <c r="B27" s="59" t="str">
        <f>VLOOKUP(A27,'Price October'!A:B,2,0)</f>
        <v xml:space="preserve">к/к для кур-несушек фазовый Purina </v>
      </c>
      <c r="C27" s="59" t="str">
        <f t="shared" si="0"/>
        <v>F714511402651/RU12</v>
      </c>
      <c r="D27" s="44" t="s">
        <v>99</v>
      </c>
      <c r="E27" s="44" t="s">
        <v>251</v>
      </c>
      <c r="F27" s="60">
        <v>18400</v>
      </c>
    </row>
    <row r="28" spans="1:6" hidden="1" x14ac:dyDescent="0.2">
      <c r="A28" s="44" t="s">
        <v>49</v>
      </c>
      <c r="B28" s="59" t="str">
        <f>VLOOKUP(A28,'Price October'!A:B,2,0)</f>
        <v>Комбикорм для молодняка кроликов Purina</v>
      </c>
      <c r="C28" s="59" t="str">
        <f t="shared" si="0"/>
        <v>F714551259206/RU12</v>
      </c>
      <c r="D28" s="44" t="s">
        <v>99</v>
      </c>
      <c r="E28" s="87" t="s">
        <v>246</v>
      </c>
      <c r="F28" s="60">
        <v>21100</v>
      </c>
    </row>
    <row r="29" spans="1:6" hidden="1" x14ac:dyDescent="0.2">
      <c r="A29" s="44" t="s">
        <v>141</v>
      </c>
      <c r="B29" s="59" t="str">
        <f>VLOOKUP(A29,'Price October'!A:B,2,0)</f>
        <v>Комбикорм для рыб с пробиотиком PURINA</v>
      </c>
      <c r="C29" s="59" t="str">
        <f t="shared" si="0"/>
        <v>F714551401349/RU12</v>
      </c>
      <c r="D29" s="44" t="s">
        <v>99</v>
      </c>
      <c r="E29" s="87" t="s">
        <v>246</v>
      </c>
      <c r="F29" s="60">
        <v>20250</v>
      </c>
    </row>
    <row r="30" spans="1:6" x14ac:dyDescent="0.2">
      <c r="A30" s="44" t="s">
        <v>181</v>
      </c>
      <c r="B30" s="59" t="str">
        <f>VLOOKUP(A30,'Price October'!A:B,2,0)</f>
        <v>Комбикорм для рыб с пробиотиком PURINA</v>
      </c>
      <c r="C30" s="59" t="str">
        <f t="shared" si="0"/>
        <v>F714551407450/RU12</v>
      </c>
      <c r="D30" s="44" t="s">
        <v>99</v>
      </c>
      <c r="E30" s="87" t="s">
        <v>246</v>
      </c>
      <c r="F30" s="60">
        <v>16000</v>
      </c>
    </row>
    <row r="31" spans="1:6" hidden="1" x14ac:dyDescent="0.2">
      <c r="A31" s="44" t="s">
        <v>184</v>
      </c>
      <c r="B31" s="59" t="str">
        <f>VLOOKUP(A31,'Price October'!A:B,2,0)</f>
        <v>Стартер для индеек 0-3 нед.  Purina</v>
      </c>
      <c r="C31" s="59" t="str">
        <f t="shared" si="0"/>
        <v>F712411254102/RU10</v>
      </c>
      <c r="D31" s="44" t="s">
        <v>2</v>
      </c>
      <c r="E31" s="44" t="s">
        <v>240</v>
      </c>
      <c r="F31" s="60">
        <v>35770</v>
      </c>
    </row>
    <row r="32" spans="1:6" hidden="1" x14ac:dyDescent="0.2">
      <c r="A32" s="44" t="s">
        <v>262</v>
      </c>
      <c r="B32" s="59" t="s">
        <v>122</v>
      </c>
      <c r="C32" s="59" t="str">
        <f t="shared" si="0"/>
        <v>F712421253168/RU10</v>
      </c>
      <c r="D32" s="44" t="s">
        <v>2</v>
      </c>
      <c r="E32" s="44" t="s">
        <v>243</v>
      </c>
      <c r="F32" s="60">
        <v>29780</v>
      </c>
    </row>
    <row r="33" spans="1:6" hidden="1" x14ac:dyDescent="0.2">
      <c r="A33" s="44" t="s">
        <v>210</v>
      </c>
      <c r="B33" s="59" t="str">
        <f>VLOOKUP(A33,'Price October'!A:B,2,0)</f>
        <v>Комбикорм Стартер для бройлеров Purina</v>
      </c>
      <c r="C33" s="59" t="str">
        <f t="shared" si="0"/>
        <v>F712421403168/RU10</v>
      </c>
      <c r="D33" s="44" t="s">
        <v>2</v>
      </c>
      <c r="E33" s="44" t="s">
        <v>252</v>
      </c>
      <c r="F33" s="60">
        <v>29460</v>
      </c>
    </row>
    <row r="34" spans="1:6" hidden="1" x14ac:dyDescent="0.2">
      <c r="A34" s="6" t="s">
        <v>279</v>
      </c>
      <c r="B34" s="56" t="s">
        <v>114</v>
      </c>
      <c r="C34" s="59" t="str">
        <f t="shared" si="0"/>
        <v>F712301402525/RU10</v>
      </c>
      <c r="D34" s="6" t="s">
        <v>2</v>
      </c>
      <c r="E34" s="6" t="s">
        <v>252</v>
      </c>
      <c r="F34" s="60">
        <v>54430</v>
      </c>
    </row>
    <row r="35" spans="1:6" hidden="1" x14ac:dyDescent="0.2">
      <c r="A35" s="44" t="s">
        <v>184</v>
      </c>
      <c r="B35" s="59" t="str">
        <f>VLOOKUP(A35,'Price October'!A:B,2,0)</f>
        <v>Стартер для индеек 0-3 нед.  Purina</v>
      </c>
      <c r="C35" s="59" t="str">
        <f t="shared" si="0"/>
        <v>F712411254102/RU10</v>
      </c>
      <c r="D35" s="44" t="s">
        <v>2</v>
      </c>
      <c r="E35" s="44" t="s">
        <v>243</v>
      </c>
      <c r="F35" s="60">
        <v>35770</v>
      </c>
    </row>
    <row r="36" spans="1:6" hidden="1" x14ac:dyDescent="0.2">
      <c r="A36" s="44" t="s">
        <v>263</v>
      </c>
      <c r="B36" s="59" t="s">
        <v>139</v>
      </c>
      <c r="C36" s="59" t="str">
        <f t="shared" si="0"/>
        <v>F714411254102/RU12</v>
      </c>
      <c r="D36" s="44" t="s">
        <v>99</v>
      </c>
      <c r="E36" s="44" t="s">
        <v>252</v>
      </c>
      <c r="F36" s="60">
        <v>36420</v>
      </c>
    </row>
    <row r="37" spans="1:6" hidden="1" x14ac:dyDescent="0.2">
      <c r="A37" s="44" t="s">
        <v>204</v>
      </c>
      <c r="B37" s="59" t="str">
        <f>VLOOKUP(A37,'Price October'!A:B,2,0)</f>
        <v>Комбикорм Стартер для бройлеров Purina</v>
      </c>
      <c r="C37" s="59" t="str">
        <f t="shared" ref="C37:C61" si="1">CONCATENATE(A37,"/",D37)</f>
        <v>F714411253168/RU12</v>
      </c>
      <c r="D37" s="44" t="s">
        <v>99</v>
      </c>
      <c r="E37" s="87" t="s">
        <v>246</v>
      </c>
      <c r="F37" s="60">
        <v>30400</v>
      </c>
    </row>
    <row r="38" spans="1:6" hidden="1" x14ac:dyDescent="0.2">
      <c r="A38" s="44" t="s">
        <v>205</v>
      </c>
      <c r="B38" s="59" t="str">
        <f>VLOOKUP(A38,'Price October'!A:B,2,0)</f>
        <v>Комбикорм Гроуэр для бройлеров Purina</v>
      </c>
      <c r="C38" s="59" t="str">
        <f t="shared" si="1"/>
        <v>F714511253268/RU12</v>
      </c>
      <c r="D38" s="44" t="s">
        <v>99</v>
      </c>
      <c r="E38" s="44" t="s">
        <v>252</v>
      </c>
      <c r="F38" s="60">
        <v>26020</v>
      </c>
    </row>
    <row r="39" spans="1:6" hidden="1" x14ac:dyDescent="0.2">
      <c r="A39" s="44" t="s">
        <v>62</v>
      </c>
      <c r="B39" s="59" t="str">
        <f>VLOOKUP(A39,'Price October'!A:B,2,0)</f>
        <v>Концентрат для бройлеров 16 %  Purina</v>
      </c>
      <c r="C39" s="59" t="str">
        <f t="shared" si="1"/>
        <v>F712301253129/RU10</v>
      </c>
      <c r="D39" s="44" t="s">
        <v>2</v>
      </c>
      <c r="E39" s="44" t="s">
        <v>252</v>
      </c>
      <c r="F39" s="60">
        <v>62150</v>
      </c>
    </row>
    <row r="40" spans="1:6" hidden="1" x14ac:dyDescent="0.2">
      <c r="A40" s="44" t="s">
        <v>65</v>
      </c>
      <c r="B40" s="59" t="str">
        <f>VLOOKUP(A40,'Price October'!A:B,2,0)</f>
        <v>Концентрат для КРС 25 % Purina</v>
      </c>
      <c r="C40" s="59" t="str">
        <f t="shared" si="1"/>
        <v>F712301257129/RU10</v>
      </c>
      <c r="D40" s="44" t="s">
        <v>2</v>
      </c>
      <c r="E40" s="44" t="s">
        <v>252</v>
      </c>
      <c r="F40" s="60">
        <v>46300</v>
      </c>
    </row>
    <row r="41" spans="1:6" hidden="1" x14ac:dyDescent="0.2">
      <c r="A41" s="6" t="s">
        <v>218</v>
      </c>
      <c r="B41" s="56" t="str">
        <f>VLOOKUP(A41,'Price October'!A:B,2,0)</f>
        <v xml:space="preserve">Комбикорм «Стартер» для яичной птицы Purina </v>
      </c>
      <c r="C41" s="59" t="str">
        <f t="shared" si="1"/>
        <v>F714411252151/RU12</v>
      </c>
      <c r="D41" s="6" t="s">
        <v>99</v>
      </c>
      <c r="E41" s="6" t="s">
        <v>252</v>
      </c>
      <c r="F41" s="60">
        <v>26850</v>
      </c>
    </row>
    <row r="42" spans="1:6" hidden="1" x14ac:dyDescent="0.2">
      <c r="A42" s="44" t="s">
        <v>237</v>
      </c>
      <c r="B42" s="59" t="str">
        <f>VLOOKUP(A42,'Price October'!A:B,2,0)</f>
        <v>Смесь кормовая для КРС Purina</v>
      </c>
      <c r="C42" s="59" t="str">
        <f t="shared" si="1"/>
        <v>F714551407369/RU12</v>
      </c>
      <c r="D42" s="44" t="s">
        <v>99</v>
      </c>
      <c r="E42" s="87" t="s">
        <v>246</v>
      </c>
      <c r="F42" s="60">
        <v>13400</v>
      </c>
    </row>
    <row r="43" spans="1:6" hidden="1" x14ac:dyDescent="0.2">
      <c r="A43" s="44" t="s">
        <v>282</v>
      </c>
      <c r="B43" s="59" t="s">
        <v>273</v>
      </c>
      <c r="C43" s="59" t="str">
        <f t="shared" si="1"/>
        <v>F712531404351/RU10</v>
      </c>
      <c r="D43" s="44" t="s">
        <v>2</v>
      </c>
      <c r="E43" s="44" t="s">
        <v>252</v>
      </c>
      <c r="F43" s="60">
        <v>22600</v>
      </c>
    </row>
    <row r="44" spans="1:6" hidden="1" x14ac:dyDescent="0.2">
      <c r="A44" s="66" t="s">
        <v>283</v>
      </c>
      <c r="B44" s="67" t="s">
        <v>121</v>
      </c>
      <c r="C44" s="59" t="str">
        <f t="shared" si="1"/>
        <v>F712421402151/RU10</v>
      </c>
      <c r="D44" s="66" t="s">
        <v>2</v>
      </c>
      <c r="E44" s="66" t="s">
        <v>252</v>
      </c>
      <c r="F44" s="60">
        <v>26700</v>
      </c>
    </row>
    <row r="45" spans="1:6" hidden="1" x14ac:dyDescent="0.2">
      <c r="A45" s="44" t="s">
        <v>284</v>
      </c>
      <c r="B45" s="59" t="s">
        <v>104</v>
      </c>
      <c r="C45" s="59" t="str">
        <f t="shared" si="1"/>
        <v>F712421404161/RU10</v>
      </c>
      <c r="D45" s="44" t="s">
        <v>2</v>
      </c>
      <c r="E45" s="44" t="s">
        <v>252</v>
      </c>
      <c r="F45" s="60">
        <v>31480</v>
      </c>
    </row>
    <row r="46" spans="1:6" hidden="1" x14ac:dyDescent="0.2">
      <c r="A46" s="44" t="s">
        <v>285</v>
      </c>
      <c r="B46" s="59" t="s">
        <v>129</v>
      </c>
      <c r="C46" s="59" t="str">
        <f t="shared" si="1"/>
        <v>F712531403356/RU10</v>
      </c>
      <c r="D46" s="44" t="s">
        <v>2</v>
      </c>
      <c r="E46" s="44" t="s">
        <v>252</v>
      </c>
      <c r="F46" s="60">
        <v>22800</v>
      </c>
    </row>
    <row r="47" spans="1:6" hidden="1" x14ac:dyDescent="0.2">
      <c r="A47" s="44" t="s">
        <v>287</v>
      </c>
      <c r="B47" s="59" t="s">
        <v>138</v>
      </c>
      <c r="C47" s="59" t="str">
        <f t="shared" si="1"/>
        <v>F712531404361/RU10</v>
      </c>
      <c r="D47" s="44" t="s">
        <v>2</v>
      </c>
      <c r="E47" s="44" t="s">
        <v>252</v>
      </c>
      <c r="F47" s="60">
        <v>21980</v>
      </c>
    </row>
    <row r="48" spans="1:6" hidden="1" x14ac:dyDescent="0.2">
      <c r="A48" s="44" t="s">
        <v>70</v>
      </c>
      <c r="B48" s="59" t="s">
        <v>118</v>
      </c>
      <c r="C48" s="59" t="str">
        <f t="shared" si="1"/>
        <v>F712301403392/RU10</v>
      </c>
      <c r="D48" s="44" t="s">
        <v>2</v>
      </c>
      <c r="E48" s="44" t="s">
        <v>252</v>
      </c>
      <c r="F48" s="60">
        <v>48330</v>
      </c>
    </row>
    <row r="49" spans="1:6" hidden="1" x14ac:dyDescent="0.2">
      <c r="A49" s="44" t="s">
        <v>237</v>
      </c>
      <c r="B49" s="59" t="str">
        <f>VLOOKUP(A49,'Price October'!A:B,2,0)</f>
        <v>Смесь кормовая для КРС Purina</v>
      </c>
      <c r="C49" s="59" t="str">
        <f t="shared" si="1"/>
        <v>F714551407369/RU12</v>
      </c>
      <c r="D49" s="44" t="s">
        <v>99</v>
      </c>
      <c r="E49" s="44" t="s">
        <v>252</v>
      </c>
      <c r="F49" s="60">
        <v>13400</v>
      </c>
    </row>
    <row r="50" spans="1:6" hidden="1" x14ac:dyDescent="0.2">
      <c r="A50" s="6" t="s">
        <v>294</v>
      </c>
      <c r="B50" s="48" t="s">
        <v>128</v>
      </c>
      <c r="C50" s="59" t="str">
        <f t="shared" si="1"/>
        <v>F712531403351/RU10</v>
      </c>
      <c r="D50" s="6" t="s">
        <v>2</v>
      </c>
      <c r="E50" s="45" t="s">
        <v>252</v>
      </c>
      <c r="F50" s="60">
        <v>22000</v>
      </c>
    </row>
    <row r="51" spans="1:6" hidden="1" x14ac:dyDescent="0.2">
      <c r="A51" s="82" t="s">
        <v>313</v>
      </c>
      <c r="B51" s="82" t="s">
        <v>104</v>
      </c>
      <c r="C51" s="59" t="str">
        <f t="shared" si="1"/>
        <v>F712421104161/RU10</v>
      </c>
      <c r="D51" s="83" t="s">
        <v>2</v>
      </c>
      <c r="E51" s="83" t="s">
        <v>252</v>
      </c>
      <c r="F51" s="60">
        <v>34000</v>
      </c>
    </row>
    <row r="52" spans="1:6" hidden="1" x14ac:dyDescent="0.2">
      <c r="A52" s="82" t="s">
        <v>314</v>
      </c>
      <c r="B52" s="82" t="s">
        <v>325</v>
      </c>
      <c r="C52" s="59" t="str">
        <f t="shared" si="1"/>
        <v>F712521102651/RU10</v>
      </c>
      <c r="D52" s="83" t="s">
        <v>2</v>
      </c>
      <c r="E52" s="83" t="s">
        <v>252</v>
      </c>
      <c r="F52" s="60">
        <v>22220</v>
      </c>
    </row>
    <row r="53" spans="1:6" hidden="1" x14ac:dyDescent="0.2">
      <c r="A53" s="82" t="s">
        <v>316</v>
      </c>
      <c r="B53" s="82" t="s">
        <v>274</v>
      </c>
      <c r="C53" s="59" t="str">
        <f t="shared" si="1"/>
        <v>F712521103268/RU10</v>
      </c>
      <c r="D53" s="83" t="s">
        <v>2</v>
      </c>
      <c r="E53" s="83" t="s">
        <v>252</v>
      </c>
      <c r="F53" s="60">
        <v>28660</v>
      </c>
    </row>
    <row r="54" spans="1:6" hidden="1" x14ac:dyDescent="0.2">
      <c r="A54" s="82" t="s">
        <v>317</v>
      </c>
      <c r="B54" s="82" t="s">
        <v>323</v>
      </c>
      <c r="C54" s="59" t="str">
        <f t="shared" si="1"/>
        <v>F712511104552/RU10</v>
      </c>
      <c r="D54" s="83" t="s">
        <v>2</v>
      </c>
      <c r="E54" s="83" t="s">
        <v>252</v>
      </c>
      <c r="F54" s="60">
        <v>25410</v>
      </c>
    </row>
    <row r="55" spans="1:6" hidden="1" x14ac:dyDescent="0.2">
      <c r="A55" s="82" t="s">
        <v>318</v>
      </c>
      <c r="B55" s="82" t="s">
        <v>322</v>
      </c>
      <c r="C55" s="59" t="str">
        <f t="shared" si="1"/>
        <v>F712411104102/RU10</v>
      </c>
      <c r="D55" s="83" t="s">
        <v>2</v>
      </c>
      <c r="E55" s="83" t="s">
        <v>252</v>
      </c>
      <c r="F55" s="60">
        <v>39070</v>
      </c>
    </row>
    <row r="56" spans="1:6" hidden="1" x14ac:dyDescent="0.2">
      <c r="A56" s="82" t="s">
        <v>319</v>
      </c>
      <c r="B56" s="82" t="s">
        <v>271</v>
      </c>
      <c r="C56" s="59" t="str">
        <f t="shared" si="1"/>
        <v>F712421103168/RU10</v>
      </c>
      <c r="D56" s="83" t="s">
        <v>2</v>
      </c>
      <c r="E56" s="83" t="s">
        <v>252</v>
      </c>
      <c r="F56" s="60">
        <v>31820</v>
      </c>
    </row>
    <row r="57" spans="1:6" hidden="1" x14ac:dyDescent="0.2">
      <c r="A57" s="82" t="s">
        <v>313</v>
      </c>
      <c r="B57" s="82" t="s">
        <v>104</v>
      </c>
      <c r="C57" s="59" t="str">
        <f t="shared" si="1"/>
        <v>F712421104161/RU12</v>
      </c>
      <c r="D57" s="83" t="s">
        <v>99</v>
      </c>
      <c r="E57" s="83" t="s">
        <v>252</v>
      </c>
      <c r="F57" s="60">
        <v>34870</v>
      </c>
    </row>
    <row r="58" spans="1:6" hidden="1" x14ac:dyDescent="0.2">
      <c r="A58" s="82" t="s">
        <v>315</v>
      </c>
      <c r="B58" s="82" t="s">
        <v>324</v>
      </c>
      <c r="C58" s="59" t="str">
        <f t="shared" si="1"/>
        <v>F712551109206/RU12</v>
      </c>
      <c r="D58" s="83" t="s">
        <v>99</v>
      </c>
      <c r="E58" s="83" t="s">
        <v>252</v>
      </c>
      <c r="F58" s="60">
        <v>23220</v>
      </c>
    </row>
    <row r="59" spans="1:6" hidden="1" x14ac:dyDescent="0.2">
      <c r="A59" s="82" t="s">
        <v>318</v>
      </c>
      <c r="B59" s="82" t="s">
        <v>322</v>
      </c>
      <c r="C59" s="59" t="str">
        <f t="shared" si="1"/>
        <v>F712411104102/RU12</v>
      </c>
      <c r="D59" s="83" t="s">
        <v>99</v>
      </c>
      <c r="E59" s="83" t="s">
        <v>252</v>
      </c>
      <c r="F59" s="60">
        <v>39870</v>
      </c>
    </row>
    <row r="60" spans="1:6" hidden="1" x14ac:dyDescent="0.2">
      <c r="A60" s="82" t="s">
        <v>319</v>
      </c>
      <c r="B60" s="82" t="s">
        <v>271</v>
      </c>
      <c r="C60" s="59" t="str">
        <f t="shared" si="1"/>
        <v>F712421103168/RU12</v>
      </c>
      <c r="D60" s="83" t="s">
        <v>99</v>
      </c>
      <c r="E60" s="83" t="s">
        <v>252</v>
      </c>
      <c r="F60" s="60">
        <v>32620</v>
      </c>
    </row>
    <row r="61" spans="1:6" hidden="1" x14ac:dyDescent="0.2">
      <c r="A61" s="6" t="s">
        <v>78</v>
      </c>
      <c r="B61" s="56" t="str">
        <f>VLOOKUP(A61,'Price October'!A:B,2,0)</f>
        <v>Комбикорм «Стартер» для свиней Purina</v>
      </c>
      <c r="C61" s="59" t="str">
        <f t="shared" si="1"/>
        <v>F712451251129/RU10</v>
      </c>
      <c r="D61" s="6" t="s">
        <v>2</v>
      </c>
      <c r="E61" s="6" t="s">
        <v>252</v>
      </c>
      <c r="F61" s="60">
        <v>28800</v>
      </c>
    </row>
    <row r="62" spans="1:6" hidden="1" x14ac:dyDescent="0.2">
      <c r="A62" s="73" t="s">
        <v>337</v>
      </c>
      <c r="B62" s="73" t="s">
        <v>339</v>
      </c>
      <c r="C62" s="59" t="str">
        <f t="shared" ref="C62:C78" si="2">CONCATENATE(A62,"/",D62)</f>
        <v>F713531403342/RU10</v>
      </c>
      <c r="D62" s="87" t="s">
        <v>2</v>
      </c>
      <c r="E62" s="44" t="s">
        <v>252</v>
      </c>
      <c r="F62" s="60">
        <v>22400</v>
      </c>
    </row>
    <row r="63" spans="1:6" hidden="1" x14ac:dyDescent="0.2">
      <c r="A63" s="73" t="s">
        <v>338</v>
      </c>
      <c r="B63" s="73" t="s">
        <v>340</v>
      </c>
      <c r="C63" s="59" t="str">
        <f t="shared" si="2"/>
        <v>F713531403272/RU10</v>
      </c>
      <c r="D63" s="87" t="s">
        <v>2</v>
      </c>
      <c r="E63" s="44" t="s">
        <v>252</v>
      </c>
      <c r="F63" s="60">
        <v>25350</v>
      </c>
    </row>
    <row r="64" spans="1:6" hidden="1" x14ac:dyDescent="0.2">
      <c r="A64" s="63" t="s">
        <v>299</v>
      </c>
      <c r="B64" s="59" t="s">
        <v>123</v>
      </c>
      <c r="C64" s="59" t="str">
        <f t="shared" si="2"/>
        <v>F714411254151/RU24</v>
      </c>
      <c r="D64" s="87" t="s">
        <v>343</v>
      </c>
      <c r="E64" s="44" t="s">
        <v>252</v>
      </c>
      <c r="F64" s="60">
        <v>27370</v>
      </c>
    </row>
    <row r="65" spans="1:6" hidden="1" x14ac:dyDescent="0.2">
      <c r="A65" s="2" t="s">
        <v>205</v>
      </c>
      <c r="B65" s="2" t="s">
        <v>101</v>
      </c>
      <c r="C65" s="59" t="str">
        <f t="shared" si="2"/>
        <v>F714511253268/RU24</v>
      </c>
      <c r="D65" s="3" t="s">
        <v>343</v>
      </c>
      <c r="E65" s="3" t="s">
        <v>252</v>
      </c>
      <c r="F65" s="60">
        <v>27420</v>
      </c>
    </row>
    <row r="66" spans="1:6" hidden="1" x14ac:dyDescent="0.2">
      <c r="A66" s="2" t="s">
        <v>43</v>
      </c>
      <c r="B66" s="2" t="s">
        <v>105</v>
      </c>
      <c r="C66" s="59" t="str">
        <f t="shared" si="2"/>
        <v>F714511253351/RU24</v>
      </c>
      <c r="D66" s="3" t="s">
        <v>343</v>
      </c>
      <c r="E66" s="3" t="s">
        <v>252</v>
      </c>
      <c r="F66" s="60">
        <v>23600</v>
      </c>
    </row>
    <row r="67" spans="1:6" hidden="1" x14ac:dyDescent="0.2">
      <c r="A67" s="2" t="s">
        <v>73</v>
      </c>
      <c r="B67" s="2" t="s">
        <v>134</v>
      </c>
      <c r="C67" s="59" t="str">
        <f t="shared" si="2"/>
        <v>F714301252632/RU24</v>
      </c>
      <c r="D67" s="3" t="s">
        <v>343</v>
      </c>
      <c r="E67" s="3" t="s">
        <v>252</v>
      </c>
      <c r="F67" s="60">
        <v>31300</v>
      </c>
    </row>
    <row r="68" spans="1:6" hidden="1" x14ac:dyDescent="0.2">
      <c r="A68" s="2" t="s">
        <v>218</v>
      </c>
      <c r="B68" s="2" t="s">
        <v>121</v>
      </c>
      <c r="C68" s="59" t="str">
        <f t="shared" si="2"/>
        <v>F714411252151/RU24</v>
      </c>
      <c r="D68" s="3" t="s">
        <v>343</v>
      </c>
      <c r="E68" s="3" t="s">
        <v>252</v>
      </c>
      <c r="F68" s="60">
        <v>28250</v>
      </c>
    </row>
    <row r="69" spans="1:6" hidden="1" x14ac:dyDescent="0.2">
      <c r="A69" s="2" t="s">
        <v>46</v>
      </c>
      <c r="B69" s="2" t="s">
        <v>136</v>
      </c>
      <c r="C69" s="59" t="str">
        <f t="shared" si="2"/>
        <v>F714511402651/RU24</v>
      </c>
      <c r="D69" s="3" t="s">
        <v>343</v>
      </c>
      <c r="E69" s="3" t="s">
        <v>252</v>
      </c>
      <c r="F69" s="60">
        <v>19800</v>
      </c>
    </row>
    <row r="70" spans="1:6" hidden="1" x14ac:dyDescent="0.2">
      <c r="A70" s="2" t="s">
        <v>204</v>
      </c>
      <c r="B70" s="2" t="s">
        <v>122</v>
      </c>
      <c r="C70" s="59" t="str">
        <f t="shared" si="2"/>
        <v>F714411253168/RU24</v>
      </c>
      <c r="D70" s="3" t="s">
        <v>343</v>
      </c>
      <c r="E70" s="3" t="s">
        <v>252</v>
      </c>
      <c r="F70" s="60">
        <v>31800</v>
      </c>
    </row>
    <row r="71" spans="1:6" x14ac:dyDescent="0.2">
      <c r="A71" s="2" t="s">
        <v>181</v>
      </c>
      <c r="B71" s="2" t="s">
        <v>229</v>
      </c>
      <c r="C71" s="59" t="str">
        <f t="shared" si="2"/>
        <v>F714551407450/RU12</v>
      </c>
      <c r="D71" s="87" t="s">
        <v>99</v>
      </c>
      <c r="E71" s="3" t="s">
        <v>252</v>
      </c>
      <c r="F71" s="60">
        <v>16000</v>
      </c>
    </row>
    <row r="72" spans="1:6" hidden="1" x14ac:dyDescent="0.2">
      <c r="A72" s="2" t="s">
        <v>44</v>
      </c>
      <c r="B72" s="2" t="s">
        <v>138</v>
      </c>
      <c r="C72" s="59" t="str">
        <f t="shared" si="2"/>
        <v>F714511254361/RU24</v>
      </c>
      <c r="D72" s="3" t="s">
        <v>343</v>
      </c>
      <c r="E72" s="3" t="s">
        <v>252</v>
      </c>
      <c r="F72" s="60">
        <v>23700</v>
      </c>
    </row>
    <row r="73" spans="1:6" hidden="1" x14ac:dyDescent="0.2">
      <c r="A73" s="2" t="s">
        <v>180</v>
      </c>
      <c r="B73" s="2" t="s">
        <v>126</v>
      </c>
      <c r="C73" s="59" t="str">
        <f t="shared" si="2"/>
        <v>F714511252451/RU24</v>
      </c>
      <c r="D73" s="3" t="s">
        <v>343</v>
      </c>
      <c r="E73" s="3" t="s">
        <v>252</v>
      </c>
      <c r="F73" s="60">
        <v>22050</v>
      </c>
    </row>
    <row r="74" spans="1:6" hidden="1" x14ac:dyDescent="0.2">
      <c r="A74" s="2" t="s">
        <v>98</v>
      </c>
      <c r="B74" s="2" t="s">
        <v>100</v>
      </c>
      <c r="C74" s="59" t="str">
        <f t="shared" si="2"/>
        <v>F714511254552/RU24</v>
      </c>
      <c r="D74" s="3" t="s">
        <v>343</v>
      </c>
      <c r="E74" s="3" t="s">
        <v>252</v>
      </c>
      <c r="F74" s="60">
        <v>24100</v>
      </c>
    </row>
    <row r="75" spans="1:6" hidden="1" x14ac:dyDescent="0.2">
      <c r="A75" s="2" t="s">
        <v>263</v>
      </c>
      <c r="B75" s="2" t="s">
        <v>139</v>
      </c>
      <c r="C75" s="59" t="str">
        <f t="shared" si="2"/>
        <v>F714411254102/RU24</v>
      </c>
      <c r="D75" s="3" t="s">
        <v>343</v>
      </c>
      <c r="E75" s="3" t="s">
        <v>252</v>
      </c>
      <c r="F75" s="60">
        <v>37820</v>
      </c>
    </row>
    <row r="76" spans="1:6" hidden="1" x14ac:dyDescent="0.2">
      <c r="A76" s="2" t="s">
        <v>39</v>
      </c>
      <c r="B76" s="2" t="s">
        <v>253</v>
      </c>
      <c r="C76" s="59" t="str">
        <f t="shared" si="2"/>
        <v>F714411254161/RU24</v>
      </c>
      <c r="D76" s="3" t="s">
        <v>343</v>
      </c>
      <c r="E76" s="3" t="s">
        <v>252</v>
      </c>
      <c r="F76" s="60">
        <v>34000</v>
      </c>
    </row>
    <row r="77" spans="1:6" hidden="1" x14ac:dyDescent="0.2">
      <c r="A77" s="2" t="s">
        <v>49</v>
      </c>
      <c r="B77" s="2" t="s">
        <v>132</v>
      </c>
      <c r="C77" s="59" t="str">
        <f t="shared" si="2"/>
        <v>F714551259206/RU24</v>
      </c>
      <c r="D77" s="3" t="s">
        <v>343</v>
      </c>
      <c r="E77" s="3" t="s">
        <v>252</v>
      </c>
      <c r="F77" s="60">
        <v>22500</v>
      </c>
    </row>
    <row r="78" spans="1:6" hidden="1" x14ac:dyDescent="0.2">
      <c r="A78" s="2" t="s">
        <v>84</v>
      </c>
      <c r="B78" s="2" t="s">
        <v>254</v>
      </c>
      <c r="C78" s="59" t="str">
        <f t="shared" si="2"/>
        <v>F714511254261/RU24</v>
      </c>
      <c r="D78" s="3" t="s">
        <v>343</v>
      </c>
      <c r="E78" s="3" t="s">
        <v>252</v>
      </c>
      <c r="F78" s="60">
        <v>25600</v>
      </c>
    </row>
    <row r="79" spans="1:6" hidden="1" x14ac:dyDescent="0.2">
      <c r="A79" s="73" t="str">
        <f t="shared" ref="A79:A87" si="3">LEFT(C79,13)</f>
        <v>F713421401056</v>
      </c>
      <c r="B79" s="73" t="s">
        <v>125</v>
      </c>
      <c r="C79" s="3" t="s">
        <v>347</v>
      </c>
      <c r="D79" s="78" t="s">
        <v>3</v>
      </c>
      <c r="E79" s="78" t="s">
        <v>252</v>
      </c>
      <c r="F79" s="60">
        <v>44700</v>
      </c>
    </row>
    <row r="80" spans="1:6" hidden="1" x14ac:dyDescent="0.2">
      <c r="A80" s="73" t="str">
        <f t="shared" si="3"/>
        <v>F712421404151</v>
      </c>
      <c r="B80" s="73" t="s">
        <v>123</v>
      </c>
      <c r="C80" s="2" t="s">
        <v>348</v>
      </c>
      <c r="D80" s="87" t="s">
        <v>2</v>
      </c>
      <c r="E80" s="44" t="s">
        <v>252</v>
      </c>
      <c r="F80" s="60">
        <v>25950</v>
      </c>
    </row>
    <row r="81" spans="1:6" hidden="1" x14ac:dyDescent="0.2">
      <c r="A81" s="73" t="str">
        <f t="shared" si="3"/>
        <v>F712451257109</v>
      </c>
      <c r="B81" s="73" t="str">
        <f>VLOOKUP(A81,A10:B80,2,0)</f>
        <v>Стартер для телят Purina</v>
      </c>
      <c r="C81" s="2" t="s">
        <v>350</v>
      </c>
      <c r="D81" s="87" t="s">
        <v>99</v>
      </c>
      <c r="E81" s="3" t="s">
        <v>252</v>
      </c>
      <c r="F81" s="60">
        <v>23900</v>
      </c>
    </row>
    <row r="82" spans="1:6" hidden="1" x14ac:dyDescent="0.2">
      <c r="A82" s="73" t="str">
        <f t="shared" si="3"/>
        <v>F712531402451</v>
      </c>
      <c r="B82" s="73" t="s">
        <v>126</v>
      </c>
      <c r="C82" s="2" t="s">
        <v>352</v>
      </c>
      <c r="D82" s="87" t="s">
        <v>2</v>
      </c>
      <c r="E82" s="44" t="s">
        <v>252</v>
      </c>
      <c r="F82" s="60">
        <v>21950</v>
      </c>
    </row>
    <row r="83" spans="1:6" hidden="1" x14ac:dyDescent="0.2">
      <c r="A83" s="73" t="str">
        <f t="shared" si="3"/>
        <v>F712531404261</v>
      </c>
      <c r="B83" s="73" t="s">
        <v>110</v>
      </c>
      <c r="C83" s="2" t="s">
        <v>353</v>
      </c>
      <c r="D83" s="87" t="s">
        <v>2</v>
      </c>
      <c r="E83" s="44" t="s">
        <v>252</v>
      </c>
      <c r="F83" s="60">
        <v>24200</v>
      </c>
    </row>
    <row r="84" spans="1:6" hidden="1" x14ac:dyDescent="0.2">
      <c r="A84" s="73" t="str">
        <f t="shared" si="3"/>
        <v>F712421251056</v>
      </c>
      <c r="B84" s="73" t="e">
        <f>VLOOKUP(A84,A20:B83,2,0)</f>
        <v>#N/A</v>
      </c>
      <c r="C84" s="2" t="s">
        <v>358</v>
      </c>
      <c r="D84" s="87" t="s">
        <v>99</v>
      </c>
      <c r="E84" s="3" t="s">
        <v>252</v>
      </c>
      <c r="F84" s="60">
        <v>45770</v>
      </c>
    </row>
    <row r="85" spans="1:6" hidden="1" x14ac:dyDescent="0.2">
      <c r="A85" s="73" t="str">
        <f t="shared" si="3"/>
        <v>F712521103268</v>
      </c>
      <c r="B85" s="73" t="str">
        <f>VLOOKUP(A85,A22:B84,2,0)</f>
        <v>Комбикорм для бройлеров "Гроуэр" PURINA</v>
      </c>
      <c r="C85" s="2" t="s">
        <v>359</v>
      </c>
      <c r="D85" s="3" t="s">
        <v>343</v>
      </c>
      <c r="E85" s="3" t="s">
        <v>252</v>
      </c>
      <c r="F85" s="60">
        <v>29660</v>
      </c>
    </row>
    <row r="86" spans="1:6" hidden="1" x14ac:dyDescent="0.2">
      <c r="A86" s="73" t="str">
        <f t="shared" si="3"/>
        <v>F714551401349</v>
      </c>
      <c r="B86" s="73" t="str">
        <f>VLOOKUP(A86,A25:B85,2,0)</f>
        <v>Комбикорм для рыб с пробиотиком PURINA</v>
      </c>
      <c r="C86" s="2" t="s">
        <v>362</v>
      </c>
      <c r="D86" s="3" t="s">
        <v>343</v>
      </c>
      <c r="E86" s="3" t="s">
        <v>252</v>
      </c>
      <c r="F86" s="60">
        <v>20250</v>
      </c>
    </row>
    <row r="87" spans="1:6" hidden="1" x14ac:dyDescent="0.2">
      <c r="A87" s="73" t="str">
        <f t="shared" si="3"/>
        <v>F712421103168</v>
      </c>
      <c r="B87" s="73" t="str">
        <f>VLOOKUP(A87,A27:B86,2,0)</f>
        <v>К/к для цыплят-бройлеров Стартер Purina</v>
      </c>
      <c r="C87" s="2" t="s">
        <v>364</v>
      </c>
      <c r="D87" s="3" t="s">
        <v>343</v>
      </c>
      <c r="E87" s="3" t="s">
        <v>252</v>
      </c>
      <c r="F87" s="60">
        <v>32820</v>
      </c>
    </row>
    <row r="88" spans="1:6" hidden="1" x14ac:dyDescent="0.2">
      <c r="A88" s="89" t="str">
        <f>LEFT(C88,13)</f>
        <v>F712531404261</v>
      </c>
      <c r="B88" s="90" t="s">
        <v>110</v>
      </c>
      <c r="C88" s="90" t="s">
        <v>366</v>
      </c>
      <c r="D88" s="89" t="s">
        <v>4</v>
      </c>
      <c r="E88" s="89" t="s">
        <v>240</v>
      </c>
      <c r="F88" s="91">
        <v>25350</v>
      </c>
    </row>
    <row r="89" spans="1:6" hidden="1" x14ac:dyDescent="0.2">
      <c r="A89" s="89" t="str">
        <f t="shared" ref="A89:A109" si="4">LEFT(C89,13)</f>
        <v>F712511403268</v>
      </c>
      <c r="B89" s="90" t="s">
        <v>101</v>
      </c>
      <c r="C89" s="90" t="s">
        <v>367</v>
      </c>
      <c r="D89" s="89" t="s">
        <v>4</v>
      </c>
      <c r="E89" s="89" t="s">
        <v>252</v>
      </c>
      <c r="F89" s="91">
        <v>27350</v>
      </c>
    </row>
    <row r="90" spans="1:6" hidden="1" x14ac:dyDescent="0.2">
      <c r="A90" s="89" t="str">
        <f t="shared" si="4"/>
        <v>F712531402651</v>
      </c>
      <c r="B90" s="90" t="s">
        <v>127</v>
      </c>
      <c r="C90" s="90" t="s">
        <v>368</v>
      </c>
      <c r="D90" s="89" t="s">
        <v>4</v>
      </c>
      <c r="E90" s="89" t="s">
        <v>246</v>
      </c>
      <c r="F90" s="91">
        <v>20650</v>
      </c>
    </row>
    <row r="91" spans="1:6" hidden="1" x14ac:dyDescent="0.2">
      <c r="A91" s="89" t="str">
        <f t="shared" si="4"/>
        <v>F712411254161</v>
      </c>
      <c r="B91" s="90" t="s">
        <v>124</v>
      </c>
      <c r="C91" s="90" t="s">
        <v>369</v>
      </c>
      <c r="D91" s="89" t="s">
        <v>4</v>
      </c>
      <c r="E91" s="89" t="s">
        <v>246</v>
      </c>
      <c r="F91" s="91">
        <v>31800</v>
      </c>
    </row>
    <row r="92" spans="1:6" hidden="1" x14ac:dyDescent="0.2">
      <c r="A92" s="89" t="str">
        <f t="shared" si="4"/>
        <v>F712421402151</v>
      </c>
      <c r="B92" s="90" t="s">
        <v>121</v>
      </c>
      <c r="C92" s="90" t="s">
        <v>370</v>
      </c>
      <c r="D92" s="89" t="s">
        <v>4</v>
      </c>
      <c r="E92" s="89" t="s">
        <v>240</v>
      </c>
      <c r="F92" s="91">
        <v>27400</v>
      </c>
    </row>
    <row r="93" spans="1:6" hidden="1" x14ac:dyDescent="0.2">
      <c r="A93" s="89" t="str">
        <f t="shared" si="4"/>
        <v>F712531402451</v>
      </c>
      <c r="B93" s="90" t="s">
        <v>126</v>
      </c>
      <c r="C93" s="90" t="s">
        <v>371</v>
      </c>
      <c r="D93" s="89" t="s">
        <v>4</v>
      </c>
      <c r="E93" s="89" t="s">
        <v>252</v>
      </c>
      <c r="F93" s="91">
        <v>21730</v>
      </c>
    </row>
    <row r="94" spans="1:6" hidden="1" x14ac:dyDescent="0.2">
      <c r="A94" s="89" t="str">
        <f t="shared" si="4"/>
        <v>F712451257109</v>
      </c>
      <c r="B94" s="90" t="s">
        <v>109</v>
      </c>
      <c r="C94" s="90" t="s">
        <v>372</v>
      </c>
      <c r="D94" s="89" t="s">
        <v>4</v>
      </c>
      <c r="E94" s="89" t="s">
        <v>252</v>
      </c>
      <c r="F94" s="91">
        <v>25500</v>
      </c>
    </row>
    <row r="95" spans="1:6" hidden="1" x14ac:dyDescent="0.2">
      <c r="A95" s="89" t="str">
        <f t="shared" si="4"/>
        <v>F714511403351</v>
      </c>
      <c r="B95" s="90" t="s">
        <v>128</v>
      </c>
      <c r="C95" s="90" t="s">
        <v>373</v>
      </c>
      <c r="D95" s="89" t="s">
        <v>4</v>
      </c>
      <c r="E95" s="89" t="s">
        <v>240</v>
      </c>
      <c r="F95" s="91">
        <v>22800</v>
      </c>
    </row>
    <row r="96" spans="1:6" hidden="1" x14ac:dyDescent="0.2">
      <c r="A96" s="89" t="str">
        <f t="shared" si="4"/>
        <v>F714411253168</v>
      </c>
      <c r="B96" s="90" t="s">
        <v>271</v>
      </c>
      <c r="C96" s="90" t="s">
        <v>374</v>
      </c>
      <c r="D96" s="89" t="s">
        <v>4</v>
      </c>
      <c r="E96" s="89" t="s">
        <v>246</v>
      </c>
      <c r="F96" s="91">
        <v>30260</v>
      </c>
    </row>
    <row r="97" spans="1:6" hidden="1" x14ac:dyDescent="0.2">
      <c r="A97" s="89" t="str">
        <f t="shared" si="4"/>
        <v>F714511404261</v>
      </c>
      <c r="B97" s="90" t="s">
        <v>110</v>
      </c>
      <c r="C97" s="90" t="s">
        <v>375</v>
      </c>
      <c r="D97" s="6" t="s">
        <v>4</v>
      </c>
      <c r="E97" s="6" t="s">
        <v>252</v>
      </c>
      <c r="F97" s="91">
        <v>25350</v>
      </c>
    </row>
    <row r="98" spans="1:6" hidden="1" x14ac:dyDescent="0.2">
      <c r="A98" s="89" t="str">
        <f t="shared" si="4"/>
        <v>F714511403268</v>
      </c>
      <c r="B98" s="90" t="s">
        <v>101</v>
      </c>
      <c r="C98" s="90" t="s">
        <v>376</v>
      </c>
      <c r="D98" s="89" t="s">
        <v>4</v>
      </c>
      <c r="E98" s="89" t="s">
        <v>246</v>
      </c>
      <c r="F98" s="91">
        <v>27350</v>
      </c>
    </row>
    <row r="99" spans="1:6" hidden="1" x14ac:dyDescent="0.2">
      <c r="A99" s="89" t="str">
        <f t="shared" si="4"/>
        <v>F714511404361</v>
      </c>
      <c r="B99" s="90" t="s">
        <v>131</v>
      </c>
      <c r="C99" s="90" t="s">
        <v>377</v>
      </c>
      <c r="D99" s="89" t="s">
        <v>4</v>
      </c>
      <c r="E99" s="89" t="s">
        <v>252</v>
      </c>
      <c r="F99" s="91">
        <v>22900</v>
      </c>
    </row>
    <row r="100" spans="1:6" hidden="1" x14ac:dyDescent="0.2">
      <c r="A100" s="89" t="str">
        <f t="shared" si="4"/>
        <v>F714511402651</v>
      </c>
      <c r="B100" s="90" t="s">
        <v>127</v>
      </c>
      <c r="C100" s="90" t="s">
        <v>378</v>
      </c>
      <c r="D100" s="89" t="s">
        <v>4</v>
      </c>
      <c r="E100" s="89" t="s">
        <v>252</v>
      </c>
      <c r="F100" s="91">
        <v>20650</v>
      </c>
    </row>
    <row r="101" spans="1:6" hidden="1" x14ac:dyDescent="0.2">
      <c r="A101" s="89" t="str">
        <f t="shared" si="4"/>
        <v>F714411404151</v>
      </c>
      <c r="B101" s="90" t="s">
        <v>123</v>
      </c>
      <c r="C101" s="90" t="s">
        <v>379</v>
      </c>
      <c r="D101" s="89" t="s">
        <v>4</v>
      </c>
      <c r="E101" s="89" t="s">
        <v>252</v>
      </c>
      <c r="F101" s="91">
        <v>26650</v>
      </c>
    </row>
    <row r="102" spans="1:6" hidden="1" x14ac:dyDescent="0.2">
      <c r="A102" s="89" t="str">
        <f t="shared" si="4"/>
        <v>F714411404161</v>
      </c>
      <c r="B102" s="90" t="s">
        <v>124</v>
      </c>
      <c r="C102" s="90" t="s">
        <v>380</v>
      </c>
      <c r="D102" s="89" t="s">
        <v>4</v>
      </c>
      <c r="E102" s="89" t="s">
        <v>252</v>
      </c>
      <c r="F102" s="91">
        <v>31800</v>
      </c>
    </row>
    <row r="103" spans="1:6" hidden="1" x14ac:dyDescent="0.2">
      <c r="A103" s="89" t="str">
        <f t="shared" si="4"/>
        <v>F714551259206</v>
      </c>
      <c r="B103" s="90" t="s">
        <v>132</v>
      </c>
      <c r="C103" s="90" t="s">
        <v>381</v>
      </c>
      <c r="D103" s="89" t="s">
        <v>4</v>
      </c>
      <c r="E103" s="89" t="s">
        <v>240</v>
      </c>
      <c r="F103" s="91">
        <v>22000</v>
      </c>
    </row>
    <row r="104" spans="1:6" hidden="1" x14ac:dyDescent="0.2">
      <c r="A104" s="89" t="str">
        <f t="shared" si="4"/>
        <v>F714411254102</v>
      </c>
      <c r="B104" s="90" t="s">
        <v>139</v>
      </c>
      <c r="C104" s="90" t="s">
        <v>382</v>
      </c>
      <c r="D104" s="89" t="s">
        <v>4</v>
      </c>
      <c r="E104" s="89" t="s">
        <v>252</v>
      </c>
      <c r="F104" s="91">
        <v>36600</v>
      </c>
    </row>
    <row r="105" spans="1:6" hidden="1" x14ac:dyDescent="0.2">
      <c r="A105" s="89" t="str">
        <f t="shared" si="4"/>
        <v>F714411402151</v>
      </c>
      <c r="B105" s="90" t="s">
        <v>121</v>
      </c>
      <c r="C105" s="90" t="s">
        <v>383</v>
      </c>
      <c r="D105" s="89" t="s">
        <v>4</v>
      </c>
      <c r="E105" s="89" t="s">
        <v>252</v>
      </c>
      <c r="F105" s="91">
        <v>27400</v>
      </c>
    </row>
    <row r="106" spans="1:6" hidden="1" x14ac:dyDescent="0.2">
      <c r="A106" s="89" t="str">
        <f t="shared" si="4"/>
        <v>F714511254552</v>
      </c>
      <c r="B106" s="90" t="s">
        <v>100</v>
      </c>
      <c r="C106" s="90" t="s">
        <v>384</v>
      </c>
      <c r="D106" s="89" t="s">
        <v>4</v>
      </c>
      <c r="E106" s="89" t="s">
        <v>243</v>
      </c>
      <c r="F106" s="91">
        <v>25100</v>
      </c>
    </row>
    <row r="107" spans="1:6" hidden="1" x14ac:dyDescent="0.2">
      <c r="A107" s="89" t="str">
        <f t="shared" si="4"/>
        <v>F714511402451</v>
      </c>
      <c r="B107" s="90" t="s">
        <v>126</v>
      </c>
      <c r="C107" s="90" t="s">
        <v>385</v>
      </c>
      <c r="D107" s="89" t="s">
        <v>4</v>
      </c>
      <c r="E107" s="89" t="s">
        <v>252</v>
      </c>
      <c r="F107" s="91">
        <v>21730</v>
      </c>
    </row>
    <row r="108" spans="1:6" hidden="1" x14ac:dyDescent="0.2">
      <c r="A108" s="89" t="str">
        <f t="shared" si="4"/>
        <v>F712301251189</v>
      </c>
      <c r="B108" s="90" t="s">
        <v>113</v>
      </c>
      <c r="C108" s="8" t="s">
        <v>386</v>
      </c>
      <c r="D108" s="89" t="s">
        <v>4</v>
      </c>
      <c r="E108" s="89" t="s">
        <v>240</v>
      </c>
      <c r="F108" s="91">
        <v>67050</v>
      </c>
    </row>
    <row r="109" spans="1:6" hidden="1" x14ac:dyDescent="0.2">
      <c r="A109" s="89" t="str">
        <f t="shared" si="4"/>
        <v>F712301257129</v>
      </c>
      <c r="B109" s="90" t="s">
        <v>119</v>
      </c>
      <c r="C109" s="81" t="s">
        <v>387</v>
      </c>
      <c r="D109" s="89" t="s">
        <v>4</v>
      </c>
      <c r="E109" s="89" t="s">
        <v>240</v>
      </c>
      <c r="F109" s="91">
        <v>45900</v>
      </c>
    </row>
    <row r="110" spans="1:6" hidden="1" x14ac:dyDescent="0.2">
      <c r="A110" s="89" t="s">
        <v>16</v>
      </c>
      <c r="B110" s="90" t="s">
        <v>125</v>
      </c>
      <c r="C110" s="90" t="str">
        <f>CONCATENATE(A110,"/",D110)</f>
        <v>F712421251056/RU15</v>
      </c>
      <c r="D110" s="89" t="s">
        <v>4</v>
      </c>
      <c r="E110" s="89" t="s">
        <v>246</v>
      </c>
      <c r="F110" s="91">
        <v>45770</v>
      </c>
    </row>
    <row r="111" spans="1:6" hidden="1" x14ac:dyDescent="0.2">
      <c r="A111" s="89" t="str">
        <f t="shared" ref="A111:A121" si="5">LEFT(C111,13)</f>
        <v>F712301251285</v>
      </c>
      <c r="B111" s="90" t="s">
        <v>102</v>
      </c>
      <c r="C111" s="2" t="s">
        <v>344</v>
      </c>
      <c r="D111" s="89" t="s">
        <v>4</v>
      </c>
      <c r="E111" s="89" t="s">
        <v>252</v>
      </c>
      <c r="F111" s="91">
        <v>54700</v>
      </c>
    </row>
    <row r="112" spans="1:6" hidden="1" x14ac:dyDescent="0.2">
      <c r="A112" s="89" t="str">
        <f t="shared" si="5"/>
        <v>F712301257329</v>
      </c>
      <c r="B112" s="90" t="s">
        <v>112</v>
      </c>
      <c r="C112" s="2" t="s">
        <v>345</v>
      </c>
      <c r="D112" s="89" t="s">
        <v>4</v>
      </c>
      <c r="E112" s="78" t="s">
        <v>252</v>
      </c>
      <c r="F112" s="91">
        <v>33500</v>
      </c>
    </row>
    <row r="113" spans="1:6" hidden="1" x14ac:dyDescent="0.2">
      <c r="A113" s="89" t="str">
        <f t="shared" si="5"/>
        <v>F712411254102</v>
      </c>
      <c r="B113" s="90" t="s">
        <v>139</v>
      </c>
      <c r="C113" s="2" t="s">
        <v>346</v>
      </c>
      <c r="D113" s="89" t="s">
        <v>4</v>
      </c>
      <c r="E113" s="78" t="s">
        <v>252</v>
      </c>
      <c r="F113" s="91">
        <v>36600</v>
      </c>
    </row>
    <row r="114" spans="1:6" hidden="1" x14ac:dyDescent="0.2">
      <c r="A114" s="89" t="str">
        <f t="shared" si="5"/>
        <v>F712451251129</v>
      </c>
      <c r="B114" s="90" t="s">
        <v>106</v>
      </c>
      <c r="C114" s="2" t="s">
        <v>349</v>
      </c>
      <c r="D114" s="89" t="s">
        <v>4</v>
      </c>
      <c r="E114" s="78" t="s">
        <v>252</v>
      </c>
      <c r="F114" s="91">
        <v>28500</v>
      </c>
    </row>
    <row r="115" spans="1:6" hidden="1" x14ac:dyDescent="0.2">
      <c r="A115" s="89" t="str">
        <f t="shared" si="5"/>
        <v>F712511254552</v>
      </c>
      <c r="B115" s="90" t="s">
        <v>100</v>
      </c>
      <c r="C115" s="2" t="s">
        <v>351</v>
      </c>
      <c r="D115" s="89" t="s">
        <v>4</v>
      </c>
      <c r="E115" s="78" t="s">
        <v>252</v>
      </c>
      <c r="F115" s="91">
        <v>25100</v>
      </c>
    </row>
    <row r="116" spans="1:6" hidden="1" x14ac:dyDescent="0.2">
      <c r="A116" s="89" t="str">
        <f t="shared" si="5"/>
        <v>F712531403351</v>
      </c>
      <c r="B116" s="90" t="s">
        <v>128</v>
      </c>
      <c r="C116" s="2" t="s">
        <v>354</v>
      </c>
      <c r="D116" s="89" t="s">
        <v>4</v>
      </c>
      <c r="E116" s="78" t="s">
        <v>252</v>
      </c>
      <c r="F116" s="91">
        <v>22800</v>
      </c>
    </row>
    <row r="117" spans="1:6" hidden="1" x14ac:dyDescent="0.2">
      <c r="A117" s="89" t="str">
        <f t="shared" si="5"/>
        <v>F712551259206</v>
      </c>
      <c r="B117" s="90" t="s">
        <v>132</v>
      </c>
      <c r="C117" s="2" t="s">
        <v>355</v>
      </c>
      <c r="D117" s="89" t="s">
        <v>4</v>
      </c>
      <c r="E117" s="78" t="s">
        <v>252</v>
      </c>
      <c r="F117" s="91">
        <v>22000</v>
      </c>
    </row>
    <row r="118" spans="1:6" hidden="1" x14ac:dyDescent="0.2">
      <c r="A118" s="89" t="str">
        <f t="shared" si="5"/>
        <v>F712301252525</v>
      </c>
      <c r="B118" s="90" t="s">
        <v>114</v>
      </c>
      <c r="C118" s="2" t="s">
        <v>356</v>
      </c>
      <c r="D118" s="89" t="s">
        <v>4</v>
      </c>
      <c r="E118" s="78" t="s">
        <v>252</v>
      </c>
      <c r="F118" s="91">
        <v>54750</v>
      </c>
    </row>
    <row r="119" spans="1:6" hidden="1" x14ac:dyDescent="0.2">
      <c r="A119" s="89" t="str">
        <f t="shared" si="5"/>
        <v>F712421404151</v>
      </c>
      <c r="B119" s="90" t="s">
        <v>123</v>
      </c>
      <c r="C119" s="2" t="s">
        <v>357</v>
      </c>
      <c r="D119" s="89" t="s">
        <v>4</v>
      </c>
      <c r="E119" s="78" t="s">
        <v>252</v>
      </c>
      <c r="F119" s="91">
        <v>26650</v>
      </c>
    </row>
    <row r="120" spans="1:6" hidden="1" x14ac:dyDescent="0.2">
      <c r="A120" s="89" t="str">
        <f t="shared" si="5"/>
        <v>F712421253168</v>
      </c>
      <c r="B120" s="90" t="s">
        <v>271</v>
      </c>
      <c r="C120" s="2" t="s">
        <v>360</v>
      </c>
      <c r="D120" s="89" t="s">
        <v>4</v>
      </c>
      <c r="E120" s="78" t="s">
        <v>252</v>
      </c>
      <c r="F120" s="91">
        <v>30260</v>
      </c>
    </row>
    <row r="121" spans="1:6" hidden="1" x14ac:dyDescent="0.2">
      <c r="A121" s="89" t="str">
        <f t="shared" si="5"/>
        <v>F712531404361</v>
      </c>
      <c r="B121" s="90" t="s">
        <v>131</v>
      </c>
      <c r="C121" s="2" t="s">
        <v>361</v>
      </c>
      <c r="D121" s="89" t="s">
        <v>4</v>
      </c>
      <c r="E121" s="78" t="s">
        <v>252</v>
      </c>
      <c r="F121" s="91">
        <v>22900</v>
      </c>
    </row>
    <row r="122" spans="1:6" hidden="1" x14ac:dyDescent="0.2">
      <c r="A122" s="89" t="str">
        <f>LEFT(C122,13)</f>
        <v>F712531404351</v>
      </c>
      <c r="B122" s="90" t="s">
        <v>273</v>
      </c>
      <c r="C122" s="2" t="s">
        <v>363</v>
      </c>
      <c r="D122" s="89" t="s">
        <v>4</v>
      </c>
      <c r="E122" s="78" t="s">
        <v>252</v>
      </c>
      <c r="F122" s="91">
        <v>23420</v>
      </c>
    </row>
  </sheetData>
  <autoFilter ref="A1:F122" xr:uid="{00000000-0009-0000-0000-00000E000000}">
    <filterColumn colId="0">
      <filters>
        <filter val="F714551407450"/>
      </filters>
    </filterColumn>
  </autoFilter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filterMode="1"/>
  <dimension ref="A1:G166"/>
  <sheetViews>
    <sheetView workbookViewId="0"/>
  </sheetViews>
  <sheetFormatPr baseColWidth="10" defaultColWidth="9.1640625" defaultRowHeight="15" x14ac:dyDescent="0.2"/>
  <cols>
    <col min="1" max="1" width="14.1640625" style="58" bestFit="1" customWidth="1"/>
    <col min="2" max="2" width="54.83203125" style="58" bestFit="1" customWidth="1"/>
    <col min="3" max="3" width="11.5" style="58" customWidth="1"/>
    <col min="4" max="4" width="10.33203125" style="58" customWidth="1"/>
    <col min="5" max="5" width="15.33203125" style="86" customWidth="1"/>
    <col min="6" max="6" width="9.5" style="58" bestFit="1" customWidth="1"/>
    <col min="7" max="16384" width="9.1640625" style="58"/>
  </cols>
  <sheetData>
    <row r="1" spans="1:5" ht="16" x14ac:dyDescent="0.2">
      <c r="A1" s="33" t="s">
        <v>1</v>
      </c>
      <c r="B1" s="34" t="s">
        <v>0</v>
      </c>
      <c r="C1" s="34" t="s">
        <v>223</v>
      </c>
      <c r="D1" s="35" t="s">
        <v>239</v>
      </c>
      <c r="E1" s="36" t="s">
        <v>222</v>
      </c>
    </row>
    <row r="2" spans="1:5" hidden="1" x14ac:dyDescent="0.2">
      <c r="A2" s="44" t="s">
        <v>58</v>
      </c>
      <c r="B2" s="59" t="str">
        <f>VLOOKUP(A2,'Price October'!A:B,2,0)</f>
        <v>Концентрат для свиней стартер Purina 20 % </v>
      </c>
      <c r="C2" s="44" t="s">
        <v>2</v>
      </c>
      <c r="D2" s="44" t="s">
        <v>240</v>
      </c>
      <c r="E2" s="60">
        <v>66700</v>
      </c>
    </row>
    <row r="3" spans="1:5" hidden="1" x14ac:dyDescent="0.2">
      <c r="A3" s="44" t="s">
        <v>291</v>
      </c>
      <c r="B3" s="59" t="s">
        <v>129</v>
      </c>
      <c r="C3" s="44" t="s">
        <v>226</v>
      </c>
      <c r="D3" s="44" t="s">
        <v>242</v>
      </c>
      <c r="E3" s="60">
        <v>21550</v>
      </c>
    </row>
    <row r="4" spans="1:5" hidden="1" x14ac:dyDescent="0.2">
      <c r="A4" s="44" t="s">
        <v>277</v>
      </c>
      <c r="B4" s="59" t="s">
        <v>122</v>
      </c>
      <c r="C4" s="44" t="s">
        <v>2</v>
      </c>
      <c r="D4" s="44" t="s">
        <v>242</v>
      </c>
      <c r="E4" s="60">
        <v>25300</v>
      </c>
    </row>
    <row r="5" spans="1:5" hidden="1" x14ac:dyDescent="0.2">
      <c r="A5" s="44" t="s">
        <v>59</v>
      </c>
      <c r="B5" s="59" t="str">
        <f>VLOOKUP(A5,'Price October'!A:B,2,0)</f>
        <v>Концентрат для свиней Гроуэр Purina 15 % </v>
      </c>
      <c r="C5" s="44" t="s">
        <v>2</v>
      </c>
      <c r="D5" s="44" t="s">
        <v>246</v>
      </c>
      <c r="E5" s="60">
        <v>54200</v>
      </c>
    </row>
    <row r="6" spans="1:5" hidden="1" x14ac:dyDescent="0.2">
      <c r="A6" s="44" t="s">
        <v>142</v>
      </c>
      <c r="B6" s="59" t="str">
        <f>VLOOKUP(A6,'Price October'!A:B,2,0)</f>
        <v>10-15% БВМД для свиноматок Purina</v>
      </c>
      <c r="C6" s="44" t="s">
        <v>2</v>
      </c>
      <c r="D6" s="44" t="s">
        <v>240</v>
      </c>
      <c r="E6" s="60">
        <v>55000</v>
      </c>
    </row>
    <row r="7" spans="1:5" hidden="1" x14ac:dyDescent="0.2">
      <c r="A7" s="44" t="s">
        <v>60</v>
      </c>
      <c r="B7" s="59" t="str">
        <f>VLOOKUP(A7,'Price October'!A:B,2,0)</f>
        <v>Концентрат для птицы 10 %  Purina</v>
      </c>
      <c r="C7" s="44" t="s">
        <v>2</v>
      </c>
      <c r="D7" s="44" t="s">
        <v>246</v>
      </c>
      <c r="E7" s="60">
        <v>54600</v>
      </c>
    </row>
    <row r="8" spans="1:5" hidden="1" x14ac:dyDescent="0.2">
      <c r="A8" s="44" t="s">
        <v>61</v>
      </c>
      <c r="B8" s="59" t="str">
        <f>VLOOKUP(A8,'Price October'!A:B,2,0)</f>
        <v>БВМД "Универсальный" для яичн. Птицы 15 % Purina</v>
      </c>
      <c r="C8" s="44" t="s">
        <v>2</v>
      </c>
      <c r="D8" s="44" t="s">
        <v>240</v>
      </c>
      <c r="E8" s="60">
        <v>30400</v>
      </c>
    </row>
    <row r="9" spans="1:5" hidden="1" x14ac:dyDescent="0.2">
      <c r="A9" s="44" t="s">
        <v>63</v>
      </c>
      <c r="B9" s="59" t="str">
        <f>VLOOKUP(A9,'Price October'!A:B,2,0)</f>
        <v>БВМД Универсальный для мясной птицы 25%  Purina</v>
      </c>
      <c r="C9" s="44" t="s">
        <v>2</v>
      </c>
      <c r="D9" s="44" t="s">
        <v>240</v>
      </c>
      <c r="E9" s="60">
        <v>55500</v>
      </c>
    </row>
    <row r="10" spans="1:5" hidden="1" x14ac:dyDescent="0.2">
      <c r="A10" s="44" t="s">
        <v>64</v>
      </c>
      <c r="B10" s="59" t="str">
        <f>VLOOKUP(A10,'Price October'!A:B,2,0)</f>
        <v>Концентрат для бройлеров 10,5 %  Purina</v>
      </c>
      <c r="C10" s="44" t="s">
        <v>2</v>
      </c>
      <c r="D10" s="44" t="s">
        <v>242</v>
      </c>
      <c r="E10" s="60">
        <v>48650</v>
      </c>
    </row>
    <row r="11" spans="1:5" s="61" customFormat="1" hidden="1" x14ac:dyDescent="0.2">
      <c r="A11" s="6" t="s">
        <v>302</v>
      </c>
      <c r="B11" s="56" t="s">
        <v>119</v>
      </c>
      <c r="C11" s="6" t="s">
        <v>2</v>
      </c>
      <c r="D11" s="6" t="s">
        <v>240</v>
      </c>
      <c r="E11" s="57">
        <v>45900</v>
      </c>
    </row>
    <row r="12" spans="1:5" hidden="1" x14ac:dyDescent="0.2">
      <c r="A12" s="44" t="s">
        <v>65</v>
      </c>
      <c r="B12" s="59" t="str">
        <f>VLOOKUP(A12,'Price October'!A:B,2,0)</f>
        <v>Концентрат для КРС 25 % Purina</v>
      </c>
      <c r="C12" s="44" t="s">
        <v>226</v>
      </c>
      <c r="D12" s="44" t="s">
        <v>242</v>
      </c>
      <c r="E12" s="60">
        <v>46300</v>
      </c>
    </row>
    <row r="13" spans="1:5" hidden="1" x14ac:dyDescent="0.2">
      <c r="A13" s="44" t="s">
        <v>66</v>
      </c>
      <c r="B13" s="59" t="str">
        <f>VLOOKUP(A13,'Price October'!A:B,2,0)</f>
        <v>Концентрат для КРС 7 %  Purina</v>
      </c>
      <c r="C13" s="44" t="s">
        <v>2</v>
      </c>
      <c r="D13" s="44" t="s">
        <v>240</v>
      </c>
      <c r="E13" s="60">
        <v>32000</v>
      </c>
    </row>
    <row r="14" spans="1:5" hidden="1" x14ac:dyDescent="0.2">
      <c r="A14" s="44" t="s">
        <v>140</v>
      </c>
      <c r="B14" s="59" t="s">
        <v>157</v>
      </c>
      <c r="C14" s="44" t="s">
        <v>2</v>
      </c>
      <c r="D14" s="44" t="s">
        <v>241</v>
      </c>
      <c r="E14" s="60">
        <v>29680</v>
      </c>
    </row>
    <row r="15" spans="1:5" s="62" customFormat="1" hidden="1" x14ac:dyDescent="0.2">
      <c r="A15" s="6" t="s">
        <v>304</v>
      </c>
      <c r="B15" s="56" t="s">
        <v>157</v>
      </c>
      <c r="C15" s="6" t="s">
        <v>226</v>
      </c>
      <c r="D15" s="6" t="s">
        <v>242</v>
      </c>
      <c r="E15" s="57">
        <v>30600</v>
      </c>
    </row>
    <row r="16" spans="1:5" hidden="1" x14ac:dyDescent="0.2">
      <c r="A16" s="6" t="s">
        <v>175</v>
      </c>
      <c r="B16" s="56" t="str">
        <f>VLOOKUP(A16,'Price October'!A:B,2,0)</f>
        <v>Концентрат для свиней стартер Purina 20 % </v>
      </c>
      <c r="C16" s="6" t="s">
        <v>2</v>
      </c>
      <c r="D16" s="6" t="s">
        <v>242</v>
      </c>
      <c r="E16" s="57">
        <v>66380</v>
      </c>
    </row>
    <row r="17" spans="1:5" hidden="1" x14ac:dyDescent="0.2">
      <c r="A17" s="44" t="s">
        <v>68</v>
      </c>
      <c r="B17" s="59" t="s">
        <v>116</v>
      </c>
      <c r="C17" s="44" t="s">
        <v>2</v>
      </c>
      <c r="D17" s="44" t="s">
        <v>241</v>
      </c>
      <c r="E17" s="60">
        <v>61830</v>
      </c>
    </row>
    <row r="18" spans="1:5" hidden="1" x14ac:dyDescent="0.2">
      <c r="A18" s="44" t="s">
        <v>39</v>
      </c>
      <c r="B18" s="59" t="s">
        <v>104</v>
      </c>
      <c r="C18" s="44" t="s">
        <v>99</v>
      </c>
      <c r="D18" s="44" t="s">
        <v>242</v>
      </c>
      <c r="E18" s="60">
        <v>32600</v>
      </c>
    </row>
    <row r="19" spans="1:5" hidden="1" x14ac:dyDescent="0.2">
      <c r="A19" s="44" t="s">
        <v>16</v>
      </c>
      <c r="B19" s="59" t="str">
        <f>VLOOKUP(A19,'Price October'!A:B,2,0)</f>
        <v xml:space="preserve">Престартер для свиней  Purina </v>
      </c>
      <c r="C19" s="44" t="s">
        <v>2</v>
      </c>
      <c r="D19" s="44" t="s">
        <v>242</v>
      </c>
      <c r="E19" s="60">
        <v>45770</v>
      </c>
    </row>
    <row r="20" spans="1:5" hidden="1" x14ac:dyDescent="0.2">
      <c r="A20" s="44" t="s">
        <v>79</v>
      </c>
      <c r="B20" s="59" t="str">
        <f>VLOOKUP(A20,'Price October'!A:B,2,0)</f>
        <v>Стартер для телят Purina</v>
      </c>
      <c r="C20" s="44" t="s">
        <v>2</v>
      </c>
      <c r="D20" s="44" t="s">
        <v>242</v>
      </c>
      <c r="E20" s="60">
        <v>23900</v>
      </c>
    </row>
    <row r="21" spans="1:5" hidden="1" x14ac:dyDescent="0.2">
      <c r="A21" s="44" t="s">
        <v>260</v>
      </c>
      <c r="B21" s="59" t="s">
        <v>101</v>
      </c>
      <c r="C21" s="44" t="s">
        <v>2</v>
      </c>
      <c r="D21" s="44" t="s">
        <v>242</v>
      </c>
      <c r="E21" s="60">
        <v>26370</v>
      </c>
    </row>
    <row r="22" spans="1:5" hidden="1" x14ac:dyDescent="0.2">
      <c r="A22" s="44" t="s">
        <v>26</v>
      </c>
      <c r="B22" s="59" t="str">
        <f>VLOOKUP(A22,'Price October'!A:B,2,0)</f>
        <v>Комбикорм для продуктивных перепелов Purina</v>
      </c>
      <c r="C22" s="44" t="s">
        <v>2</v>
      </c>
      <c r="D22" s="44" t="s">
        <v>240</v>
      </c>
      <c r="E22" s="60">
        <v>23100</v>
      </c>
    </row>
    <row r="23" spans="1:5" hidden="1" x14ac:dyDescent="0.2">
      <c r="A23" s="44" t="s">
        <v>278</v>
      </c>
      <c r="B23" s="59" t="s">
        <v>136</v>
      </c>
      <c r="C23" s="44" t="s">
        <v>2</v>
      </c>
      <c r="D23" s="44" t="s">
        <v>242</v>
      </c>
      <c r="E23" s="60">
        <v>20200</v>
      </c>
    </row>
    <row r="24" spans="1:5" hidden="1" x14ac:dyDescent="0.2">
      <c r="A24" s="44" t="s">
        <v>211</v>
      </c>
      <c r="B24" s="59" t="str">
        <f>VLOOKUP(A24,'Price October'!A:B,2,0)</f>
        <v>Комбикорм Гроуэр для бройлеров Purina</v>
      </c>
      <c r="C24" s="44" t="s">
        <v>2</v>
      </c>
      <c r="D24" s="44" t="s">
        <v>242</v>
      </c>
      <c r="E24" s="60">
        <v>26050</v>
      </c>
    </row>
    <row r="25" spans="1:5" hidden="1" x14ac:dyDescent="0.2">
      <c r="A25" s="44" t="s">
        <v>84</v>
      </c>
      <c r="B25" s="59" t="str">
        <f>VLOOKUP(A25,'Price October'!A:B,2,0)</f>
        <v>Комбикорм «Гроуэр» для индеек Purina</v>
      </c>
      <c r="C25" s="44" t="s">
        <v>99</v>
      </c>
      <c r="D25" s="44" t="s">
        <v>243</v>
      </c>
      <c r="E25" s="60">
        <v>24200</v>
      </c>
    </row>
    <row r="26" spans="1:5" hidden="1" x14ac:dyDescent="0.2">
      <c r="A26" s="44" t="s">
        <v>80</v>
      </c>
      <c r="B26" s="59" t="str">
        <f>VLOOKUP(A26,'Price October'!A:B,2,0)</f>
        <v>Комбикорм для продуктивных перепелов Purina</v>
      </c>
      <c r="C26" s="44" t="s">
        <v>2</v>
      </c>
      <c r="D26" s="44" t="s">
        <v>242</v>
      </c>
      <c r="E26" s="60">
        <v>22780</v>
      </c>
    </row>
    <row r="27" spans="1:5" hidden="1" x14ac:dyDescent="0.2">
      <c r="A27" s="44" t="s">
        <v>34</v>
      </c>
      <c r="B27" s="59" t="str">
        <f>VLOOKUP(A27,'Price October'!A:B,2,0)</f>
        <v>Комбикорм для молодняка кроликов Purina</v>
      </c>
      <c r="C27" s="44" t="s">
        <v>2</v>
      </c>
      <c r="D27" s="44" t="s">
        <v>240</v>
      </c>
      <c r="E27" s="60">
        <v>20700</v>
      </c>
    </row>
    <row r="28" spans="1:5" hidden="1" x14ac:dyDescent="0.2">
      <c r="A28" s="44" t="s">
        <v>36</v>
      </c>
      <c r="B28" s="59" t="str">
        <f>VLOOKUP(A28,'Price October'!A:B,2,0)</f>
        <v>Комбикорм для молодняка кроликов Purina</v>
      </c>
      <c r="C28" s="44" t="s">
        <v>2</v>
      </c>
      <c r="D28" s="44" t="s">
        <v>240</v>
      </c>
      <c r="E28" s="60">
        <v>20380</v>
      </c>
    </row>
    <row r="29" spans="1:5" hidden="1" x14ac:dyDescent="0.2">
      <c r="A29" s="44" t="s">
        <v>73</v>
      </c>
      <c r="B29" s="59" t="str">
        <f>VLOOKUP(A29,'Price October'!A:B,2,0)</f>
        <v>БВМД "Универсальный" для яичн. Птицы 15%  Purina</v>
      </c>
      <c r="C29" s="44" t="s">
        <v>99</v>
      </c>
      <c r="D29" s="44" t="s">
        <v>251</v>
      </c>
      <c r="E29" s="60">
        <v>29900</v>
      </c>
    </row>
    <row r="30" spans="1:5" hidden="1" x14ac:dyDescent="0.2">
      <c r="A30" s="44" t="s">
        <v>180</v>
      </c>
      <c r="B30" s="59" t="str">
        <f>VLOOKUP(A30,'Price October'!A:B,2,0)</f>
        <v>Комбикорм для молодняка яичной птицы Purina</v>
      </c>
      <c r="C30" s="44" t="s">
        <v>99</v>
      </c>
      <c r="D30" s="44" t="s">
        <v>242</v>
      </c>
      <c r="E30" s="60">
        <v>20650</v>
      </c>
    </row>
    <row r="31" spans="1:5" hidden="1" x14ac:dyDescent="0.2">
      <c r="A31" s="63" t="s">
        <v>45</v>
      </c>
      <c r="B31" s="59" t="s">
        <v>126</v>
      </c>
      <c r="C31" s="44" t="s">
        <v>99</v>
      </c>
      <c r="D31" s="44" t="s">
        <v>241</v>
      </c>
      <c r="E31" s="60">
        <v>20330</v>
      </c>
    </row>
    <row r="32" spans="1:5" hidden="1" x14ac:dyDescent="0.2">
      <c r="A32" s="44" t="s">
        <v>43</v>
      </c>
      <c r="B32" s="59" t="str">
        <f>VLOOKUP(A32,'Price October'!A:B,2,0)</f>
        <v xml:space="preserve">Комбикорм «Финишер» для бройлеров Purina </v>
      </c>
      <c r="C32" s="44" t="s">
        <v>99</v>
      </c>
      <c r="D32" s="44" t="s">
        <v>240</v>
      </c>
      <c r="E32" s="60">
        <v>22200</v>
      </c>
    </row>
    <row r="33" spans="1:5" hidden="1" x14ac:dyDescent="0.2">
      <c r="A33" s="44" t="s">
        <v>44</v>
      </c>
      <c r="B33" s="59" t="str">
        <f>VLOOKUP(A33,'Price October'!A:B,2,0)</f>
        <v xml:space="preserve">Комбикорм «Финишер» для индеек 16-30 недель Purina </v>
      </c>
      <c r="C33" s="44" t="s">
        <v>99</v>
      </c>
      <c r="D33" s="44" t="s">
        <v>242</v>
      </c>
      <c r="E33" s="60">
        <v>22300</v>
      </c>
    </row>
    <row r="34" spans="1:5" hidden="1" x14ac:dyDescent="0.2">
      <c r="A34" s="44" t="s">
        <v>98</v>
      </c>
      <c r="B34" s="59" t="str">
        <f>VLOOKUP(A34,'Price October'!A:B,2,0)</f>
        <v>Комбикорм для продуктивных перепелов Purina</v>
      </c>
      <c r="C34" s="44" t="s">
        <v>99</v>
      </c>
      <c r="D34" s="44" t="s">
        <v>242</v>
      </c>
      <c r="E34" s="60">
        <v>22700</v>
      </c>
    </row>
    <row r="35" spans="1:5" hidden="1" x14ac:dyDescent="0.2">
      <c r="A35" s="44" t="s">
        <v>46</v>
      </c>
      <c r="B35" s="59" t="str">
        <f>VLOOKUP(A35,'Price October'!A:B,2,0)</f>
        <v xml:space="preserve">к/к для кур-несушек фазовый Purina </v>
      </c>
      <c r="C35" s="44" t="s">
        <v>99</v>
      </c>
      <c r="D35" s="44" t="s">
        <v>251</v>
      </c>
      <c r="E35" s="60">
        <v>18400</v>
      </c>
    </row>
    <row r="36" spans="1:5" hidden="1" x14ac:dyDescent="0.2">
      <c r="A36" s="44" t="s">
        <v>49</v>
      </c>
      <c r="B36" s="59" t="str">
        <f>VLOOKUP(A36,'Price October'!A:B,2,0)</f>
        <v>Комбикорм для молодняка кроликов Purina</v>
      </c>
      <c r="C36" s="44" t="s">
        <v>99</v>
      </c>
      <c r="D36" s="44" t="s">
        <v>241</v>
      </c>
      <c r="E36" s="60">
        <v>21100</v>
      </c>
    </row>
    <row r="37" spans="1:5" hidden="1" x14ac:dyDescent="0.2">
      <c r="A37" s="44" t="s">
        <v>141</v>
      </c>
      <c r="B37" s="59" t="str">
        <f>VLOOKUP(A37,'Price October'!A:B,2,0)</f>
        <v>Комбикорм для рыб с пробиотиком PURINA</v>
      </c>
      <c r="C37" s="44" t="s">
        <v>99</v>
      </c>
      <c r="D37" s="44" t="s">
        <v>241</v>
      </c>
      <c r="E37" s="60">
        <v>20250</v>
      </c>
    </row>
    <row r="38" spans="1:5" hidden="1" x14ac:dyDescent="0.2">
      <c r="A38" s="44" t="s">
        <v>181</v>
      </c>
      <c r="B38" s="59" t="str">
        <f>VLOOKUP(A38,'Price October'!A:B,2,0)</f>
        <v>Комбикорм для рыб с пробиотиком PURINA</v>
      </c>
      <c r="C38" s="44" t="s">
        <v>99</v>
      </c>
      <c r="D38" s="44" t="s">
        <v>241</v>
      </c>
      <c r="E38" s="60">
        <v>16000</v>
      </c>
    </row>
    <row r="39" spans="1:5" hidden="1" x14ac:dyDescent="0.2">
      <c r="A39" s="44" t="s">
        <v>290</v>
      </c>
      <c r="B39" s="59" t="s">
        <v>137</v>
      </c>
      <c r="C39" s="44" t="s">
        <v>226</v>
      </c>
      <c r="D39" s="44" t="s">
        <v>242</v>
      </c>
      <c r="E39" s="60">
        <v>24600</v>
      </c>
    </row>
    <row r="40" spans="1:5" hidden="1" x14ac:dyDescent="0.2">
      <c r="A40" s="44" t="s">
        <v>61</v>
      </c>
      <c r="B40" s="59" t="str">
        <f>VLOOKUP(A40,'Price October'!A:B,2,0)</f>
        <v>БВМД "Универсальный" для яичн. Птицы 15 % Purina</v>
      </c>
      <c r="C40" s="44" t="s">
        <v>226</v>
      </c>
      <c r="D40" s="44" t="s">
        <v>242</v>
      </c>
      <c r="E40" s="60">
        <v>30400</v>
      </c>
    </row>
    <row r="41" spans="1:5" hidden="1" x14ac:dyDescent="0.2">
      <c r="A41" s="44" t="s">
        <v>303</v>
      </c>
      <c r="B41" s="59" t="s">
        <v>112</v>
      </c>
      <c r="C41" s="44" t="s">
        <v>226</v>
      </c>
      <c r="D41" s="44" t="s">
        <v>242</v>
      </c>
      <c r="E41" s="60">
        <v>32000</v>
      </c>
    </row>
    <row r="42" spans="1:5" s="62" customFormat="1" hidden="1" x14ac:dyDescent="0.2">
      <c r="A42" s="6" t="s">
        <v>151</v>
      </c>
      <c r="B42" s="56" t="str">
        <f>VLOOKUP(A42,'Price October'!A:B,2,0)</f>
        <v>Концентрат для свиней стартер Purina 20 % </v>
      </c>
      <c r="C42" s="6" t="s">
        <v>226</v>
      </c>
      <c r="D42" s="6" t="s">
        <v>242</v>
      </c>
      <c r="E42" s="57">
        <v>66100</v>
      </c>
    </row>
    <row r="43" spans="1:5" hidden="1" x14ac:dyDescent="0.2">
      <c r="A43" s="44" t="s">
        <v>184</v>
      </c>
      <c r="B43" s="59" t="str">
        <f>VLOOKUP(A43,'Price October'!A:B,2,0)</f>
        <v>Стартер для индеек 0-3 нед.  Purina</v>
      </c>
      <c r="C43" s="44" t="s">
        <v>2</v>
      </c>
      <c r="D43" s="44" t="s">
        <v>240</v>
      </c>
      <c r="E43" s="60">
        <v>35770</v>
      </c>
    </row>
    <row r="44" spans="1:5" hidden="1" x14ac:dyDescent="0.2">
      <c r="A44" s="44" t="s">
        <v>144</v>
      </c>
      <c r="B44" s="59" t="str">
        <f>VLOOKUP(A44,'Price October'!A:B,2,0)</f>
        <v>К/к для цыплят-бройл "Стартер" PURINA</v>
      </c>
      <c r="C44" s="44" t="s">
        <v>226</v>
      </c>
      <c r="D44" s="44" t="s">
        <v>242</v>
      </c>
      <c r="E44" s="60">
        <v>33000</v>
      </c>
    </row>
    <row r="45" spans="1:5" hidden="1" x14ac:dyDescent="0.2">
      <c r="A45" s="63" t="s">
        <v>76</v>
      </c>
      <c r="B45" s="59" t="s">
        <v>135</v>
      </c>
      <c r="C45" s="63" t="s">
        <v>2</v>
      </c>
      <c r="D45" s="44" t="s">
        <v>242</v>
      </c>
      <c r="E45" s="60">
        <v>28000</v>
      </c>
    </row>
    <row r="46" spans="1:5" hidden="1" x14ac:dyDescent="0.2">
      <c r="A46" s="44" t="s">
        <v>51</v>
      </c>
      <c r="B46" s="59" t="str">
        <f>VLOOKUP(A46,'Price October'!A:B,2,0)</f>
        <v>Комбикорм Стартер для бройлеров Purina</v>
      </c>
      <c r="C46" s="44" t="s">
        <v>226</v>
      </c>
      <c r="D46" s="44" t="s">
        <v>242</v>
      </c>
      <c r="E46" s="60">
        <v>29460</v>
      </c>
    </row>
    <row r="47" spans="1:5" hidden="1" x14ac:dyDescent="0.2">
      <c r="A47" s="44" t="s">
        <v>89</v>
      </c>
      <c r="B47" s="59" t="str">
        <f>VLOOKUP(A47,'Price October'!A:B,2,0)</f>
        <v>Комбикорм «Гроуэр» для бройлеров Purina</v>
      </c>
      <c r="C47" s="44" t="s">
        <v>226</v>
      </c>
      <c r="D47" s="44" t="s">
        <v>265</v>
      </c>
      <c r="E47" s="60">
        <v>24850</v>
      </c>
    </row>
    <row r="48" spans="1:5" hidden="1" x14ac:dyDescent="0.2">
      <c r="A48" s="44" t="s">
        <v>54</v>
      </c>
      <c r="B48" s="59" t="str">
        <f>VLOOKUP(A48,'Price October'!A:B,2,0)</f>
        <v>Комбикорм для продуктивных перепелов Purina</v>
      </c>
      <c r="C48" s="44" t="s">
        <v>226</v>
      </c>
      <c r="D48" s="44" t="s">
        <v>242</v>
      </c>
      <c r="E48" s="60">
        <v>24300</v>
      </c>
    </row>
    <row r="49" spans="1:5" hidden="1" x14ac:dyDescent="0.2">
      <c r="A49" s="44" t="s">
        <v>155</v>
      </c>
      <c r="B49" s="59" t="str">
        <f>VLOOKUP(A49,'Price October'!A:B,2,0)</f>
        <v>Комбикорм для молодняка яичной птицы Purina</v>
      </c>
      <c r="C49" s="44" t="s">
        <v>226</v>
      </c>
      <c r="D49" s="44" t="s">
        <v>242</v>
      </c>
      <c r="E49" s="60">
        <v>20730</v>
      </c>
    </row>
    <row r="50" spans="1:5" hidden="1" x14ac:dyDescent="0.2">
      <c r="A50" s="44" t="s">
        <v>55</v>
      </c>
      <c r="B50" s="59" t="str">
        <f>VLOOKUP(A50,'Price October'!A:B,2,0)</f>
        <v>к/к для кур-несушек фазовый Purina</v>
      </c>
      <c r="C50" s="44" t="s">
        <v>226</v>
      </c>
      <c r="D50" s="44" t="s">
        <v>240</v>
      </c>
      <c r="E50" s="60">
        <v>19650</v>
      </c>
    </row>
    <row r="51" spans="1:5" hidden="1" x14ac:dyDescent="0.2">
      <c r="A51" s="44" t="s">
        <v>90</v>
      </c>
      <c r="B51" s="59" t="str">
        <f>VLOOKUP(A51,'Price October'!A:B,2,0)</f>
        <v xml:space="preserve">Комбикорм «Финишер» для бройлеров Purina </v>
      </c>
      <c r="C51" s="44" t="s">
        <v>226</v>
      </c>
      <c r="D51" s="44" t="s">
        <v>242</v>
      </c>
      <c r="E51" s="60">
        <v>21800</v>
      </c>
    </row>
    <row r="52" spans="1:5" hidden="1" x14ac:dyDescent="0.2">
      <c r="A52" s="63" t="s">
        <v>312</v>
      </c>
      <c r="B52" s="59" t="s">
        <v>254</v>
      </c>
      <c r="C52" s="44" t="s">
        <v>99</v>
      </c>
      <c r="D52" s="44" t="s">
        <v>240</v>
      </c>
      <c r="E52" s="60">
        <v>23880</v>
      </c>
    </row>
    <row r="53" spans="1:5" hidden="1" x14ac:dyDescent="0.2">
      <c r="A53" s="44" t="s">
        <v>56</v>
      </c>
      <c r="B53" s="59" t="str">
        <f>VLOOKUP(A53,'Price October'!A:B,2,0)</f>
        <v>Комбикорм «Гроуэр» для индеек 9-15 недель Purina</v>
      </c>
      <c r="C53" s="44" t="s">
        <v>226</v>
      </c>
      <c r="D53" s="44" t="s">
        <v>264</v>
      </c>
      <c r="E53" s="60">
        <v>24350</v>
      </c>
    </row>
    <row r="54" spans="1:5" hidden="1" x14ac:dyDescent="0.2">
      <c r="A54" s="44" t="s">
        <v>146</v>
      </c>
      <c r="B54" s="59" t="str">
        <f>VLOOKUP(A54,'Price October'!A:B,2,0)</f>
        <v xml:space="preserve">Комбикорм «Стартер» для бройлеров Purina </v>
      </c>
      <c r="C54" s="44" t="s">
        <v>226</v>
      </c>
      <c r="D54" s="44" t="s">
        <v>264</v>
      </c>
      <c r="E54" s="60">
        <v>28000</v>
      </c>
    </row>
    <row r="55" spans="1:5" hidden="1" x14ac:dyDescent="0.2">
      <c r="A55" s="44" t="s">
        <v>262</v>
      </c>
      <c r="B55" s="59" t="s">
        <v>122</v>
      </c>
      <c r="C55" s="44" t="s">
        <v>2</v>
      </c>
      <c r="D55" s="44" t="s">
        <v>243</v>
      </c>
      <c r="E55" s="60">
        <v>29780</v>
      </c>
    </row>
    <row r="56" spans="1:5" hidden="1" x14ac:dyDescent="0.2">
      <c r="A56" s="44" t="s">
        <v>210</v>
      </c>
      <c r="B56" s="59" t="str">
        <f>VLOOKUP(A56,'Price October'!A:B,2,0)</f>
        <v>Комбикорм Стартер для бройлеров Purina</v>
      </c>
      <c r="C56" s="44" t="s">
        <v>2</v>
      </c>
      <c r="D56" s="44" t="s">
        <v>242</v>
      </c>
      <c r="E56" s="60">
        <v>29460</v>
      </c>
    </row>
    <row r="57" spans="1:5" hidden="1" x14ac:dyDescent="0.2">
      <c r="A57" s="44" t="s">
        <v>16</v>
      </c>
      <c r="B57" s="59" t="str">
        <f>VLOOKUP(A57,'Price October'!A:B,2,0)</f>
        <v xml:space="preserve">Престартер для свиней  Purina </v>
      </c>
      <c r="C57" s="44" t="s">
        <v>226</v>
      </c>
      <c r="D57" s="44" t="s">
        <v>246</v>
      </c>
      <c r="E57" s="60">
        <v>45770</v>
      </c>
    </row>
    <row r="58" spans="1:5" hidden="1" x14ac:dyDescent="0.2">
      <c r="A58" s="64" t="s">
        <v>305</v>
      </c>
      <c r="B58" s="59" t="s">
        <v>109</v>
      </c>
      <c r="C58" s="65" t="s">
        <v>226</v>
      </c>
      <c r="D58" s="44" t="s">
        <v>241</v>
      </c>
      <c r="E58" s="60">
        <v>24500</v>
      </c>
    </row>
    <row r="59" spans="1:5" hidden="1" x14ac:dyDescent="0.2">
      <c r="A59" s="6" t="s">
        <v>279</v>
      </c>
      <c r="B59" s="56" t="s">
        <v>114</v>
      </c>
      <c r="C59" s="6" t="s">
        <v>2</v>
      </c>
      <c r="D59" s="6" t="s">
        <v>242</v>
      </c>
      <c r="E59" s="57">
        <v>54280</v>
      </c>
    </row>
    <row r="60" spans="1:5" hidden="1" x14ac:dyDescent="0.2">
      <c r="A60" s="44" t="s">
        <v>57</v>
      </c>
      <c r="B60" s="59" t="str">
        <f>VLOOKUP(A60,'Price October'!A:B,2,0)</f>
        <v>Комбикорм «Финишер» для индеек 16-30 недель Purina</v>
      </c>
      <c r="C60" s="44" t="s">
        <v>226</v>
      </c>
      <c r="D60" s="44" t="s">
        <v>242</v>
      </c>
      <c r="E60" s="60">
        <v>22400</v>
      </c>
    </row>
    <row r="61" spans="1:5" hidden="1" x14ac:dyDescent="0.2">
      <c r="A61" s="44" t="s">
        <v>184</v>
      </c>
      <c r="B61" s="59" t="str">
        <f>VLOOKUP(A61,'Price October'!A:B,2,0)</f>
        <v>Стартер для индеек 0-3 нед.  Purina</v>
      </c>
      <c r="C61" s="44" t="s">
        <v>2</v>
      </c>
      <c r="D61" s="44" t="s">
        <v>243</v>
      </c>
      <c r="E61" s="60">
        <v>35770</v>
      </c>
    </row>
    <row r="62" spans="1:5" hidden="1" x14ac:dyDescent="0.2">
      <c r="A62" s="44" t="s">
        <v>263</v>
      </c>
      <c r="B62" s="59" t="s">
        <v>139</v>
      </c>
      <c r="C62" s="44" t="s">
        <v>99</v>
      </c>
      <c r="D62" s="44" t="s">
        <v>242</v>
      </c>
      <c r="E62" s="60">
        <v>36420</v>
      </c>
    </row>
    <row r="63" spans="1:5" hidden="1" x14ac:dyDescent="0.2">
      <c r="A63" s="44" t="s">
        <v>85</v>
      </c>
      <c r="B63" s="59" t="str">
        <f>VLOOKUP(A63,'Price October'!A:B,2,0)</f>
        <v>Стартер для индеек 0-3 нед.  Purina</v>
      </c>
      <c r="C63" s="44" t="s">
        <v>226</v>
      </c>
      <c r="D63" s="44" t="s">
        <v>242</v>
      </c>
      <c r="E63" s="60">
        <v>36600</v>
      </c>
    </row>
    <row r="64" spans="1:5" hidden="1" x14ac:dyDescent="0.2">
      <c r="A64" s="44" t="s">
        <v>185</v>
      </c>
      <c r="B64" s="59" t="str">
        <f>VLOOKUP(A64,'Price October'!A:B,2,0)</f>
        <v>БВМД Универсальный для мясной птицы 25% Purina</v>
      </c>
      <c r="C64" s="44" t="s">
        <v>226</v>
      </c>
      <c r="D64" s="44" t="s">
        <v>242</v>
      </c>
      <c r="E64" s="60">
        <v>57000</v>
      </c>
    </row>
    <row r="65" spans="1:5" s="61" customFormat="1" hidden="1" x14ac:dyDescent="0.2">
      <c r="A65" s="6" t="s">
        <v>186</v>
      </c>
      <c r="B65" s="56" t="str">
        <f>VLOOKUP(A65,'Price October'!A:B,2,0)</f>
        <v>Комбикорм «Стартер» для свиней Purina</v>
      </c>
      <c r="C65" s="6" t="s">
        <v>226</v>
      </c>
      <c r="D65" s="6" t="s">
        <v>242</v>
      </c>
      <c r="E65" s="57">
        <v>27000</v>
      </c>
    </row>
    <row r="66" spans="1:5" hidden="1" x14ac:dyDescent="0.2">
      <c r="A66" s="44" t="s">
        <v>195</v>
      </c>
      <c r="B66" s="59" t="str">
        <f>VLOOKUP(A66,'Price October'!A:B,2,0)</f>
        <v xml:space="preserve">Комбикорм «Стартер» для яичной птицы Purina </v>
      </c>
      <c r="C66" s="44" t="s">
        <v>226</v>
      </c>
      <c r="D66" s="44" t="s">
        <v>242</v>
      </c>
      <c r="E66" s="60">
        <v>26800</v>
      </c>
    </row>
    <row r="67" spans="1:5" hidden="1" x14ac:dyDescent="0.2">
      <c r="A67" s="44" t="s">
        <v>204</v>
      </c>
      <c r="B67" s="59" t="str">
        <f>VLOOKUP(A67,'Price October'!A:B,2,0)</f>
        <v>Комбикорм Стартер для бройлеров Purina</v>
      </c>
      <c r="C67" s="44" t="s">
        <v>99</v>
      </c>
      <c r="D67" s="44" t="s">
        <v>241</v>
      </c>
      <c r="E67" s="60">
        <v>30400</v>
      </c>
    </row>
    <row r="68" spans="1:5" hidden="1" x14ac:dyDescent="0.2">
      <c r="A68" s="44" t="s">
        <v>205</v>
      </c>
      <c r="B68" s="59" t="str">
        <f>VLOOKUP(A68,'Price October'!A:B,2,0)</f>
        <v>Комбикорм Гроуэр для бройлеров Purina</v>
      </c>
      <c r="C68" s="44" t="s">
        <v>99</v>
      </c>
      <c r="D68" s="44" t="s">
        <v>242</v>
      </c>
      <c r="E68" s="60">
        <v>26020</v>
      </c>
    </row>
    <row r="69" spans="1:5" hidden="1" x14ac:dyDescent="0.2">
      <c r="A69" s="44" t="s">
        <v>75</v>
      </c>
      <c r="B69" s="59" t="str">
        <f>VLOOKUP(A69,'Price October'!A:B,2,0)</f>
        <v>Концентрат для свиней Гроуэр Purina 15 % </v>
      </c>
      <c r="C69" s="44" t="s">
        <v>226</v>
      </c>
      <c r="D69" s="44" t="s">
        <v>244</v>
      </c>
      <c r="E69" s="60">
        <v>54450</v>
      </c>
    </row>
    <row r="70" spans="1:5" hidden="1" x14ac:dyDescent="0.2">
      <c r="A70" s="44" t="s">
        <v>62</v>
      </c>
      <c r="B70" s="59" t="str">
        <f>VLOOKUP(A70,'Price October'!A:B,2,0)</f>
        <v>Концентрат для бройлеров 16 %  Purina</v>
      </c>
      <c r="C70" s="44" t="s">
        <v>2</v>
      </c>
      <c r="D70" s="44" t="s">
        <v>242</v>
      </c>
      <c r="E70" s="60">
        <v>62150</v>
      </c>
    </row>
    <row r="71" spans="1:5" hidden="1" x14ac:dyDescent="0.2">
      <c r="A71" s="44" t="s">
        <v>65</v>
      </c>
      <c r="B71" s="59" t="str">
        <f>VLOOKUP(A71,'Price October'!A:B,2,0)</f>
        <v>Концентрат для КРС 25 % Purina</v>
      </c>
      <c r="C71" s="44" t="s">
        <v>2</v>
      </c>
      <c r="D71" s="44" t="s">
        <v>242</v>
      </c>
      <c r="E71" s="60">
        <v>46300</v>
      </c>
    </row>
    <row r="72" spans="1:5" hidden="1" x14ac:dyDescent="0.2">
      <c r="A72" s="44" t="s">
        <v>86</v>
      </c>
      <c r="B72" s="59" t="str">
        <f>VLOOKUP(A72,'Price October'!A:B,2,0)</f>
        <v xml:space="preserve">Комбикорм «Стартер» для индеек 0-8 недель Purina </v>
      </c>
      <c r="C72" s="44" t="s">
        <v>226</v>
      </c>
      <c r="D72" s="44" t="s">
        <v>240</v>
      </c>
      <c r="E72" s="60">
        <v>31000</v>
      </c>
    </row>
    <row r="73" spans="1:5" hidden="1" x14ac:dyDescent="0.2">
      <c r="A73" s="64" t="s">
        <v>300</v>
      </c>
      <c r="B73" s="59" t="s">
        <v>159</v>
      </c>
      <c r="C73" s="65" t="s">
        <v>2</v>
      </c>
      <c r="D73" s="44" t="s">
        <v>244</v>
      </c>
      <c r="E73" s="60">
        <v>32000</v>
      </c>
    </row>
    <row r="74" spans="1:5" s="61" customFormat="1" hidden="1" x14ac:dyDescent="0.2">
      <c r="A74" s="6" t="s">
        <v>329</v>
      </c>
      <c r="B74" s="56" t="s">
        <v>121</v>
      </c>
      <c r="C74" s="6" t="s">
        <v>99</v>
      </c>
      <c r="D74" s="6" t="s">
        <v>242</v>
      </c>
      <c r="E74" s="57">
        <v>26530</v>
      </c>
    </row>
    <row r="75" spans="1:5" s="61" customFormat="1" hidden="1" x14ac:dyDescent="0.2">
      <c r="A75" s="6" t="s">
        <v>218</v>
      </c>
      <c r="B75" s="56" t="str">
        <f>VLOOKUP(A75,'Price October'!A:B,2,0)</f>
        <v xml:space="preserve">Комбикорм «Стартер» для яичной птицы Purina </v>
      </c>
      <c r="C75" s="6" t="s">
        <v>99</v>
      </c>
      <c r="D75" s="6" t="s">
        <v>242</v>
      </c>
      <c r="E75" s="57">
        <v>26850</v>
      </c>
    </row>
    <row r="76" spans="1:5" hidden="1" x14ac:dyDescent="0.2">
      <c r="A76" s="64" t="s">
        <v>208</v>
      </c>
      <c r="B76" s="59" t="s">
        <v>101</v>
      </c>
      <c r="C76" s="63" t="s">
        <v>226</v>
      </c>
      <c r="D76" s="44" t="s">
        <v>241</v>
      </c>
      <c r="E76" s="60">
        <v>26550</v>
      </c>
    </row>
    <row r="77" spans="1:5" hidden="1" x14ac:dyDescent="0.2">
      <c r="A77" s="44" t="s">
        <v>237</v>
      </c>
      <c r="B77" s="59" t="str">
        <f>VLOOKUP(A77,'Price October'!A:B,2,0)</f>
        <v>Смесь кормовая для КРС Purina</v>
      </c>
      <c r="C77" s="44" t="s">
        <v>99</v>
      </c>
      <c r="D77" s="44" t="s">
        <v>241</v>
      </c>
      <c r="E77" s="60">
        <v>13400</v>
      </c>
    </row>
    <row r="78" spans="1:5" hidden="1" x14ac:dyDescent="0.2">
      <c r="A78" s="44" t="s">
        <v>280</v>
      </c>
      <c r="B78" s="59" t="s">
        <v>126</v>
      </c>
      <c r="C78" s="44" t="s">
        <v>2</v>
      </c>
      <c r="D78" s="44" t="s">
        <v>242</v>
      </c>
      <c r="E78" s="60">
        <v>21950</v>
      </c>
    </row>
    <row r="79" spans="1:5" hidden="1" x14ac:dyDescent="0.2">
      <c r="A79" s="44" t="s">
        <v>281</v>
      </c>
      <c r="B79" s="59" t="s">
        <v>110</v>
      </c>
      <c r="C79" s="44" t="s">
        <v>2</v>
      </c>
      <c r="D79" s="44" t="s">
        <v>242</v>
      </c>
      <c r="E79" s="60">
        <v>24200</v>
      </c>
    </row>
    <row r="80" spans="1:5" hidden="1" x14ac:dyDescent="0.2">
      <c r="A80" s="44" t="s">
        <v>282</v>
      </c>
      <c r="B80" s="59" t="s">
        <v>273</v>
      </c>
      <c r="C80" s="44" t="s">
        <v>2</v>
      </c>
      <c r="D80" s="44" t="s">
        <v>242</v>
      </c>
      <c r="E80" s="60">
        <v>22600</v>
      </c>
    </row>
    <row r="81" spans="1:5" hidden="1" x14ac:dyDescent="0.2">
      <c r="A81" s="66" t="s">
        <v>283</v>
      </c>
      <c r="B81" s="67" t="s">
        <v>121</v>
      </c>
      <c r="C81" s="66" t="s">
        <v>2</v>
      </c>
      <c r="D81" s="66" t="s">
        <v>242</v>
      </c>
      <c r="E81" s="68">
        <v>26700</v>
      </c>
    </row>
    <row r="82" spans="1:5" hidden="1" x14ac:dyDescent="0.2">
      <c r="A82" s="63" t="s">
        <v>332</v>
      </c>
      <c r="B82" s="59" t="s">
        <v>104</v>
      </c>
      <c r="C82" s="44" t="s">
        <v>2</v>
      </c>
      <c r="D82" s="44" t="s">
        <v>242</v>
      </c>
      <c r="E82" s="69">
        <v>31800</v>
      </c>
    </row>
    <row r="83" spans="1:5" hidden="1" x14ac:dyDescent="0.2">
      <c r="A83" s="44" t="s">
        <v>284</v>
      </c>
      <c r="B83" s="59" t="s">
        <v>104</v>
      </c>
      <c r="C83" s="44" t="s">
        <v>2</v>
      </c>
      <c r="D83" s="44" t="s">
        <v>242</v>
      </c>
      <c r="E83" s="69">
        <v>31480</v>
      </c>
    </row>
    <row r="84" spans="1:5" hidden="1" x14ac:dyDescent="0.2">
      <c r="A84" s="44" t="s">
        <v>285</v>
      </c>
      <c r="B84" s="59" t="s">
        <v>129</v>
      </c>
      <c r="C84" s="44" t="s">
        <v>2</v>
      </c>
      <c r="D84" s="44" t="s">
        <v>242</v>
      </c>
      <c r="E84" s="69">
        <v>22800</v>
      </c>
    </row>
    <row r="85" spans="1:5" hidden="1" x14ac:dyDescent="0.2">
      <c r="A85" s="70" t="s">
        <v>15</v>
      </c>
      <c r="B85" s="67" t="s">
        <v>123</v>
      </c>
      <c r="C85" s="71" t="s">
        <v>99</v>
      </c>
      <c r="D85" s="66" t="s">
        <v>242</v>
      </c>
      <c r="E85" s="72">
        <v>25950</v>
      </c>
    </row>
    <row r="86" spans="1:5" hidden="1" x14ac:dyDescent="0.2">
      <c r="A86" s="44" t="s">
        <v>287</v>
      </c>
      <c r="B86" s="59" t="s">
        <v>138</v>
      </c>
      <c r="C86" s="44" t="s">
        <v>2</v>
      </c>
      <c r="D86" s="44" t="s">
        <v>242</v>
      </c>
      <c r="E86" s="69">
        <v>21980</v>
      </c>
    </row>
    <row r="87" spans="1:5" hidden="1" x14ac:dyDescent="0.2">
      <c r="A87" s="44" t="s">
        <v>70</v>
      </c>
      <c r="B87" s="59" t="s">
        <v>118</v>
      </c>
      <c r="C87" s="44" t="s">
        <v>2</v>
      </c>
      <c r="D87" s="44" t="s">
        <v>242</v>
      </c>
      <c r="E87" s="69">
        <v>48330</v>
      </c>
    </row>
    <row r="88" spans="1:5" hidden="1" x14ac:dyDescent="0.2">
      <c r="A88" s="44" t="s">
        <v>237</v>
      </c>
      <c r="B88" s="59" t="str">
        <f>VLOOKUP(A88,'Price October'!A:B,2,0)</f>
        <v>Смесь кормовая для КРС Purina</v>
      </c>
      <c r="C88" s="44" t="s">
        <v>99</v>
      </c>
      <c r="D88" s="44" t="s">
        <v>242</v>
      </c>
      <c r="E88" s="69">
        <v>13400</v>
      </c>
    </row>
    <row r="89" spans="1:5" hidden="1" x14ac:dyDescent="0.2">
      <c r="A89" s="44" t="s">
        <v>85</v>
      </c>
      <c r="B89" s="59" t="str">
        <f>VLOOKUP(A89,'Price October'!A:B,2,0)</f>
        <v>Стартер для индеек 0-3 нед.  Purina</v>
      </c>
      <c r="C89" s="44" t="s">
        <v>226</v>
      </c>
      <c r="D89" s="44" t="s">
        <v>251</v>
      </c>
      <c r="E89" s="69">
        <v>36600</v>
      </c>
    </row>
    <row r="90" spans="1:5" hidden="1" x14ac:dyDescent="0.2">
      <c r="A90" s="44" t="s">
        <v>238</v>
      </c>
      <c r="B90" s="59" t="str">
        <f>VLOOKUP(A90,'Price October'!A:B,2,0)</f>
        <v>К/к для кроликов универсальный Purina</v>
      </c>
      <c r="C90" s="44" t="s">
        <v>226</v>
      </c>
      <c r="D90" s="44" t="s">
        <v>251</v>
      </c>
      <c r="E90" s="69">
        <v>20500</v>
      </c>
    </row>
    <row r="91" spans="1:5" hidden="1" x14ac:dyDescent="0.2">
      <c r="A91" s="6" t="s">
        <v>182</v>
      </c>
      <c r="B91" s="48" t="s">
        <v>123</v>
      </c>
      <c r="C91" s="6" t="s">
        <v>226</v>
      </c>
      <c r="D91" s="45" t="s">
        <v>242</v>
      </c>
      <c r="E91" s="46">
        <v>26650</v>
      </c>
    </row>
    <row r="92" spans="1:5" s="62" customFormat="1" hidden="1" x14ac:dyDescent="0.2">
      <c r="A92" s="6" t="s">
        <v>293</v>
      </c>
      <c r="B92" s="56" t="s">
        <v>114</v>
      </c>
      <c r="C92" s="6" t="s">
        <v>226</v>
      </c>
      <c r="D92" s="6" t="s">
        <v>242</v>
      </c>
      <c r="E92" s="57">
        <v>54600</v>
      </c>
    </row>
    <row r="93" spans="1:5" hidden="1" x14ac:dyDescent="0.2">
      <c r="A93" s="6" t="s">
        <v>294</v>
      </c>
      <c r="B93" s="48" t="s">
        <v>128</v>
      </c>
      <c r="C93" s="6" t="s">
        <v>2</v>
      </c>
      <c r="D93" s="45" t="s">
        <v>242</v>
      </c>
      <c r="E93" s="46">
        <v>22000</v>
      </c>
    </row>
    <row r="94" spans="1:5" hidden="1" x14ac:dyDescent="0.2">
      <c r="A94" s="63" t="s">
        <v>10</v>
      </c>
      <c r="B94" s="59" t="s">
        <v>123</v>
      </c>
      <c r="C94" s="44" t="s">
        <v>2</v>
      </c>
      <c r="D94" s="44" t="s">
        <v>242</v>
      </c>
      <c r="E94" s="69">
        <v>26270</v>
      </c>
    </row>
    <row r="95" spans="1:5" hidden="1" x14ac:dyDescent="0.2">
      <c r="A95" s="73" t="s">
        <v>301</v>
      </c>
      <c r="B95" s="59" t="s">
        <v>228</v>
      </c>
      <c r="C95" s="6" t="s">
        <v>226</v>
      </c>
      <c r="D95" s="45" t="s">
        <v>242</v>
      </c>
      <c r="E95" s="46">
        <v>58500</v>
      </c>
    </row>
    <row r="96" spans="1:5" s="77" customFormat="1" hidden="1" x14ac:dyDescent="0.2">
      <c r="A96" s="74" t="s">
        <v>220</v>
      </c>
      <c r="B96" s="74" t="s">
        <v>129</v>
      </c>
      <c r="C96" s="75" t="s">
        <v>2</v>
      </c>
      <c r="D96" s="75" t="s">
        <v>242</v>
      </c>
      <c r="E96" s="76">
        <v>23500</v>
      </c>
    </row>
    <row r="97" spans="1:6" hidden="1" x14ac:dyDescent="0.2">
      <c r="A97" s="73" t="s">
        <v>156</v>
      </c>
      <c r="B97" s="73" t="s">
        <v>273</v>
      </c>
      <c r="C97" s="78" t="s">
        <v>226</v>
      </c>
      <c r="D97" s="78" t="s">
        <v>242</v>
      </c>
      <c r="E97" s="79">
        <v>22420</v>
      </c>
    </row>
    <row r="98" spans="1:6" x14ac:dyDescent="0.2">
      <c r="A98" s="73" t="s">
        <v>308</v>
      </c>
      <c r="B98" s="73" t="s">
        <v>311</v>
      </c>
      <c r="C98" s="6" t="s">
        <v>2</v>
      </c>
      <c r="D98" s="78" t="s">
        <v>242</v>
      </c>
      <c r="E98" s="80">
        <v>30230</v>
      </c>
    </row>
    <row r="99" spans="1:6" x14ac:dyDescent="0.2">
      <c r="A99" s="73" t="s">
        <v>310</v>
      </c>
      <c r="B99" s="73" t="s">
        <v>311</v>
      </c>
      <c r="C99" s="6" t="s">
        <v>99</v>
      </c>
      <c r="D99" s="78" t="s">
        <v>242</v>
      </c>
      <c r="E99" s="80">
        <v>30500</v>
      </c>
    </row>
    <row r="100" spans="1:6" hidden="1" x14ac:dyDescent="0.2">
      <c r="A100" s="81" t="s">
        <v>225</v>
      </c>
      <c r="B100" s="73" t="s">
        <v>228</v>
      </c>
      <c r="C100" s="6" t="s">
        <v>2</v>
      </c>
      <c r="D100" s="45" t="s">
        <v>242</v>
      </c>
      <c r="E100" s="80">
        <v>57000</v>
      </c>
    </row>
    <row r="101" spans="1:6" hidden="1" x14ac:dyDescent="0.2">
      <c r="A101" s="63" t="s">
        <v>331</v>
      </c>
      <c r="B101" s="59" t="s">
        <v>108</v>
      </c>
      <c r="C101" s="44" t="s">
        <v>226</v>
      </c>
      <c r="D101" s="44" t="s">
        <v>265</v>
      </c>
      <c r="E101" s="60">
        <v>24500</v>
      </c>
    </row>
    <row r="102" spans="1:6" hidden="1" x14ac:dyDescent="0.2">
      <c r="A102" s="82" t="s">
        <v>313</v>
      </c>
      <c r="B102" s="82" t="s">
        <v>104</v>
      </c>
      <c r="C102" s="83" t="s">
        <v>2</v>
      </c>
      <c r="D102" s="83" t="s">
        <v>242</v>
      </c>
      <c r="E102" s="84">
        <v>34000</v>
      </c>
    </row>
    <row r="103" spans="1:6" x14ac:dyDescent="0.2">
      <c r="A103" s="82" t="s">
        <v>309</v>
      </c>
      <c r="B103" s="73" t="s">
        <v>311</v>
      </c>
      <c r="C103" s="83" t="s">
        <v>2</v>
      </c>
      <c r="D103" s="83" t="s">
        <v>242</v>
      </c>
      <c r="E103" s="84">
        <v>32650</v>
      </c>
    </row>
    <row r="104" spans="1:6" hidden="1" x14ac:dyDescent="0.2">
      <c r="A104" s="82" t="s">
        <v>314</v>
      </c>
      <c r="B104" s="82" t="s">
        <v>325</v>
      </c>
      <c r="C104" s="83" t="s">
        <v>2</v>
      </c>
      <c r="D104" s="83" t="s">
        <v>242</v>
      </c>
      <c r="E104" s="84">
        <v>22220</v>
      </c>
    </row>
    <row r="105" spans="1:6" hidden="1" x14ac:dyDescent="0.2">
      <c r="A105" s="82" t="s">
        <v>315</v>
      </c>
      <c r="B105" s="82" t="s">
        <v>324</v>
      </c>
      <c r="C105" s="83" t="s">
        <v>2</v>
      </c>
      <c r="D105" s="83" t="s">
        <v>242</v>
      </c>
      <c r="E105" s="84">
        <v>22420</v>
      </c>
    </row>
    <row r="106" spans="1:6" hidden="1" x14ac:dyDescent="0.2">
      <c r="A106" s="82" t="s">
        <v>316</v>
      </c>
      <c r="B106" s="82" t="s">
        <v>274</v>
      </c>
      <c r="C106" s="83" t="s">
        <v>2</v>
      </c>
      <c r="D106" s="83" t="s">
        <v>242</v>
      </c>
      <c r="E106" s="84">
        <v>28660</v>
      </c>
    </row>
    <row r="107" spans="1:6" hidden="1" x14ac:dyDescent="0.2">
      <c r="A107" s="82" t="s">
        <v>317</v>
      </c>
      <c r="B107" s="82" t="s">
        <v>323</v>
      </c>
      <c r="C107" s="83" t="s">
        <v>2</v>
      </c>
      <c r="D107" s="83" t="s">
        <v>242</v>
      </c>
      <c r="E107" s="84">
        <v>25410</v>
      </c>
    </row>
    <row r="108" spans="1:6" hidden="1" x14ac:dyDescent="0.2">
      <c r="A108" s="82" t="s">
        <v>318</v>
      </c>
      <c r="B108" s="82" t="s">
        <v>322</v>
      </c>
      <c r="C108" s="83" t="s">
        <v>2</v>
      </c>
      <c r="D108" s="83" t="s">
        <v>242</v>
      </c>
      <c r="E108" s="84">
        <v>39070</v>
      </c>
    </row>
    <row r="109" spans="1:6" hidden="1" x14ac:dyDescent="0.2">
      <c r="A109" s="82" t="s">
        <v>319</v>
      </c>
      <c r="B109" s="82" t="s">
        <v>271</v>
      </c>
      <c r="C109" s="83" t="s">
        <v>2</v>
      </c>
      <c r="D109" s="83" t="s">
        <v>242</v>
      </c>
      <c r="E109" s="84">
        <v>31820</v>
      </c>
    </row>
    <row r="110" spans="1:6" hidden="1" x14ac:dyDescent="0.2">
      <c r="A110" s="82" t="s">
        <v>320</v>
      </c>
      <c r="B110" s="82" t="s">
        <v>321</v>
      </c>
      <c r="C110" s="83" t="s">
        <v>2</v>
      </c>
      <c r="D110" s="83" t="s">
        <v>242</v>
      </c>
      <c r="E110" s="84">
        <v>34560</v>
      </c>
    </row>
    <row r="111" spans="1:6" hidden="1" x14ac:dyDescent="0.2">
      <c r="A111" s="82" t="s">
        <v>313</v>
      </c>
      <c r="B111" s="82" t="s">
        <v>104</v>
      </c>
      <c r="C111" s="83" t="s">
        <v>226</v>
      </c>
      <c r="D111" s="83" t="s">
        <v>242</v>
      </c>
      <c r="E111" s="84">
        <v>35000</v>
      </c>
      <c r="F111" s="85"/>
    </row>
    <row r="112" spans="1:6" x14ac:dyDescent="0.2">
      <c r="A112" s="82" t="s">
        <v>309</v>
      </c>
      <c r="B112" s="73" t="s">
        <v>311</v>
      </c>
      <c r="C112" s="83" t="s">
        <v>226</v>
      </c>
      <c r="D112" s="83" t="s">
        <v>242</v>
      </c>
      <c r="E112" s="84">
        <v>33650</v>
      </c>
      <c r="F112" s="85"/>
    </row>
    <row r="113" spans="1:6" hidden="1" x14ac:dyDescent="0.2">
      <c r="A113" s="82" t="s">
        <v>314</v>
      </c>
      <c r="B113" s="82" t="s">
        <v>325</v>
      </c>
      <c r="C113" s="83" t="s">
        <v>226</v>
      </c>
      <c r="D113" s="83" t="s">
        <v>242</v>
      </c>
      <c r="E113" s="84">
        <v>23220</v>
      </c>
      <c r="F113" s="85"/>
    </row>
    <row r="114" spans="1:6" hidden="1" x14ac:dyDescent="0.2">
      <c r="A114" s="82" t="s">
        <v>315</v>
      </c>
      <c r="B114" s="82" t="s">
        <v>324</v>
      </c>
      <c r="C114" s="83" t="s">
        <v>226</v>
      </c>
      <c r="D114" s="83" t="s">
        <v>242</v>
      </c>
      <c r="E114" s="84">
        <v>23420</v>
      </c>
      <c r="F114" s="85"/>
    </row>
    <row r="115" spans="1:6" hidden="1" x14ac:dyDescent="0.2">
      <c r="A115" s="82" t="s">
        <v>316</v>
      </c>
      <c r="B115" s="82" t="s">
        <v>274</v>
      </c>
      <c r="C115" s="83" t="s">
        <v>226</v>
      </c>
      <c r="D115" s="83" t="s">
        <v>242</v>
      </c>
      <c r="E115" s="84">
        <v>29660</v>
      </c>
      <c r="F115" s="85"/>
    </row>
    <row r="116" spans="1:6" hidden="1" x14ac:dyDescent="0.2">
      <c r="A116" s="82" t="s">
        <v>317</v>
      </c>
      <c r="B116" s="82" t="s">
        <v>323</v>
      </c>
      <c r="C116" s="83" t="s">
        <v>226</v>
      </c>
      <c r="D116" s="83" t="s">
        <v>242</v>
      </c>
      <c r="E116" s="84">
        <v>26410</v>
      </c>
      <c r="F116" s="85"/>
    </row>
    <row r="117" spans="1:6" hidden="1" x14ac:dyDescent="0.2">
      <c r="A117" s="82" t="s">
        <v>318</v>
      </c>
      <c r="B117" s="82" t="s">
        <v>322</v>
      </c>
      <c r="C117" s="83" t="s">
        <v>226</v>
      </c>
      <c r="D117" s="83" t="s">
        <v>242</v>
      </c>
      <c r="E117" s="84">
        <v>40070</v>
      </c>
      <c r="F117" s="85"/>
    </row>
    <row r="118" spans="1:6" hidden="1" x14ac:dyDescent="0.2">
      <c r="A118" s="82" t="s">
        <v>319</v>
      </c>
      <c r="B118" s="82" t="s">
        <v>271</v>
      </c>
      <c r="C118" s="83" t="s">
        <v>226</v>
      </c>
      <c r="D118" s="83" t="s">
        <v>242</v>
      </c>
      <c r="E118" s="84">
        <v>32820</v>
      </c>
      <c r="F118" s="85"/>
    </row>
    <row r="119" spans="1:6" hidden="1" x14ac:dyDescent="0.2">
      <c r="A119" s="82" t="s">
        <v>320</v>
      </c>
      <c r="B119" s="82" t="s">
        <v>321</v>
      </c>
      <c r="C119" s="83" t="s">
        <v>226</v>
      </c>
      <c r="D119" s="83" t="s">
        <v>242</v>
      </c>
      <c r="E119" s="84">
        <v>35560</v>
      </c>
      <c r="F119" s="85"/>
    </row>
    <row r="120" spans="1:6" hidden="1" x14ac:dyDescent="0.2">
      <c r="A120" s="82" t="s">
        <v>313</v>
      </c>
      <c r="B120" s="82" t="s">
        <v>104</v>
      </c>
      <c r="C120" s="83" t="s">
        <v>99</v>
      </c>
      <c r="D120" s="83" t="s">
        <v>242</v>
      </c>
      <c r="E120" s="84">
        <v>34800</v>
      </c>
      <c r="F120" s="85"/>
    </row>
    <row r="121" spans="1:6" x14ac:dyDescent="0.2">
      <c r="A121" s="82" t="s">
        <v>309</v>
      </c>
      <c r="B121" s="73" t="s">
        <v>311</v>
      </c>
      <c r="C121" s="83" t="s">
        <v>99</v>
      </c>
      <c r="D121" s="83" t="s">
        <v>242</v>
      </c>
      <c r="E121" s="84">
        <v>33450</v>
      </c>
      <c r="F121" s="85"/>
    </row>
    <row r="122" spans="1:6" hidden="1" x14ac:dyDescent="0.2">
      <c r="A122" s="82" t="s">
        <v>314</v>
      </c>
      <c r="B122" s="82" t="s">
        <v>325</v>
      </c>
      <c r="C122" s="83" t="s">
        <v>99</v>
      </c>
      <c r="D122" s="83" t="s">
        <v>242</v>
      </c>
      <c r="E122" s="84">
        <v>23020</v>
      </c>
      <c r="F122" s="85"/>
    </row>
    <row r="123" spans="1:6" hidden="1" x14ac:dyDescent="0.2">
      <c r="A123" s="82" t="s">
        <v>315</v>
      </c>
      <c r="B123" s="82" t="s">
        <v>324</v>
      </c>
      <c r="C123" s="83" t="s">
        <v>99</v>
      </c>
      <c r="D123" s="83" t="s">
        <v>242</v>
      </c>
      <c r="E123" s="84">
        <v>23220</v>
      </c>
      <c r="F123" s="85"/>
    </row>
    <row r="124" spans="1:6" hidden="1" x14ac:dyDescent="0.2">
      <c r="A124" s="82" t="s">
        <v>316</v>
      </c>
      <c r="B124" s="82" t="s">
        <v>274</v>
      </c>
      <c r="C124" s="83" t="s">
        <v>99</v>
      </c>
      <c r="D124" s="83" t="s">
        <v>242</v>
      </c>
      <c r="E124" s="84">
        <v>29460</v>
      </c>
      <c r="F124" s="85"/>
    </row>
    <row r="125" spans="1:6" hidden="1" x14ac:dyDescent="0.2">
      <c r="A125" s="82" t="s">
        <v>317</v>
      </c>
      <c r="B125" s="82" t="s">
        <v>323</v>
      </c>
      <c r="C125" s="83" t="s">
        <v>99</v>
      </c>
      <c r="D125" s="83" t="s">
        <v>242</v>
      </c>
      <c r="E125" s="84">
        <v>26210</v>
      </c>
      <c r="F125" s="85"/>
    </row>
    <row r="126" spans="1:6" hidden="1" x14ac:dyDescent="0.2">
      <c r="A126" s="82" t="s">
        <v>318</v>
      </c>
      <c r="B126" s="82" t="s">
        <v>322</v>
      </c>
      <c r="C126" s="83" t="s">
        <v>99</v>
      </c>
      <c r="D126" s="83" t="s">
        <v>242</v>
      </c>
      <c r="E126" s="84">
        <v>39870</v>
      </c>
      <c r="F126" s="85"/>
    </row>
    <row r="127" spans="1:6" hidden="1" x14ac:dyDescent="0.2">
      <c r="A127" s="82" t="s">
        <v>319</v>
      </c>
      <c r="B127" s="82" t="s">
        <v>271</v>
      </c>
      <c r="C127" s="83" t="s">
        <v>99</v>
      </c>
      <c r="D127" s="83" t="s">
        <v>242</v>
      </c>
      <c r="E127" s="84">
        <v>32620</v>
      </c>
      <c r="F127" s="85"/>
    </row>
    <row r="128" spans="1:6" hidden="1" x14ac:dyDescent="0.2">
      <c r="A128" s="82" t="s">
        <v>320</v>
      </c>
      <c r="B128" s="82" t="s">
        <v>321</v>
      </c>
      <c r="C128" s="83" t="s">
        <v>99</v>
      </c>
      <c r="D128" s="83" t="s">
        <v>242</v>
      </c>
      <c r="E128" s="84">
        <v>35360</v>
      </c>
      <c r="F128" s="85"/>
    </row>
    <row r="129" spans="1:5" s="61" customFormat="1" hidden="1" x14ac:dyDescent="0.2">
      <c r="A129" s="6" t="s">
        <v>78</v>
      </c>
      <c r="B129" s="56" t="str">
        <f>VLOOKUP(A129,'Price October'!A:B,2,0)</f>
        <v>Комбикорм «Стартер» для свиней Purina</v>
      </c>
      <c r="C129" s="6" t="s">
        <v>2</v>
      </c>
      <c r="D129" s="6" t="s">
        <v>242</v>
      </c>
      <c r="E129" s="57">
        <v>28800</v>
      </c>
    </row>
    <row r="130" spans="1:5" hidden="1" x14ac:dyDescent="0.2">
      <c r="A130" s="63" t="s">
        <v>328</v>
      </c>
      <c r="B130" s="59" t="s">
        <v>121</v>
      </c>
      <c r="C130" s="44" t="s">
        <v>2</v>
      </c>
      <c r="D130" s="44" t="s">
        <v>242</v>
      </c>
      <c r="E130" s="60">
        <v>27020</v>
      </c>
    </row>
    <row r="131" spans="1:5" hidden="1" x14ac:dyDescent="0.2">
      <c r="A131" s="73" t="s">
        <v>337</v>
      </c>
      <c r="B131" s="73" t="s">
        <v>339</v>
      </c>
      <c r="C131" s="63" t="s">
        <v>3</v>
      </c>
      <c r="D131" s="44" t="s">
        <v>242</v>
      </c>
      <c r="E131" s="80">
        <v>22400</v>
      </c>
    </row>
    <row r="132" spans="1:5" hidden="1" x14ac:dyDescent="0.2">
      <c r="A132" s="73" t="s">
        <v>338</v>
      </c>
      <c r="B132" s="73" t="s">
        <v>340</v>
      </c>
      <c r="C132" s="63" t="s">
        <v>3</v>
      </c>
      <c r="D132" s="44" t="s">
        <v>242</v>
      </c>
      <c r="E132" s="80">
        <v>25350</v>
      </c>
    </row>
    <row r="133" spans="1:5" hidden="1" x14ac:dyDescent="0.2">
      <c r="A133" s="73" t="s">
        <v>326</v>
      </c>
      <c r="B133" s="73" t="s">
        <v>341</v>
      </c>
      <c r="C133" s="44" t="s">
        <v>2</v>
      </c>
      <c r="D133" s="44" t="s">
        <v>242</v>
      </c>
      <c r="E133" s="80">
        <v>55500</v>
      </c>
    </row>
    <row r="134" spans="1:5" hidden="1" x14ac:dyDescent="0.2">
      <c r="A134" s="73" t="s">
        <v>336</v>
      </c>
      <c r="B134" s="73" t="s">
        <v>342</v>
      </c>
      <c r="C134" s="44" t="s">
        <v>2</v>
      </c>
      <c r="D134" s="44" t="s">
        <v>242</v>
      </c>
      <c r="E134" s="80">
        <v>57800</v>
      </c>
    </row>
    <row r="135" spans="1:5" hidden="1" x14ac:dyDescent="0.2">
      <c r="A135" s="73" t="s">
        <v>335</v>
      </c>
      <c r="B135" s="73" t="s">
        <v>341</v>
      </c>
      <c r="C135" s="44" t="s">
        <v>2</v>
      </c>
      <c r="D135" s="44" t="s">
        <v>242</v>
      </c>
      <c r="E135" s="80">
        <v>57000</v>
      </c>
    </row>
    <row r="136" spans="1:5" hidden="1" x14ac:dyDescent="0.2">
      <c r="A136" s="63" t="s">
        <v>299</v>
      </c>
      <c r="B136" s="59" t="s">
        <v>123</v>
      </c>
      <c r="C136" s="44" t="s">
        <v>2</v>
      </c>
      <c r="D136" s="44" t="s">
        <v>242</v>
      </c>
      <c r="E136" s="69">
        <v>26500</v>
      </c>
    </row>
    <row r="137" spans="1:5" hidden="1" x14ac:dyDescent="0.2">
      <c r="A137" s="63" t="s">
        <v>327</v>
      </c>
      <c r="B137" s="59" t="s">
        <v>123</v>
      </c>
      <c r="C137" s="44" t="s">
        <v>2</v>
      </c>
      <c r="D137" s="44" t="s">
        <v>242</v>
      </c>
      <c r="E137" s="69">
        <v>26180</v>
      </c>
    </row>
    <row r="138" spans="1:5" hidden="1" x14ac:dyDescent="0.2">
      <c r="A138" s="63" t="s">
        <v>188</v>
      </c>
      <c r="B138" s="59" t="str">
        <f>VLOOKUP(A138,'Price October'!A:B,2,0)</f>
        <v>Комбикорм Стартер для бройлеров Purina</v>
      </c>
      <c r="C138" s="44" t="s">
        <v>99</v>
      </c>
      <c r="D138" s="44" t="s">
        <v>241</v>
      </c>
      <c r="E138" s="60">
        <v>30080</v>
      </c>
    </row>
    <row r="139" spans="1:5" hidden="1" x14ac:dyDescent="0.2">
      <c r="A139" s="63" t="s">
        <v>330</v>
      </c>
      <c r="B139" s="59" t="s">
        <v>139</v>
      </c>
      <c r="C139" s="44" t="s">
        <v>99</v>
      </c>
      <c r="D139" s="44" t="s">
        <v>242</v>
      </c>
      <c r="E139" s="60">
        <v>36100</v>
      </c>
    </row>
    <row r="140" spans="1:5" hidden="1" x14ac:dyDescent="0.2">
      <c r="A140" s="63" t="s">
        <v>147</v>
      </c>
      <c r="B140" s="59" t="s">
        <v>101</v>
      </c>
      <c r="C140" s="44" t="s">
        <v>99</v>
      </c>
      <c r="D140" s="44" t="s">
        <v>242</v>
      </c>
      <c r="E140" s="60">
        <v>25700</v>
      </c>
    </row>
    <row r="141" spans="1:5" hidden="1" x14ac:dyDescent="0.2">
      <c r="A141" s="63" t="s">
        <v>333</v>
      </c>
      <c r="B141" s="59" t="s">
        <v>104</v>
      </c>
      <c r="C141" s="44" t="s">
        <v>99</v>
      </c>
      <c r="D141" s="44" t="s">
        <v>242</v>
      </c>
      <c r="E141" s="60">
        <v>32280</v>
      </c>
    </row>
    <row r="142" spans="1:5" hidden="1" x14ac:dyDescent="0.2">
      <c r="A142" s="63" t="s">
        <v>48</v>
      </c>
      <c r="B142" s="59" t="s">
        <v>105</v>
      </c>
      <c r="C142" s="44" t="s">
        <v>99</v>
      </c>
      <c r="D142" s="44" t="s">
        <v>240</v>
      </c>
      <c r="E142" s="60">
        <v>21880</v>
      </c>
    </row>
    <row r="143" spans="1:5" hidden="1" x14ac:dyDescent="0.2">
      <c r="A143" s="63" t="s">
        <v>221</v>
      </c>
      <c r="B143" s="59" t="s">
        <v>138</v>
      </c>
      <c r="C143" s="44" t="s">
        <v>99</v>
      </c>
      <c r="D143" s="44" t="s">
        <v>242</v>
      </c>
      <c r="E143" s="60">
        <v>21980</v>
      </c>
    </row>
    <row r="144" spans="1:5" hidden="1" x14ac:dyDescent="0.2">
      <c r="A144" s="63" t="s">
        <v>334</v>
      </c>
      <c r="B144" s="59" t="s">
        <v>100</v>
      </c>
      <c r="C144" s="44" t="s">
        <v>99</v>
      </c>
      <c r="D144" s="44" t="s">
        <v>242</v>
      </c>
      <c r="E144" s="60">
        <v>22380</v>
      </c>
    </row>
    <row r="145" spans="1:7" hidden="1" x14ac:dyDescent="0.2">
      <c r="A145" s="2" t="s">
        <v>205</v>
      </c>
      <c r="B145" s="2" t="s">
        <v>101</v>
      </c>
      <c r="C145" s="3" t="s">
        <v>343</v>
      </c>
      <c r="D145" s="3" t="s">
        <v>242</v>
      </c>
      <c r="E145" s="23">
        <v>27420</v>
      </c>
      <c r="G145" s="85"/>
    </row>
    <row r="146" spans="1:7" hidden="1" x14ac:dyDescent="0.2">
      <c r="A146" s="2" t="s">
        <v>43</v>
      </c>
      <c r="B146" s="2" t="s">
        <v>105</v>
      </c>
      <c r="C146" s="3" t="s">
        <v>343</v>
      </c>
      <c r="D146" s="3" t="s">
        <v>242</v>
      </c>
      <c r="E146" s="23">
        <v>23600</v>
      </c>
      <c r="G146" s="85"/>
    </row>
    <row r="147" spans="1:7" hidden="1" x14ac:dyDescent="0.2">
      <c r="A147" s="2" t="s">
        <v>73</v>
      </c>
      <c r="B147" s="2" t="s">
        <v>134</v>
      </c>
      <c r="C147" s="3" t="s">
        <v>343</v>
      </c>
      <c r="D147" s="3" t="s">
        <v>242</v>
      </c>
      <c r="E147" s="23">
        <v>31300</v>
      </c>
      <c r="G147" s="85"/>
    </row>
    <row r="148" spans="1:7" hidden="1" x14ac:dyDescent="0.2">
      <c r="A148" s="2" t="s">
        <v>218</v>
      </c>
      <c r="B148" s="2" t="s">
        <v>121</v>
      </c>
      <c r="C148" s="3" t="s">
        <v>343</v>
      </c>
      <c r="D148" s="3" t="s">
        <v>242</v>
      </c>
      <c r="E148" s="23">
        <v>28250</v>
      </c>
      <c r="G148" s="85"/>
    </row>
    <row r="149" spans="1:7" hidden="1" x14ac:dyDescent="0.2">
      <c r="A149" s="2" t="s">
        <v>46</v>
      </c>
      <c r="B149" s="2" t="s">
        <v>136</v>
      </c>
      <c r="C149" s="3" t="s">
        <v>343</v>
      </c>
      <c r="D149" s="3" t="s">
        <v>242</v>
      </c>
      <c r="E149" s="23">
        <v>19800</v>
      </c>
      <c r="G149" s="85"/>
    </row>
    <row r="150" spans="1:7" hidden="1" x14ac:dyDescent="0.2">
      <c r="A150" s="2" t="s">
        <v>204</v>
      </c>
      <c r="B150" s="2" t="s">
        <v>122</v>
      </c>
      <c r="C150" s="3" t="s">
        <v>343</v>
      </c>
      <c r="D150" s="3" t="s">
        <v>242</v>
      </c>
      <c r="E150" s="23">
        <v>31800</v>
      </c>
      <c r="G150" s="85"/>
    </row>
    <row r="151" spans="1:7" hidden="1" x14ac:dyDescent="0.2">
      <c r="A151" s="2" t="s">
        <v>181</v>
      </c>
      <c r="B151" s="2" t="s">
        <v>229</v>
      </c>
      <c r="C151" s="3" t="s">
        <v>343</v>
      </c>
      <c r="D151" s="3" t="s">
        <v>242</v>
      </c>
      <c r="E151" s="23">
        <v>17400</v>
      </c>
      <c r="G151" s="85"/>
    </row>
    <row r="152" spans="1:7" hidden="1" x14ac:dyDescent="0.2">
      <c r="A152" s="2" t="s">
        <v>44</v>
      </c>
      <c r="B152" s="2" t="s">
        <v>138</v>
      </c>
      <c r="C152" s="3" t="s">
        <v>343</v>
      </c>
      <c r="D152" s="3" t="s">
        <v>242</v>
      </c>
      <c r="E152" s="23">
        <v>23700</v>
      </c>
      <c r="G152" s="85"/>
    </row>
    <row r="153" spans="1:7" hidden="1" x14ac:dyDescent="0.2">
      <c r="A153" s="2" t="s">
        <v>180</v>
      </c>
      <c r="B153" s="2" t="s">
        <v>126</v>
      </c>
      <c r="C153" s="3" t="s">
        <v>343</v>
      </c>
      <c r="D153" s="3" t="s">
        <v>242</v>
      </c>
      <c r="E153" s="23">
        <v>22050</v>
      </c>
      <c r="G153" s="85"/>
    </row>
    <row r="154" spans="1:7" hidden="1" x14ac:dyDescent="0.2">
      <c r="A154" s="2" t="s">
        <v>98</v>
      </c>
      <c r="B154" s="2" t="s">
        <v>100</v>
      </c>
      <c r="C154" s="3" t="s">
        <v>343</v>
      </c>
      <c r="D154" s="3" t="s">
        <v>242</v>
      </c>
      <c r="E154" s="23">
        <v>24100</v>
      </c>
      <c r="G154" s="85"/>
    </row>
    <row r="155" spans="1:7" hidden="1" x14ac:dyDescent="0.2">
      <c r="A155" s="2" t="s">
        <v>263</v>
      </c>
      <c r="B155" s="2" t="s">
        <v>139</v>
      </c>
      <c r="C155" s="3" t="s">
        <v>343</v>
      </c>
      <c r="D155" s="3" t="s">
        <v>242</v>
      </c>
      <c r="E155" s="23">
        <v>37820</v>
      </c>
      <c r="G155" s="85"/>
    </row>
    <row r="156" spans="1:7" hidden="1" x14ac:dyDescent="0.2">
      <c r="A156" s="2" t="s">
        <v>39</v>
      </c>
      <c r="B156" s="2" t="s">
        <v>253</v>
      </c>
      <c r="C156" s="3" t="s">
        <v>343</v>
      </c>
      <c r="D156" s="3" t="s">
        <v>242</v>
      </c>
      <c r="E156" s="23">
        <v>34000</v>
      </c>
      <c r="G156" s="85"/>
    </row>
    <row r="157" spans="1:7" hidden="1" x14ac:dyDescent="0.2">
      <c r="A157" s="2" t="s">
        <v>49</v>
      </c>
      <c r="B157" s="2" t="s">
        <v>132</v>
      </c>
      <c r="C157" s="3" t="s">
        <v>343</v>
      </c>
      <c r="D157" s="3" t="s">
        <v>242</v>
      </c>
      <c r="E157" s="23">
        <v>22500</v>
      </c>
      <c r="G157" s="85"/>
    </row>
    <row r="158" spans="1:7" hidden="1" x14ac:dyDescent="0.2">
      <c r="A158" s="2" t="s">
        <v>84</v>
      </c>
      <c r="B158" s="2" t="s">
        <v>254</v>
      </c>
      <c r="C158" s="3" t="s">
        <v>343</v>
      </c>
      <c r="D158" s="3" t="s">
        <v>242</v>
      </c>
      <c r="E158" s="23">
        <v>25600</v>
      </c>
      <c r="G158" s="85"/>
    </row>
    <row r="159" spans="1:7" hidden="1" x14ac:dyDescent="0.2">
      <c r="A159" s="63" t="s">
        <v>327</v>
      </c>
      <c r="B159" s="59" t="s">
        <v>123</v>
      </c>
      <c r="C159" s="3" t="s">
        <v>343</v>
      </c>
      <c r="D159" s="44" t="s">
        <v>242</v>
      </c>
      <c r="E159" s="69">
        <v>27580</v>
      </c>
      <c r="G159" s="85"/>
    </row>
    <row r="160" spans="1:7" hidden="1" x14ac:dyDescent="0.2">
      <c r="A160" s="63" t="s">
        <v>188</v>
      </c>
      <c r="B160" s="59" t="str">
        <f>VLOOKUP(A160,'Price October'!A:B,2,0)</f>
        <v>Комбикорм Стартер для бройлеров Purina</v>
      </c>
      <c r="C160" s="3" t="s">
        <v>343</v>
      </c>
      <c r="D160" s="44" t="s">
        <v>241</v>
      </c>
      <c r="E160" s="69">
        <v>31480</v>
      </c>
      <c r="G160" s="85"/>
    </row>
    <row r="161" spans="1:7" hidden="1" x14ac:dyDescent="0.2">
      <c r="A161" s="63" t="s">
        <v>330</v>
      </c>
      <c r="B161" s="59" t="s">
        <v>139</v>
      </c>
      <c r="C161" s="3" t="s">
        <v>343</v>
      </c>
      <c r="D161" s="44" t="s">
        <v>242</v>
      </c>
      <c r="E161" s="69">
        <v>37500</v>
      </c>
      <c r="G161" s="85"/>
    </row>
    <row r="162" spans="1:7" hidden="1" x14ac:dyDescent="0.2">
      <c r="A162" s="63" t="s">
        <v>147</v>
      </c>
      <c r="B162" s="59" t="s">
        <v>101</v>
      </c>
      <c r="C162" s="3" t="s">
        <v>343</v>
      </c>
      <c r="D162" s="44" t="s">
        <v>242</v>
      </c>
      <c r="E162" s="69">
        <v>27100</v>
      </c>
      <c r="G162" s="85"/>
    </row>
    <row r="163" spans="1:7" hidden="1" x14ac:dyDescent="0.2">
      <c r="A163" s="63" t="s">
        <v>333</v>
      </c>
      <c r="B163" s="59" t="s">
        <v>104</v>
      </c>
      <c r="C163" s="3" t="s">
        <v>343</v>
      </c>
      <c r="D163" s="44" t="s">
        <v>242</v>
      </c>
      <c r="E163" s="69">
        <v>33680</v>
      </c>
      <c r="G163" s="85"/>
    </row>
    <row r="164" spans="1:7" hidden="1" x14ac:dyDescent="0.2">
      <c r="A164" s="63" t="s">
        <v>48</v>
      </c>
      <c r="B164" s="59" t="s">
        <v>105</v>
      </c>
      <c r="C164" s="3" t="s">
        <v>343</v>
      </c>
      <c r="D164" s="44" t="s">
        <v>240</v>
      </c>
      <c r="E164" s="69">
        <v>23280</v>
      </c>
      <c r="G164" s="85"/>
    </row>
    <row r="165" spans="1:7" hidden="1" x14ac:dyDescent="0.2">
      <c r="A165" s="63" t="s">
        <v>221</v>
      </c>
      <c r="B165" s="59" t="s">
        <v>138</v>
      </c>
      <c r="C165" s="3" t="s">
        <v>343</v>
      </c>
      <c r="D165" s="44" t="s">
        <v>242</v>
      </c>
      <c r="E165" s="69">
        <v>23380</v>
      </c>
      <c r="G165" s="85"/>
    </row>
    <row r="166" spans="1:7" hidden="1" x14ac:dyDescent="0.2">
      <c r="A166" s="63" t="s">
        <v>334</v>
      </c>
      <c r="B166" s="59" t="s">
        <v>100</v>
      </c>
      <c r="C166" s="3" t="s">
        <v>343</v>
      </c>
      <c r="D166" s="44" t="s">
        <v>242</v>
      </c>
      <c r="E166" s="69">
        <v>23780</v>
      </c>
      <c r="G166" s="85"/>
    </row>
  </sheetData>
  <autoFilter ref="A1:E166" xr:uid="{00000000-0009-0000-0000-00000F000000}">
    <filterColumn colId="0">
      <filters>
        <filter val="F712421104113"/>
        <filter val="F712421254113"/>
        <filter val="F714421254113"/>
      </filters>
    </filterColumn>
  </autoFilter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07"/>
  <sheetViews>
    <sheetView workbookViewId="0"/>
  </sheetViews>
  <sheetFormatPr baseColWidth="10" defaultColWidth="8.83203125" defaultRowHeight="15" x14ac:dyDescent="0.2"/>
  <cols>
    <col min="1" max="1" width="14.1640625" bestFit="1" customWidth="1"/>
    <col min="2" max="2" width="54.83203125" bestFit="1" customWidth="1"/>
    <col min="3" max="3" width="9.1640625" style="1"/>
    <col min="4" max="4" width="13.1640625" customWidth="1"/>
    <col min="5" max="5" width="16.5" customWidth="1"/>
    <col min="6" max="6" width="9.5" bestFit="1" customWidth="1"/>
  </cols>
  <sheetData>
    <row r="1" spans="1:7" ht="16" x14ac:dyDescent="0.2">
      <c r="A1" s="33" t="s">
        <v>1</v>
      </c>
      <c r="B1" s="34" t="s">
        <v>0</v>
      </c>
      <c r="C1" s="34" t="s">
        <v>223</v>
      </c>
      <c r="D1" s="35" t="s">
        <v>239</v>
      </c>
      <c r="E1" s="36" t="s">
        <v>307</v>
      </c>
    </row>
    <row r="2" spans="1:7" x14ac:dyDescent="0.2">
      <c r="A2" s="37" t="s">
        <v>58</v>
      </c>
      <c r="B2" s="38" t="str">
        <f>VLOOKUP(A2,'Price October'!A:B,2,0)</f>
        <v>Концентрат для свиней стартер Purina 20 % </v>
      </c>
      <c r="C2" s="37" t="s">
        <v>2</v>
      </c>
      <c r="D2" s="37" t="s">
        <v>240</v>
      </c>
      <c r="E2" s="39">
        <v>66700</v>
      </c>
      <c r="G2" s="30"/>
    </row>
    <row r="3" spans="1:7" x14ac:dyDescent="0.2">
      <c r="A3" s="37" t="s">
        <v>291</v>
      </c>
      <c r="B3" s="38" t="s">
        <v>129</v>
      </c>
      <c r="C3" s="37" t="s">
        <v>226</v>
      </c>
      <c r="D3" s="37" t="s">
        <v>242</v>
      </c>
      <c r="E3" s="39">
        <v>21550</v>
      </c>
      <c r="G3" s="30"/>
    </row>
    <row r="4" spans="1:7" x14ac:dyDescent="0.2">
      <c r="A4" s="37" t="s">
        <v>277</v>
      </c>
      <c r="B4" s="38" t="s">
        <v>122</v>
      </c>
      <c r="C4" s="37" t="s">
        <v>2</v>
      </c>
      <c r="D4" s="37" t="s">
        <v>242</v>
      </c>
      <c r="E4" s="39">
        <v>25300</v>
      </c>
      <c r="G4" s="30"/>
    </row>
    <row r="5" spans="1:7" x14ac:dyDescent="0.2">
      <c r="A5" s="37" t="s">
        <v>59</v>
      </c>
      <c r="B5" s="38" t="str">
        <f>VLOOKUP(A5,'Price October'!A:B,2,0)</f>
        <v>Концентрат для свиней Гроуэр Purina 15 % </v>
      </c>
      <c r="C5" s="37" t="s">
        <v>2</v>
      </c>
      <c r="D5" s="37" t="s">
        <v>246</v>
      </c>
      <c r="E5" s="39">
        <v>54200</v>
      </c>
      <c r="G5" s="30"/>
    </row>
    <row r="6" spans="1:7" x14ac:dyDescent="0.2">
      <c r="A6" s="37" t="s">
        <v>142</v>
      </c>
      <c r="B6" s="38" t="str">
        <f>VLOOKUP(A6,'Price October'!A:B,2,0)</f>
        <v>10-15% БВМД для свиноматок Purina</v>
      </c>
      <c r="C6" s="37" t="s">
        <v>2</v>
      </c>
      <c r="D6" s="37" t="s">
        <v>240</v>
      </c>
      <c r="E6" s="39">
        <v>55000</v>
      </c>
      <c r="G6" s="30"/>
    </row>
    <row r="7" spans="1:7" x14ac:dyDescent="0.2">
      <c r="A7" s="37" t="s">
        <v>142</v>
      </c>
      <c r="B7" s="38" t="str">
        <f>VLOOKUP(A7,'Price October'!A:B,2,0)</f>
        <v>10-15% БВМД для свиноматок Purina</v>
      </c>
      <c r="C7" s="37" t="s">
        <v>2</v>
      </c>
      <c r="D7" s="37" t="s">
        <v>242</v>
      </c>
      <c r="E7" s="39">
        <v>55000</v>
      </c>
      <c r="G7" s="30"/>
    </row>
    <row r="8" spans="1:7" x14ac:dyDescent="0.2">
      <c r="A8" s="37" t="s">
        <v>60</v>
      </c>
      <c r="B8" s="38" t="str">
        <f>VLOOKUP(A8,'Price October'!A:B,2,0)</f>
        <v>Концентрат для птицы 10 %  Purina</v>
      </c>
      <c r="C8" s="37" t="s">
        <v>2</v>
      </c>
      <c r="D8" s="37" t="s">
        <v>246</v>
      </c>
      <c r="E8" s="39">
        <v>54600</v>
      </c>
      <c r="G8" s="30"/>
    </row>
    <row r="9" spans="1:7" x14ac:dyDescent="0.2">
      <c r="A9" s="37" t="s">
        <v>61</v>
      </c>
      <c r="B9" s="38" t="str">
        <f>VLOOKUP(A9,'Price October'!A:B,2,0)</f>
        <v>БВМД "Универсальный" для яичн. Птицы 15 % Purina</v>
      </c>
      <c r="C9" s="37" t="s">
        <v>2</v>
      </c>
      <c r="D9" s="37" t="s">
        <v>240</v>
      </c>
      <c r="E9" s="39">
        <v>30400</v>
      </c>
      <c r="G9" s="30"/>
    </row>
    <row r="10" spans="1:7" x14ac:dyDescent="0.2">
      <c r="A10" s="37" t="s">
        <v>63</v>
      </c>
      <c r="B10" s="38" t="str">
        <f>VLOOKUP(A10,'Price October'!A:B,2,0)</f>
        <v>БВМД Универсальный для мясной птицы 25%  Purina</v>
      </c>
      <c r="C10" s="37" t="s">
        <v>2</v>
      </c>
      <c r="D10" s="37" t="s">
        <v>240</v>
      </c>
      <c r="E10" s="39">
        <v>55500</v>
      </c>
      <c r="G10" s="30"/>
    </row>
    <row r="11" spans="1:7" x14ac:dyDescent="0.2">
      <c r="A11" s="37" t="s">
        <v>63</v>
      </c>
      <c r="B11" s="38" t="str">
        <f>VLOOKUP(A11,'Price October'!A:B,2,0)</f>
        <v>БВМД Универсальный для мясной птицы 25%  Purina</v>
      </c>
      <c r="C11" s="37" t="s">
        <v>2</v>
      </c>
      <c r="D11" s="37" t="s">
        <v>242</v>
      </c>
      <c r="E11" s="39">
        <v>55500</v>
      </c>
      <c r="G11" s="30"/>
    </row>
    <row r="12" spans="1:7" x14ac:dyDescent="0.2">
      <c r="A12" s="37" t="s">
        <v>64</v>
      </c>
      <c r="B12" s="38" t="str">
        <f>VLOOKUP(A12,'Price October'!A:B,2,0)</f>
        <v>Концентрат для бройлеров 10,5 %  Purina</v>
      </c>
      <c r="C12" s="37" t="s">
        <v>2</v>
      </c>
      <c r="D12" s="37" t="s">
        <v>242</v>
      </c>
      <c r="E12" s="39">
        <v>48650</v>
      </c>
      <c r="G12" s="30"/>
    </row>
    <row r="13" spans="1:7" x14ac:dyDescent="0.2">
      <c r="A13" s="37" t="s">
        <v>302</v>
      </c>
      <c r="B13" s="38" t="s">
        <v>119</v>
      </c>
      <c r="C13" s="37" t="s">
        <v>2</v>
      </c>
      <c r="D13" s="37" t="s">
        <v>240</v>
      </c>
      <c r="E13" s="39">
        <v>45000</v>
      </c>
      <c r="G13" s="30"/>
    </row>
    <row r="14" spans="1:7" x14ac:dyDescent="0.2">
      <c r="A14" s="37" t="s">
        <v>65</v>
      </c>
      <c r="B14" s="38" t="str">
        <f>VLOOKUP(A14,'Price October'!A:B,2,0)</f>
        <v>Концентрат для КРС 25 % Purina</v>
      </c>
      <c r="C14" s="37" t="s">
        <v>226</v>
      </c>
      <c r="D14" s="37" t="s">
        <v>242</v>
      </c>
      <c r="E14" s="39">
        <v>46300</v>
      </c>
      <c r="G14" s="30"/>
    </row>
    <row r="15" spans="1:7" x14ac:dyDescent="0.2">
      <c r="A15" s="37" t="s">
        <v>65</v>
      </c>
      <c r="B15" s="38" t="str">
        <f>VLOOKUP(A15,'Price October'!A:B,2,0)</f>
        <v>Концентрат для КРС 25 % Purina</v>
      </c>
      <c r="C15" s="37" t="s">
        <v>226</v>
      </c>
      <c r="D15" s="37" t="s">
        <v>244</v>
      </c>
      <c r="E15" s="39">
        <v>46300</v>
      </c>
      <c r="G15" s="30"/>
    </row>
    <row r="16" spans="1:7" x14ac:dyDescent="0.2">
      <c r="A16" s="37" t="s">
        <v>66</v>
      </c>
      <c r="B16" s="38" t="str">
        <f>VLOOKUP(A16,'Price October'!A:B,2,0)</f>
        <v>Концентрат для КРС 7 %  Purina</v>
      </c>
      <c r="C16" s="37" t="s">
        <v>2</v>
      </c>
      <c r="D16" s="37" t="s">
        <v>240</v>
      </c>
      <c r="E16" s="39">
        <v>32000</v>
      </c>
      <c r="G16" s="30"/>
    </row>
    <row r="17" spans="1:7" x14ac:dyDescent="0.2">
      <c r="A17" s="37" t="s">
        <v>140</v>
      </c>
      <c r="B17" s="38" t="s">
        <v>157</v>
      </c>
      <c r="C17" s="37" t="s">
        <v>2</v>
      </c>
      <c r="D17" s="37" t="s">
        <v>241</v>
      </c>
      <c r="E17" s="39">
        <v>29680</v>
      </c>
      <c r="G17" s="30"/>
    </row>
    <row r="18" spans="1:7" x14ac:dyDescent="0.2">
      <c r="A18" s="37" t="s">
        <v>304</v>
      </c>
      <c r="B18" s="38" t="s">
        <v>157</v>
      </c>
      <c r="C18" s="49" t="s">
        <v>226</v>
      </c>
      <c r="D18" s="37" t="s">
        <v>242</v>
      </c>
      <c r="E18" s="39">
        <v>30000</v>
      </c>
      <c r="G18" s="30"/>
    </row>
    <row r="19" spans="1:7" x14ac:dyDescent="0.2">
      <c r="A19" s="37" t="s">
        <v>140</v>
      </c>
      <c r="B19" s="38" t="s">
        <v>157</v>
      </c>
      <c r="C19" s="37" t="s">
        <v>2</v>
      </c>
      <c r="D19" s="37" t="s">
        <v>244</v>
      </c>
      <c r="E19" s="39">
        <v>29680</v>
      </c>
      <c r="G19" s="30"/>
    </row>
    <row r="20" spans="1:7" x14ac:dyDescent="0.2">
      <c r="A20" s="37" t="s">
        <v>175</v>
      </c>
      <c r="B20" s="38" t="str">
        <f>VLOOKUP(A20,'Price October'!A:B,2,0)</f>
        <v>Концентрат для свиней стартер Purina 20 % </v>
      </c>
      <c r="C20" s="37" t="s">
        <v>2</v>
      </c>
      <c r="D20" s="37" t="s">
        <v>242</v>
      </c>
      <c r="E20" s="39">
        <v>66380</v>
      </c>
      <c r="G20" s="30"/>
    </row>
    <row r="21" spans="1:7" x14ac:dyDescent="0.2">
      <c r="A21" s="37" t="s">
        <v>68</v>
      </c>
      <c r="B21" s="38" t="s">
        <v>116</v>
      </c>
      <c r="C21" s="37" t="s">
        <v>2</v>
      </c>
      <c r="D21" s="37" t="s">
        <v>241</v>
      </c>
      <c r="E21" s="39">
        <v>61830</v>
      </c>
      <c r="G21" s="30"/>
    </row>
    <row r="22" spans="1:7" x14ac:dyDescent="0.2">
      <c r="A22" s="37" t="s">
        <v>68</v>
      </c>
      <c r="B22" s="38" t="s">
        <v>116</v>
      </c>
      <c r="C22" s="37" t="s">
        <v>2</v>
      </c>
      <c r="D22" s="37" t="s">
        <v>242</v>
      </c>
      <c r="E22" s="39">
        <v>61830</v>
      </c>
      <c r="G22" s="30"/>
    </row>
    <row r="23" spans="1:7" x14ac:dyDescent="0.2">
      <c r="A23" s="37" t="s">
        <v>70</v>
      </c>
      <c r="B23" s="38" t="s">
        <v>118</v>
      </c>
      <c r="C23" s="37" t="s">
        <v>2</v>
      </c>
      <c r="D23" s="37" t="s">
        <v>241</v>
      </c>
      <c r="E23" s="39">
        <v>48330</v>
      </c>
      <c r="G23" s="30"/>
    </row>
    <row r="24" spans="1:7" x14ac:dyDescent="0.2">
      <c r="A24" s="37" t="s">
        <v>70</v>
      </c>
      <c r="B24" s="38" t="s">
        <v>118</v>
      </c>
      <c r="C24" s="37" t="s">
        <v>2</v>
      </c>
      <c r="D24" s="37" t="s">
        <v>242</v>
      </c>
      <c r="E24" s="39">
        <v>48330</v>
      </c>
      <c r="G24" s="30"/>
    </row>
    <row r="25" spans="1:7" x14ac:dyDescent="0.2">
      <c r="A25" s="37" t="s">
        <v>70</v>
      </c>
      <c r="B25" s="38" t="s">
        <v>118</v>
      </c>
      <c r="C25" s="37" t="s">
        <v>2</v>
      </c>
      <c r="D25" s="37" t="s">
        <v>244</v>
      </c>
      <c r="E25" s="39">
        <v>48330</v>
      </c>
      <c r="G25" s="30"/>
    </row>
    <row r="26" spans="1:7" x14ac:dyDescent="0.2">
      <c r="A26" s="37" t="s">
        <v>39</v>
      </c>
      <c r="B26" s="38" t="str">
        <f>VLOOKUP(A26,'Price October'!A:B,2,0)</f>
        <v>Комбикорм «Стартер-2» для индеек Purina</v>
      </c>
      <c r="C26" s="37" t="s">
        <v>99</v>
      </c>
      <c r="D26" s="37" t="s">
        <v>242</v>
      </c>
      <c r="E26" s="39">
        <v>32600</v>
      </c>
      <c r="G26" s="30"/>
    </row>
    <row r="27" spans="1:7" x14ac:dyDescent="0.2">
      <c r="A27" s="37" t="s">
        <v>16</v>
      </c>
      <c r="B27" s="38" t="str">
        <f>VLOOKUP(A27,'Price October'!A:B,2,0)</f>
        <v xml:space="preserve">Престартер для свиней  Purina </v>
      </c>
      <c r="C27" s="37" t="s">
        <v>2</v>
      </c>
      <c r="D27" s="37" t="s">
        <v>251</v>
      </c>
      <c r="E27" s="39">
        <v>45770</v>
      </c>
      <c r="G27" s="30"/>
    </row>
    <row r="28" spans="1:7" x14ac:dyDescent="0.2">
      <c r="A28" s="37" t="s">
        <v>16</v>
      </c>
      <c r="B28" s="38" t="str">
        <f>VLOOKUP(A28,'Price October'!A:B,2,0)</f>
        <v xml:space="preserve">Престартер для свиней  Purina </v>
      </c>
      <c r="C28" s="37" t="s">
        <v>2</v>
      </c>
      <c r="D28" s="37" t="s">
        <v>242</v>
      </c>
      <c r="E28" s="39">
        <v>45770</v>
      </c>
      <c r="G28" s="30"/>
    </row>
    <row r="29" spans="1:7" x14ac:dyDescent="0.2">
      <c r="A29" s="37" t="s">
        <v>79</v>
      </c>
      <c r="B29" s="38" t="str">
        <f>VLOOKUP(A29,'Price October'!A:B,2,0)</f>
        <v>Стартер для телят Purina</v>
      </c>
      <c r="C29" s="37" t="s">
        <v>2</v>
      </c>
      <c r="D29" s="37" t="s">
        <v>251</v>
      </c>
      <c r="E29" s="39">
        <v>23900</v>
      </c>
      <c r="G29" s="30"/>
    </row>
    <row r="30" spans="1:7" x14ac:dyDescent="0.2">
      <c r="A30" s="37" t="s">
        <v>79</v>
      </c>
      <c r="B30" s="38" t="str">
        <f>VLOOKUP(A30,'Price October'!A:B,2,0)</f>
        <v>Стартер для телят Purina</v>
      </c>
      <c r="C30" s="37" t="s">
        <v>2</v>
      </c>
      <c r="D30" s="37" t="s">
        <v>242</v>
      </c>
      <c r="E30" s="39">
        <v>23900</v>
      </c>
      <c r="G30" s="30"/>
    </row>
    <row r="31" spans="1:7" x14ac:dyDescent="0.2">
      <c r="A31" s="37" t="s">
        <v>79</v>
      </c>
      <c r="B31" s="38" t="str">
        <f>VLOOKUP(A31,'Price October'!A:B,2,0)</f>
        <v>Стартер для телят Purina</v>
      </c>
      <c r="C31" s="37" t="s">
        <v>2</v>
      </c>
      <c r="D31" s="37" t="s">
        <v>243</v>
      </c>
      <c r="E31" s="39">
        <v>23900</v>
      </c>
      <c r="G31" s="30"/>
    </row>
    <row r="32" spans="1:7" x14ac:dyDescent="0.2">
      <c r="A32" s="37" t="s">
        <v>79</v>
      </c>
      <c r="B32" s="38" t="str">
        <f>VLOOKUP(A32,'Price October'!A:B,2,0)</f>
        <v>Стартер для телят Purina</v>
      </c>
      <c r="C32" s="37" t="s">
        <v>2</v>
      </c>
      <c r="D32" s="37" t="s">
        <v>244</v>
      </c>
      <c r="E32" s="39">
        <v>23900</v>
      </c>
      <c r="G32" s="30"/>
    </row>
    <row r="33" spans="1:7" x14ac:dyDescent="0.2">
      <c r="A33" s="37" t="s">
        <v>260</v>
      </c>
      <c r="B33" s="38" t="s">
        <v>101</v>
      </c>
      <c r="C33" s="37" t="s">
        <v>2</v>
      </c>
      <c r="D33" s="37" t="s">
        <v>240</v>
      </c>
      <c r="E33" s="39">
        <v>26370</v>
      </c>
      <c r="G33" s="30"/>
    </row>
    <row r="34" spans="1:7" x14ac:dyDescent="0.2">
      <c r="A34" s="37" t="s">
        <v>260</v>
      </c>
      <c r="B34" s="38" t="s">
        <v>101</v>
      </c>
      <c r="C34" s="37" t="s">
        <v>2</v>
      </c>
      <c r="D34" s="37" t="s">
        <v>241</v>
      </c>
      <c r="E34" s="39">
        <v>26370</v>
      </c>
      <c r="G34" s="30"/>
    </row>
    <row r="35" spans="1:7" x14ac:dyDescent="0.2">
      <c r="A35" s="37" t="s">
        <v>260</v>
      </c>
      <c r="B35" s="38" t="s">
        <v>101</v>
      </c>
      <c r="C35" s="37" t="s">
        <v>2</v>
      </c>
      <c r="D35" s="37" t="s">
        <v>242</v>
      </c>
      <c r="E35" s="39">
        <v>26370</v>
      </c>
      <c r="G35" s="30"/>
    </row>
    <row r="36" spans="1:7" x14ac:dyDescent="0.2">
      <c r="A36" s="37" t="s">
        <v>26</v>
      </c>
      <c r="B36" s="38" t="str">
        <f>VLOOKUP(A36,'Price October'!A:B,2,0)</f>
        <v>Комбикорм для продуктивных перепелов Purina</v>
      </c>
      <c r="C36" s="37" t="s">
        <v>2</v>
      </c>
      <c r="D36" s="37" t="s">
        <v>240</v>
      </c>
      <c r="E36" s="39">
        <v>23100</v>
      </c>
      <c r="G36" s="30"/>
    </row>
    <row r="37" spans="1:7" x14ac:dyDescent="0.2">
      <c r="A37" s="37" t="s">
        <v>26</v>
      </c>
      <c r="B37" s="38" t="str">
        <f>VLOOKUP(A37,'Price October'!A:B,2,0)</f>
        <v>Комбикорм для продуктивных перепелов Purina</v>
      </c>
      <c r="C37" s="37" t="s">
        <v>2</v>
      </c>
      <c r="D37" s="37" t="s">
        <v>244</v>
      </c>
      <c r="E37" s="39">
        <v>23100</v>
      </c>
      <c r="G37" s="30"/>
    </row>
    <row r="38" spans="1:7" x14ac:dyDescent="0.2">
      <c r="A38" s="37" t="s">
        <v>278</v>
      </c>
      <c r="B38" s="38" t="s">
        <v>136</v>
      </c>
      <c r="C38" s="37" t="s">
        <v>2</v>
      </c>
      <c r="D38" s="37" t="s">
        <v>242</v>
      </c>
      <c r="E38" s="39">
        <v>20200</v>
      </c>
      <c r="G38" s="30"/>
    </row>
    <row r="39" spans="1:7" x14ac:dyDescent="0.2">
      <c r="A39" s="37" t="s">
        <v>211</v>
      </c>
      <c r="B39" s="38" t="str">
        <f>VLOOKUP(A39,'Price October'!A:B,2,0)</f>
        <v>Комбикорм Гроуэр для бройлеров Purina</v>
      </c>
      <c r="C39" s="37" t="s">
        <v>2</v>
      </c>
      <c r="D39" s="37" t="s">
        <v>242</v>
      </c>
      <c r="E39" s="39">
        <v>26050</v>
      </c>
      <c r="G39" s="30"/>
    </row>
    <row r="40" spans="1:7" x14ac:dyDescent="0.2">
      <c r="A40" s="37" t="s">
        <v>84</v>
      </c>
      <c r="B40" s="38" t="str">
        <f>VLOOKUP(A40,'Price October'!A:B,2,0)</f>
        <v>Комбикорм «Гроуэр» для индеек Purina</v>
      </c>
      <c r="C40" s="37" t="s">
        <v>99</v>
      </c>
      <c r="D40" s="37" t="s">
        <v>243</v>
      </c>
      <c r="E40" s="39">
        <v>24200</v>
      </c>
      <c r="G40" s="30"/>
    </row>
    <row r="41" spans="1:7" x14ac:dyDescent="0.2">
      <c r="A41" s="37" t="s">
        <v>80</v>
      </c>
      <c r="B41" s="38" t="str">
        <f>VLOOKUP(A41,'Price October'!A:B,2,0)</f>
        <v>Комбикорм для продуктивных перепелов Purina</v>
      </c>
      <c r="C41" s="37" t="s">
        <v>2</v>
      </c>
      <c r="D41" s="37" t="s">
        <v>251</v>
      </c>
      <c r="E41" s="39">
        <v>22780</v>
      </c>
      <c r="G41" s="30"/>
    </row>
    <row r="42" spans="1:7" x14ac:dyDescent="0.2">
      <c r="A42" s="37" t="s">
        <v>80</v>
      </c>
      <c r="B42" s="38" t="str">
        <f>VLOOKUP(A42,'Price October'!A:B,2,0)</f>
        <v>Комбикорм для продуктивных перепелов Purina</v>
      </c>
      <c r="C42" s="37" t="s">
        <v>2</v>
      </c>
      <c r="D42" s="37" t="s">
        <v>242</v>
      </c>
      <c r="E42" s="39">
        <v>22780</v>
      </c>
      <c r="G42" s="30"/>
    </row>
    <row r="43" spans="1:7" x14ac:dyDescent="0.2">
      <c r="A43" s="37" t="s">
        <v>80</v>
      </c>
      <c r="B43" s="38" t="str">
        <f>VLOOKUP(A43,'Price October'!A:B,2,0)</f>
        <v>Комбикорм для продуктивных перепелов Purina</v>
      </c>
      <c r="C43" s="37" t="s">
        <v>2</v>
      </c>
      <c r="D43" s="37" t="s">
        <v>246</v>
      </c>
      <c r="E43" s="39">
        <v>22780</v>
      </c>
      <c r="G43" s="30"/>
    </row>
    <row r="44" spans="1:7" x14ac:dyDescent="0.2">
      <c r="A44" s="37" t="s">
        <v>34</v>
      </c>
      <c r="B44" s="38" t="str">
        <f>VLOOKUP(A44,'Price October'!A:B,2,0)</f>
        <v>Комбикорм для молодняка кроликов Purina</v>
      </c>
      <c r="C44" s="37" t="s">
        <v>2</v>
      </c>
      <c r="D44" s="37" t="s">
        <v>240</v>
      </c>
      <c r="E44" s="39">
        <v>20700</v>
      </c>
      <c r="G44" s="30"/>
    </row>
    <row r="45" spans="1:7" x14ac:dyDescent="0.2">
      <c r="A45" s="37" t="s">
        <v>34</v>
      </c>
      <c r="B45" s="38" t="str">
        <f>VLOOKUP(A45,'Price October'!A:B,2,0)</f>
        <v>Комбикорм для молодняка кроликов Purina</v>
      </c>
      <c r="C45" s="37" t="s">
        <v>2</v>
      </c>
      <c r="D45" s="37" t="s">
        <v>242</v>
      </c>
      <c r="E45" s="39">
        <v>20700</v>
      </c>
      <c r="G45" s="30"/>
    </row>
    <row r="46" spans="1:7" x14ac:dyDescent="0.2">
      <c r="A46" s="37" t="s">
        <v>36</v>
      </c>
      <c r="B46" s="38" t="str">
        <f>VLOOKUP(A46,'Price October'!A:B,2,0)</f>
        <v>Комбикорм для молодняка кроликов Purina</v>
      </c>
      <c r="C46" s="37" t="s">
        <v>2</v>
      </c>
      <c r="D46" s="37" t="s">
        <v>240</v>
      </c>
      <c r="E46" s="39">
        <v>20380</v>
      </c>
      <c r="G46" s="30"/>
    </row>
    <row r="47" spans="1:7" x14ac:dyDescent="0.2">
      <c r="A47" s="37" t="s">
        <v>73</v>
      </c>
      <c r="B47" s="38" t="str">
        <f>VLOOKUP(A47,'Price October'!A:B,2,0)</f>
        <v>БВМД "Универсальный" для яичн. Птицы 15%  Purina</v>
      </c>
      <c r="C47" s="37" t="s">
        <v>99</v>
      </c>
      <c r="D47" s="37" t="s">
        <v>251</v>
      </c>
      <c r="E47" s="39">
        <v>29900</v>
      </c>
      <c r="G47" s="30"/>
    </row>
    <row r="48" spans="1:7" x14ac:dyDescent="0.2">
      <c r="A48" s="37" t="s">
        <v>180</v>
      </c>
      <c r="B48" s="38" t="str">
        <f>VLOOKUP(A48,'Price October'!A:B,2,0)</f>
        <v>Комбикорм для молодняка яичной птицы Purina</v>
      </c>
      <c r="C48" s="37" t="s">
        <v>99</v>
      </c>
      <c r="D48" s="37" t="s">
        <v>242</v>
      </c>
      <c r="E48" s="39">
        <v>20650</v>
      </c>
      <c r="G48" s="30"/>
    </row>
    <row r="49" spans="1:7" x14ac:dyDescent="0.2">
      <c r="A49" s="37" t="s">
        <v>180</v>
      </c>
      <c r="B49" s="38" t="str">
        <f>VLOOKUP(A49,'Price October'!A:B,2,0)</f>
        <v>Комбикорм для молодняка яичной птицы Purina</v>
      </c>
      <c r="C49" s="37" t="s">
        <v>99</v>
      </c>
      <c r="D49" s="37" t="s">
        <v>241</v>
      </c>
      <c r="E49" s="39">
        <v>20650</v>
      </c>
      <c r="G49" s="30"/>
    </row>
    <row r="50" spans="1:7" x14ac:dyDescent="0.2">
      <c r="A50" s="37" t="s">
        <v>43</v>
      </c>
      <c r="B50" s="38" t="str">
        <f>VLOOKUP(A50,'Price October'!A:B,2,0)</f>
        <v xml:space="preserve">Комбикорм «Финишер» для бройлеров Purina </v>
      </c>
      <c r="C50" s="37" t="s">
        <v>99</v>
      </c>
      <c r="D50" s="37" t="s">
        <v>240</v>
      </c>
      <c r="E50" s="39">
        <v>22200</v>
      </c>
      <c r="G50" s="30"/>
    </row>
    <row r="51" spans="1:7" x14ac:dyDescent="0.2">
      <c r="A51" s="37" t="s">
        <v>43</v>
      </c>
      <c r="B51" s="38" t="str">
        <f>VLOOKUP(A51,'Price October'!A:B,2,0)</f>
        <v xml:space="preserve">Комбикорм «Финишер» для бройлеров Purina </v>
      </c>
      <c r="C51" s="37" t="s">
        <v>99</v>
      </c>
      <c r="D51" s="37" t="s">
        <v>241</v>
      </c>
      <c r="E51" s="39">
        <v>22200</v>
      </c>
      <c r="G51" s="30"/>
    </row>
    <row r="52" spans="1:7" x14ac:dyDescent="0.2">
      <c r="A52" s="37" t="s">
        <v>43</v>
      </c>
      <c r="B52" s="38" t="str">
        <f>VLOOKUP(A52,'Price October'!A:B,2,0)</f>
        <v xml:space="preserve">Комбикорм «Финишер» для бройлеров Purina </v>
      </c>
      <c r="C52" s="37" t="s">
        <v>99</v>
      </c>
      <c r="D52" s="37" t="s">
        <v>242</v>
      </c>
      <c r="E52" s="39">
        <v>22200</v>
      </c>
      <c r="G52" s="30"/>
    </row>
    <row r="53" spans="1:7" x14ac:dyDescent="0.2">
      <c r="A53" s="37" t="s">
        <v>44</v>
      </c>
      <c r="B53" s="38" t="str">
        <f>VLOOKUP(A53,'Price October'!A:B,2,0)</f>
        <v xml:space="preserve">Комбикорм «Финишер» для индеек 16-30 недель Purina </v>
      </c>
      <c r="C53" s="37" t="s">
        <v>99</v>
      </c>
      <c r="D53" s="37" t="s">
        <v>242</v>
      </c>
      <c r="E53" s="39">
        <v>22300</v>
      </c>
      <c r="G53" s="30"/>
    </row>
    <row r="54" spans="1:7" x14ac:dyDescent="0.2">
      <c r="A54" s="37" t="s">
        <v>98</v>
      </c>
      <c r="B54" s="38" t="str">
        <f>VLOOKUP(A54,'Price October'!A:B,2,0)</f>
        <v>Комбикорм для продуктивных перепелов Purina</v>
      </c>
      <c r="C54" s="37" t="s">
        <v>99</v>
      </c>
      <c r="D54" s="37" t="s">
        <v>240</v>
      </c>
      <c r="E54" s="39">
        <v>22700</v>
      </c>
      <c r="G54" s="30"/>
    </row>
    <row r="55" spans="1:7" x14ac:dyDescent="0.2">
      <c r="A55" s="37" t="s">
        <v>98</v>
      </c>
      <c r="B55" s="38" t="str">
        <f>VLOOKUP(A55,'Price October'!A:B,2,0)</f>
        <v>Комбикорм для продуктивных перепелов Purina</v>
      </c>
      <c r="C55" s="37" t="s">
        <v>99</v>
      </c>
      <c r="D55" s="37" t="s">
        <v>241</v>
      </c>
      <c r="E55" s="39">
        <v>22700</v>
      </c>
      <c r="G55" s="30"/>
    </row>
    <row r="56" spans="1:7" x14ac:dyDescent="0.2">
      <c r="A56" s="37" t="s">
        <v>98</v>
      </c>
      <c r="B56" s="38" t="str">
        <f>VLOOKUP(A56,'Price October'!A:B,2,0)</f>
        <v>Комбикорм для продуктивных перепелов Purina</v>
      </c>
      <c r="C56" s="37" t="s">
        <v>99</v>
      </c>
      <c r="D56" s="37" t="s">
        <v>242</v>
      </c>
      <c r="E56" s="39">
        <v>22700</v>
      </c>
      <c r="G56" s="30"/>
    </row>
    <row r="57" spans="1:7" x14ac:dyDescent="0.2">
      <c r="A57" s="37" t="s">
        <v>46</v>
      </c>
      <c r="B57" s="38" t="str">
        <f>VLOOKUP(A57,'Price October'!A:B,2,0)</f>
        <v xml:space="preserve">к/к для кур-несушек фазовый Purina </v>
      </c>
      <c r="C57" s="37" t="s">
        <v>99</v>
      </c>
      <c r="D57" s="37" t="s">
        <v>240</v>
      </c>
      <c r="E57" s="39">
        <v>18400</v>
      </c>
      <c r="G57" s="30"/>
    </row>
    <row r="58" spans="1:7" x14ac:dyDescent="0.2">
      <c r="A58" s="37" t="s">
        <v>46</v>
      </c>
      <c r="B58" s="38" t="str">
        <f>VLOOKUP(A58,'Price October'!A:B,2,0)</f>
        <v xml:space="preserve">к/к для кур-несушек фазовый Purina </v>
      </c>
      <c r="C58" s="37" t="s">
        <v>99</v>
      </c>
      <c r="D58" s="37" t="s">
        <v>241</v>
      </c>
      <c r="E58" s="39">
        <v>18400</v>
      </c>
      <c r="G58" s="30"/>
    </row>
    <row r="59" spans="1:7" x14ac:dyDescent="0.2">
      <c r="A59" s="37" t="s">
        <v>46</v>
      </c>
      <c r="B59" s="38" t="str">
        <f>VLOOKUP(A59,'Price October'!A:B,2,0)</f>
        <v xml:space="preserve">к/к для кур-несушек фазовый Purina </v>
      </c>
      <c r="C59" s="37" t="s">
        <v>99</v>
      </c>
      <c r="D59" s="37" t="s">
        <v>242</v>
      </c>
      <c r="E59" s="39">
        <v>18400</v>
      </c>
      <c r="G59" s="30"/>
    </row>
    <row r="60" spans="1:7" x14ac:dyDescent="0.2">
      <c r="A60" s="37" t="s">
        <v>46</v>
      </c>
      <c r="B60" s="38" t="str">
        <f>VLOOKUP(A60,'Price October'!A:B,2,0)</f>
        <v xml:space="preserve">к/к для кур-несушек фазовый Purina </v>
      </c>
      <c r="C60" s="37" t="s">
        <v>99</v>
      </c>
      <c r="D60" s="37" t="s">
        <v>251</v>
      </c>
      <c r="E60" s="39">
        <v>18400</v>
      </c>
      <c r="G60" s="30"/>
    </row>
    <row r="61" spans="1:7" x14ac:dyDescent="0.2">
      <c r="A61" s="37" t="s">
        <v>49</v>
      </c>
      <c r="B61" s="38" t="str">
        <f>VLOOKUP(A61,'Price October'!A:B,2,0)</f>
        <v>Комбикорм для молодняка кроликов Purina</v>
      </c>
      <c r="C61" s="37" t="s">
        <v>99</v>
      </c>
      <c r="D61" s="37" t="s">
        <v>241</v>
      </c>
      <c r="E61" s="39">
        <v>21100</v>
      </c>
      <c r="G61" s="30"/>
    </row>
    <row r="62" spans="1:7" x14ac:dyDescent="0.2">
      <c r="A62" s="37" t="s">
        <v>141</v>
      </c>
      <c r="B62" s="38" t="str">
        <f>VLOOKUP(A62,'Price October'!A:B,2,0)</f>
        <v>Комбикорм для рыб с пробиотиком PURINA</v>
      </c>
      <c r="C62" s="37" t="s">
        <v>99</v>
      </c>
      <c r="D62" s="37" t="s">
        <v>241</v>
      </c>
      <c r="E62" s="39">
        <v>20250</v>
      </c>
      <c r="G62" s="30"/>
    </row>
    <row r="63" spans="1:7" x14ac:dyDescent="0.2">
      <c r="A63" s="37" t="s">
        <v>181</v>
      </c>
      <c r="B63" s="38" t="str">
        <f>VLOOKUP(A63,'Price October'!A:B,2,0)</f>
        <v>Комбикорм для рыб с пробиотиком PURINA</v>
      </c>
      <c r="C63" s="37" t="s">
        <v>99</v>
      </c>
      <c r="D63" s="37" t="s">
        <v>241</v>
      </c>
      <c r="E63" s="39">
        <v>16000</v>
      </c>
      <c r="G63" s="30"/>
    </row>
    <row r="64" spans="1:7" x14ac:dyDescent="0.2">
      <c r="A64" s="37" t="s">
        <v>290</v>
      </c>
      <c r="B64" s="38" t="s">
        <v>137</v>
      </c>
      <c r="C64" s="37" t="s">
        <v>226</v>
      </c>
      <c r="D64" s="37" t="s">
        <v>242</v>
      </c>
      <c r="E64" s="39">
        <v>24600</v>
      </c>
      <c r="G64" s="30"/>
    </row>
    <row r="65" spans="1:7" x14ac:dyDescent="0.2">
      <c r="A65" s="37" t="s">
        <v>61</v>
      </c>
      <c r="B65" s="38" t="str">
        <f>VLOOKUP(A65,'Price October'!A:B,2,0)</f>
        <v>БВМД "Универсальный" для яичн. Птицы 15 % Purina</v>
      </c>
      <c r="C65" s="37" t="s">
        <v>226</v>
      </c>
      <c r="D65" s="37" t="s">
        <v>242</v>
      </c>
      <c r="E65" s="39">
        <v>30400</v>
      </c>
      <c r="G65" s="30"/>
    </row>
    <row r="66" spans="1:7" x14ac:dyDescent="0.2">
      <c r="A66" s="37" t="s">
        <v>303</v>
      </c>
      <c r="B66" s="38" t="s">
        <v>112</v>
      </c>
      <c r="C66" s="37" t="s">
        <v>226</v>
      </c>
      <c r="D66" s="37" t="s">
        <v>242</v>
      </c>
      <c r="E66" s="39">
        <v>32000</v>
      </c>
      <c r="G66" s="30"/>
    </row>
    <row r="67" spans="1:7" x14ac:dyDescent="0.2">
      <c r="A67" s="37" t="s">
        <v>79</v>
      </c>
      <c r="B67" s="38" t="str">
        <f>VLOOKUP(A67,'Price October'!A:B,2,0)</f>
        <v>Стартер для телят Purina</v>
      </c>
      <c r="C67" s="37" t="s">
        <v>226</v>
      </c>
      <c r="D67" s="37" t="s">
        <v>242</v>
      </c>
      <c r="E67" s="39">
        <v>23900</v>
      </c>
      <c r="G67" s="30"/>
    </row>
    <row r="68" spans="1:7" x14ac:dyDescent="0.2">
      <c r="A68" s="37" t="s">
        <v>73</v>
      </c>
      <c r="B68" s="38" t="str">
        <f>VLOOKUP(A68,'Price October'!A:B,2,0)</f>
        <v>БВМД "Универсальный" для яичн. Птицы 15%  Purina</v>
      </c>
      <c r="C68" s="37" t="s">
        <v>226</v>
      </c>
      <c r="D68" s="37" t="s">
        <v>242</v>
      </c>
      <c r="E68" s="39">
        <v>29900</v>
      </c>
      <c r="G68" s="30"/>
    </row>
    <row r="69" spans="1:7" x14ac:dyDescent="0.2">
      <c r="A69" s="37" t="s">
        <v>151</v>
      </c>
      <c r="B69" s="38" t="str">
        <f>VLOOKUP(A69,'Price October'!A:B,2,0)</f>
        <v>Концентрат для свиней стартер Purina 20 % </v>
      </c>
      <c r="C69" s="37" t="s">
        <v>226</v>
      </c>
      <c r="D69" s="37" t="s">
        <v>242</v>
      </c>
      <c r="E69" s="39">
        <v>64800</v>
      </c>
      <c r="G69" s="30"/>
    </row>
    <row r="70" spans="1:7" x14ac:dyDescent="0.2">
      <c r="A70" s="37" t="s">
        <v>75</v>
      </c>
      <c r="B70" s="38" t="str">
        <f>VLOOKUP(A70,'Price October'!A:B,2,0)</f>
        <v>Концентрат для свиней Гроуэр Purina 15 % </v>
      </c>
      <c r="C70" s="37" t="s">
        <v>226</v>
      </c>
      <c r="D70" s="37" t="s">
        <v>264</v>
      </c>
      <c r="E70" s="39">
        <v>54450</v>
      </c>
      <c r="G70" s="30"/>
    </row>
    <row r="71" spans="1:7" x14ac:dyDescent="0.2">
      <c r="A71" s="37" t="s">
        <v>184</v>
      </c>
      <c r="B71" s="38" t="str">
        <f>VLOOKUP(A71,'Price October'!A:B,2,0)</f>
        <v>Стартер для индеек 0-3 нед.  Purina</v>
      </c>
      <c r="C71" s="37" t="s">
        <v>2</v>
      </c>
      <c r="D71" s="37" t="s">
        <v>240</v>
      </c>
      <c r="E71" s="39">
        <v>36170</v>
      </c>
      <c r="G71" s="30"/>
    </row>
    <row r="72" spans="1:7" x14ac:dyDescent="0.2">
      <c r="A72" s="37" t="s">
        <v>144</v>
      </c>
      <c r="B72" s="38" t="str">
        <f>VLOOKUP(A72,'Price October'!A:B,2,0)</f>
        <v>К/к для цыплят-бройл "Стартер" PURINA</v>
      </c>
      <c r="C72" s="37" t="s">
        <v>226</v>
      </c>
      <c r="D72" s="37" t="s">
        <v>242</v>
      </c>
      <c r="E72" s="39">
        <v>32300</v>
      </c>
      <c r="G72" s="30"/>
    </row>
    <row r="73" spans="1:7" x14ac:dyDescent="0.2">
      <c r="A73" s="37" t="s">
        <v>146</v>
      </c>
      <c r="B73" s="38" t="str">
        <f>VLOOKUP(A73,'Price October'!A:B,2,0)</f>
        <v xml:space="preserve">Комбикорм «Стартер» для бройлеров Purina </v>
      </c>
      <c r="C73" s="37" t="s">
        <v>226</v>
      </c>
      <c r="D73" s="37" t="s">
        <v>242</v>
      </c>
      <c r="E73" s="39">
        <v>28000</v>
      </c>
      <c r="G73" s="30"/>
    </row>
    <row r="74" spans="1:7" x14ac:dyDescent="0.2">
      <c r="A74" s="37" t="s">
        <v>51</v>
      </c>
      <c r="B74" s="38" t="str">
        <f>VLOOKUP(A74,'Price October'!A:B,2,0)</f>
        <v>Комбикорм Стартер для бройлеров Purina</v>
      </c>
      <c r="C74" s="37" t="s">
        <v>226</v>
      </c>
      <c r="D74" s="37" t="s">
        <v>251</v>
      </c>
      <c r="E74" s="39">
        <v>28650</v>
      </c>
      <c r="G74" s="30"/>
    </row>
    <row r="75" spans="1:7" x14ac:dyDescent="0.2">
      <c r="A75" s="37" t="s">
        <v>51</v>
      </c>
      <c r="B75" s="38" t="str">
        <f>VLOOKUP(A75,'Price October'!A:B,2,0)</f>
        <v>Комбикорм Стартер для бройлеров Purina</v>
      </c>
      <c r="C75" s="37" t="s">
        <v>226</v>
      </c>
      <c r="D75" s="37" t="s">
        <v>242</v>
      </c>
      <c r="E75" s="39">
        <v>28650</v>
      </c>
      <c r="G75" s="30"/>
    </row>
    <row r="76" spans="1:7" x14ac:dyDescent="0.2">
      <c r="A76" s="37" t="s">
        <v>89</v>
      </c>
      <c r="B76" s="38" t="str">
        <f>VLOOKUP(A76,'Price October'!A:B,2,0)</f>
        <v>Комбикорм «Гроуэр» для бройлеров Purina</v>
      </c>
      <c r="C76" s="37" t="s">
        <v>226</v>
      </c>
      <c r="D76" s="37" t="s">
        <v>265</v>
      </c>
      <c r="E76" s="39">
        <v>24850</v>
      </c>
      <c r="G76" s="30"/>
    </row>
    <row r="77" spans="1:7" x14ac:dyDescent="0.2">
      <c r="A77" s="37" t="s">
        <v>54</v>
      </c>
      <c r="B77" s="38" t="str">
        <f>VLOOKUP(A77,'Price October'!A:B,2,0)</f>
        <v>Комбикорм для продуктивных перепелов Purina</v>
      </c>
      <c r="C77" s="37" t="s">
        <v>226</v>
      </c>
      <c r="D77" s="37" t="s">
        <v>264</v>
      </c>
      <c r="E77" s="39">
        <v>23300</v>
      </c>
      <c r="G77" s="30"/>
    </row>
    <row r="78" spans="1:7" x14ac:dyDescent="0.2">
      <c r="A78" s="37" t="s">
        <v>54</v>
      </c>
      <c r="B78" s="38" t="str">
        <f>VLOOKUP(A78,'Price October'!A:B,2,0)</f>
        <v>Комбикорм для продуктивных перепелов Purina</v>
      </c>
      <c r="C78" s="37" t="s">
        <v>226</v>
      </c>
      <c r="D78" s="37" t="s">
        <v>242</v>
      </c>
      <c r="E78" s="39">
        <v>23300</v>
      </c>
      <c r="G78" s="30"/>
    </row>
    <row r="79" spans="1:7" x14ac:dyDescent="0.2">
      <c r="A79" s="37" t="s">
        <v>155</v>
      </c>
      <c r="B79" s="38" t="str">
        <f>VLOOKUP(A79,'Price October'!A:B,2,0)</f>
        <v>Комбикорм для молодняка яичной птицы Purina</v>
      </c>
      <c r="C79" s="37" t="s">
        <v>226</v>
      </c>
      <c r="D79" s="37" t="s">
        <v>242</v>
      </c>
      <c r="E79" s="39">
        <v>19730</v>
      </c>
      <c r="G79" s="30"/>
    </row>
    <row r="80" spans="1:7" x14ac:dyDescent="0.2">
      <c r="A80" s="37" t="s">
        <v>55</v>
      </c>
      <c r="B80" s="38" t="str">
        <f>VLOOKUP(A80,'Price October'!A:B,2,0)</f>
        <v>к/к для кур-несушек фазовый Purina</v>
      </c>
      <c r="C80" s="37" t="s">
        <v>226</v>
      </c>
      <c r="D80" s="37" t="s">
        <v>240</v>
      </c>
      <c r="E80" s="39">
        <v>18850</v>
      </c>
      <c r="G80" s="30"/>
    </row>
    <row r="81" spans="1:7" x14ac:dyDescent="0.2">
      <c r="A81" s="37" t="s">
        <v>55</v>
      </c>
      <c r="B81" s="38" t="str">
        <f>VLOOKUP(A81,'Price October'!A:B,2,0)</f>
        <v>к/к для кур-несушек фазовый Purina</v>
      </c>
      <c r="C81" s="37" t="s">
        <v>226</v>
      </c>
      <c r="D81" s="37" t="s">
        <v>242</v>
      </c>
      <c r="E81" s="39">
        <v>18850</v>
      </c>
      <c r="G81" s="30"/>
    </row>
    <row r="82" spans="1:7" x14ac:dyDescent="0.2">
      <c r="A82" s="37" t="s">
        <v>90</v>
      </c>
      <c r="B82" s="38" t="str">
        <f>VLOOKUP(A82,'Price October'!A:B,2,0)</f>
        <v xml:space="preserve">Комбикорм «Финишер» для бройлеров Purina </v>
      </c>
      <c r="C82" s="37" t="s">
        <v>226</v>
      </c>
      <c r="D82" s="37" t="s">
        <v>242</v>
      </c>
      <c r="E82" s="39">
        <v>21000</v>
      </c>
      <c r="G82" s="30"/>
    </row>
    <row r="83" spans="1:7" x14ac:dyDescent="0.2">
      <c r="A83" s="37" t="s">
        <v>90</v>
      </c>
      <c r="B83" s="38" t="str">
        <f>VLOOKUP(A83,'Price October'!A:B,2,0)</f>
        <v xml:space="preserve">Комбикорм «Финишер» для бройлеров Purina </v>
      </c>
      <c r="C83" s="37" t="s">
        <v>226</v>
      </c>
      <c r="D83" s="37" t="s">
        <v>264</v>
      </c>
      <c r="E83" s="39">
        <v>21000</v>
      </c>
      <c r="G83" s="30"/>
    </row>
    <row r="84" spans="1:7" x14ac:dyDescent="0.2">
      <c r="A84" s="37" t="s">
        <v>90</v>
      </c>
      <c r="B84" s="38" t="str">
        <f>VLOOKUP(A84,'Price October'!A:B,2,0)</f>
        <v xml:space="preserve">Комбикорм «Финишер» для бройлеров Purina </v>
      </c>
      <c r="C84" s="37" t="s">
        <v>226</v>
      </c>
      <c r="D84" s="37" t="s">
        <v>244</v>
      </c>
      <c r="E84" s="39">
        <v>21000</v>
      </c>
      <c r="G84" s="30"/>
    </row>
    <row r="85" spans="1:7" x14ac:dyDescent="0.2">
      <c r="A85" s="37" t="s">
        <v>90</v>
      </c>
      <c r="B85" s="38" t="str">
        <f>VLOOKUP(A85,'Price October'!A:B,2,0)</f>
        <v xml:space="preserve">Комбикорм «Финишер» для бройлеров Purina </v>
      </c>
      <c r="C85" s="37" t="s">
        <v>226</v>
      </c>
      <c r="D85" s="37" t="s">
        <v>251</v>
      </c>
      <c r="E85" s="39">
        <v>21000</v>
      </c>
      <c r="G85" s="30"/>
    </row>
    <row r="86" spans="1:7" x14ac:dyDescent="0.2">
      <c r="A86" s="37" t="s">
        <v>90</v>
      </c>
      <c r="B86" s="38" t="str">
        <f>VLOOKUP(A86,'Price October'!A:B,2,0)</f>
        <v xml:space="preserve">Комбикорм «Финишер» для бройлеров Purina </v>
      </c>
      <c r="C86" s="37" t="s">
        <v>226</v>
      </c>
      <c r="D86" s="37" t="s">
        <v>265</v>
      </c>
      <c r="E86" s="39">
        <v>21000</v>
      </c>
      <c r="G86" s="30"/>
    </row>
    <row r="87" spans="1:7" x14ac:dyDescent="0.2">
      <c r="A87" s="37" t="s">
        <v>90</v>
      </c>
      <c r="B87" s="38" t="str">
        <f>VLOOKUP(A87,'Price October'!A:B,2,0)</f>
        <v xml:space="preserve">Комбикорм «Финишер» для бройлеров Purina </v>
      </c>
      <c r="C87" s="37" t="s">
        <v>226</v>
      </c>
      <c r="D87" s="37" t="s">
        <v>240</v>
      </c>
      <c r="E87" s="39">
        <v>21000</v>
      </c>
      <c r="G87" s="30"/>
    </row>
    <row r="88" spans="1:7" x14ac:dyDescent="0.2">
      <c r="A88" s="37" t="s">
        <v>84</v>
      </c>
      <c r="B88" s="38" t="str">
        <f>VLOOKUP(A88,'Price October'!A:B,2,0)</f>
        <v>Комбикорм «Гроуэр» для индеек Purina</v>
      </c>
      <c r="C88" s="37" t="s">
        <v>99</v>
      </c>
      <c r="D88" s="37" t="s">
        <v>240</v>
      </c>
      <c r="E88" s="39">
        <v>24200</v>
      </c>
      <c r="G88" s="30"/>
    </row>
    <row r="89" spans="1:7" x14ac:dyDescent="0.2">
      <c r="A89" s="37" t="s">
        <v>56</v>
      </c>
      <c r="B89" s="38" t="str">
        <f>VLOOKUP(A89,'Price October'!A:B,2,0)</f>
        <v>Комбикорм «Гроуэр» для индеек 9-15 недель Purina</v>
      </c>
      <c r="C89" s="37" t="s">
        <v>226</v>
      </c>
      <c r="D89" s="37" t="s">
        <v>264</v>
      </c>
      <c r="E89" s="39">
        <v>23550</v>
      </c>
      <c r="G89" s="30"/>
    </row>
    <row r="90" spans="1:7" x14ac:dyDescent="0.2">
      <c r="A90" s="37" t="s">
        <v>146</v>
      </c>
      <c r="B90" s="38" t="str">
        <f>VLOOKUP(A90,'Price October'!A:B,2,0)</f>
        <v xml:space="preserve">Комбикорм «Стартер» для бройлеров Purina </v>
      </c>
      <c r="C90" s="37" t="s">
        <v>226</v>
      </c>
      <c r="D90" s="37" t="s">
        <v>264</v>
      </c>
      <c r="E90" s="39">
        <v>28000</v>
      </c>
      <c r="G90" s="30"/>
    </row>
    <row r="91" spans="1:7" x14ac:dyDescent="0.2">
      <c r="A91" s="37" t="s">
        <v>146</v>
      </c>
      <c r="B91" s="38" t="str">
        <f>VLOOKUP(A91,'Price October'!A:B,2,0)</f>
        <v xml:space="preserve">Комбикорм «Стартер» для бройлеров Purina </v>
      </c>
      <c r="C91" s="37" t="s">
        <v>226</v>
      </c>
      <c r="D91" s="37" t="s">
        <v>265</v>
      </c>
      <c r="E91" s="39">
        <v>28000</v>
      </c>
      <c r="G91" s="30"/>
    </row>
    <row r="92" spans="1:7" x14ac:dyDescent="0.2">
      <c r="A92" s="37" t="s">
        <v>262</v>
      </c>
      <c r="B92" s="38" t="s">
        <v>122</v>
      </c>
      <c r="C92" s="37" t="s">
        <v>2</v>
      </c>
      <c r="D92" s="37" t="s">
        <v>246</v>
      </c>
      <c r="E92" s="39">
        <v>29780</v>
      </c>
      <c r="G92" s="30"/>
    </row>
    <row r="93" spans="1:7" x14ac:dyDescent="0.2">
      <c r="A93" s="37" t="s">
        <v>262</v>
      </c>
      <c r="B93" s="38" t="s">
        <v>122</v>
      </c>
      <c r="C93" s="37" t="s">
        <v>2</v>
      </c>
      <c r="D93" s="37" t="s">
        <v>243</v>
      </c>
      <c r="E93" s="39">
        <v>29780</v>
      </c>
      <c r="G93" s="30"/>
    </row>
    <row r="94" spans="1:7" x14ac:dyDescent="0.2">
      <c r="A94" s="37" t="s">
        <v>210</v>
      </c>
      <c r="B94" s="38" t="str">
        <f>VLOOKUP(A94,'Price October'!A:B,2,0)</f>
        <v>Комбикорм Стартер для бройлеров Purina</v>
      </c>
      <c r="C94" s="37" t="s">
        <v>2</v>
      </c>
      <c r="D94" s="37" t="s">
        <v>242</v>
      </c>
      <c r="E94" s="39">
        <v>29460</v>
      </c>
      <c r="G94" s="30"/>
    </row>
    <row r="95" spans="1:7" x14ac:dyDescent="0.2">
      <c r="A95" s="37" t="s">
        <v>16</v>
      </c>
      <c r="B95" s="38" t="str">
        <f>VLOOKUP(A95,'Price October'!A:B,2,0)</f>
        <v xml:space="preserve">Престартер для свиней  Purina </v>
      </c>
      <c r="C95" s="37" t="s">
        <v>226</v>
      </c>
      <c r="D95" s="37" t="s">
        <v>242</v>
      </c>
      <c r="E95" s="39">
        <v>45770</v>
      </c>
      <c r="G95" s="30"/>
    </row>
    <row r="96" spans="1:7" x14ac:dyDescent="0.2">
      <c r="A96" s="37" t="s">
        <v>16</v>
      </c>
      <c r="B96" s="38" t="str">
        <f>VLOOKUP(A96,'Price October'!A:B,2,0)</f>
        <v xml:space="preserve">Престартер для свиней  Purina </v>
      </c>
      <c r="C96" s="37" t="s">
        <v>226</v>
      </c>
      <c r="D96" s="37" t="s">
        <v>264</v>
      </c>
      <c r="E96" s="39">
        <v>45770</v>
      </c>
      <c r="G96" s="30"/>
    </row>
    <row r="97" spans="1:7" x14ac:dyDescent="0.2">
      <c r="A97" s="37" t="s">
        <v>16</v>
      </c>
      <c r="B97" s="38" t="str">
        <f>VLOOKUP(A97,'Price October'!A:B,2,0)</f>
        <v xml:space="preserve">Престартер для свиней  Purina </v>
      </c>
      <c r="C97" s="37" t="s">
        <v>226</v>
      </c>
      <c r="D97" s="37" t="s">
        <v>244</v>
      </c>
      <c r="E97" s="39">
        <v>45770</v>
      </c>
      <c r="G97" s="30"/>
    </row>
    <row r="98" spans="1:7" x14ac:dyDescent="0.2">
      <c r="A98" s="37" t="s">
        <v>16</v>
      </c>
      <c r="B98" s="38" t="str">
        <f>VLOOKUP(A98,'Price October'!A:B,2,0)</f>
        <v xml:space="preserve">Престартер для свиней  Purina </v>
      </c>
      <c r="C98" s="37" t="s">
        <v>226</v>
      </c>
      <c r="D98" s="37" t="s">
        <v>251</v>
      </c>
      <c r="E98" s="39">
        <v>45770</v>
      </c>
      <c r="G98" s="30"/>
    </row>
    <row r="99" spans="1:7" x14ac:dyDescent="0.2">
      <c r="A99" s="37" t="s">
        <v>16</v>
      </c>
      <c r="B99" s="38" t="str">
        <f>VLOOKUP(A99,'Price October'!A:B,2,0)</f>
        <v xml:space="preserve">Престартер для свиней  Purina </v>
      </c>
      <c r="C99" s="37" t="s">
        <v>2</v>
      </c>
      <c r="D99" s="37" t="s">
        <v>246</v>
      </c>
      <c r="E99" s="39">
        <v>45770</v>
      </c>
      <c r="G99" s="30"/>
    </row>
    <row r="100" spans="1:7" x14ac:dyDescent="0.2">
      <c r="A100" s="37" t="s">
        <v>44</v>
      </c>
      <c r="B100" s="38" t="str">
        <f>VLOOKUP(A100,'Price October'!A:B,2,0)</f>
        <v xml:space="preserve">Комбикорм «Финишер» для индеек 16-30 недель Purina </v>
      </c>
      <c r="C100" s="37" t="s">
        <v>99</v>
      </c>
      <c r="D100" s="37" t="s">
        <v>240</v>
      </c>
      <c r="E100" s="39">
        <v>22300</v>
      </c>
      <c r="G100" s="30"/>
    </row>
    <row r="101" spans="1:7" x14ac:dyDescent="0.2">
      <c r="A101" s="37" t="s">
        <v>180</v>
      </c>
      <c r="B101" s="38" t="str">
        <f>VLOOKUP(A101,'Price October'!A:B,2,0)</f>
        <v>Комбикорм для молодняка яичной птицы Purina</v>
      </c>
      <c r="C101" s="37" t="s">
        <v>99</v>
      </c>
      <c r="D101" s="37" t="s">
        <v>240</v>
      </c>
      <c r="E101" s="39">
        <v>20650</v>
      </c>
      <c r="G101" s="30"/>
    </row>
    <row r="102" spans="1:7" x14ac:dyDescent="0.2">
      <c r="A102" s="37" t="s">
        <v>26</v>
      </c>
      <c r="B102" s="38" t="str">
        <f>VLOOKUP(A102,'Price October'!A:B,2,0)</f>
        <v>Комбикорм для продуктивных перепелов Purina</v>
      </c>
      <c r="C102" s="37" t="s">
        <v>2</v>
      </c>
      <c r="D102" s="37" t="s">
        <v>246</v>
      </c>
      <c r="E102" s="39">
        <v>23100</v>
      </c>
      <c r="G102" s="30"/>
    </row>
    <row r="103" spans="1:7" x14ac:dyDescent="0.2">
      <c r="A103" s="37" t="s">
        <v>26</v>
      </c>
      <c r="B103" s="38" t="str">
        <f>VLOOKUP(A103,'Price October'!A:B,2,0)</f>
        <v>Комбикорм для продуктивных перепелов Purina</v>
      </c>
      <c r="C103" s="37" t="s">
        <v>2</v>
      </c>
      <c r="D103" s="37" t="s">
        <v>243</v>
      </c>
      <c r="E103" s="39">
        <v>23100</v>
      </c>
      <c r="G103" s="30"/>
    </row>
    <row r="104" spans="1:7" x14ac:dyDescent="0.2">
      <c r="A104" t="s">
        <v>305</v>
      </c>
      <c r="B104" s="38" t="s">
        <v>109</v>
      </c>
      <c r="C104" s="49" t="s">
        <v>226</v>
      </c>
      <c r="D104" s="37" t="s">
        <v>241</v>
      </c>
      <c r="E104" s="39">
        <v>24000</v>
      </c>
      <c r="G104" s="30"/>
    </row>
    <row r="105" spans="1:7" x14ac:dyDescent="0.2">
      <c r="A105" s="37" t="s">
        <v>79</v>
      </c>
      <c r="B105" s="38" t="str">
        <f>VLOOKUP(A105,'Price October'!A:B,2,0)</f>
        <v>Стартер для телят Purina</v>
      </c>
      <c r="C105" s="37" t="s">
        <v>2</v>
      </c>
      <c r="D105" s="37" t="s">
        <v>246</v>
      </c>
      <c r="E105" s="39">
        <v>23900</v>
      </c>
      <c r="G105" s="30"/>
    </row>
    <row r="106" spans="1:7" x14ac:dyDescent="0.2">
      <c r="A106" s="37" t="s">
        <v>279</v>
      </c>
      <c r="B106" s="38" t="s">
        <v>114</v>
      </c>
      <c r="C106" s="37" t="s">
        <v>2</v>
      </c>
      <c r="D106" s="37" t="s">
        <v>242</v>
      </c>
      <c r="E106" s="39">
        <v>54280</v>
      </c>
      <c r="G106" s="30"/>
    </row>
    <row r="107" spans="1:7" x14ac:dyDescent="0.2">
      <c r="A107" s="37" t="s">
        <v>55</v>
      </c>
      <c r="B107" s="38" t="str">
        <f>VLOOKUP(A107,'Price October'!A:B,2,0)</f>
        <v>к/к для кур-несушек фазовый Purina</v>
      </c>
      <c r="C107" s="37" t="s">
        <v>226</v>
      </c>
      <c r="D107" s="37" t="s">
        <v>264</v>
      </c>
      <c r="E107" s="39">
        <v>18850</v>
      </c>
      <c r="G107" s="30"/>
    </row>
    <row r="108" spans="1:7" x14ac:dyDescent="0.2">
      <c r="A108" s="37" t="s">
        <v>55</v>
      </c>
      <c r="B108" s="38" t="str">
        <f>VLOOKUP(A108,'Price October'!A:B,2,0)</f>
        <v>к/к для кур-несушек фазовый Purina</v>
      </c>
      <c r="C108" s="37" t="s">
        <v>226</v>
      </c>
      <c r="D108" s="37" t="s">
        <v>245</v>
      </c>
      <c r="E108" s="39">
        <v>18850</v>
      </c>
      <c r="G108" s="30"/>
    </row>
    <row r="109" spans="1:7" x14ac:dyDescent="0.2">
      <c r="A109" s="37" t="s">
        <v>57</v>
      </c>
      <c r="B109" s="38" t="str">
        <f>VLOOKUP(A109,'Price October'!A:B,2,0)</f>
        <v>Комбикорм «Финишер» для индеек 16-30 недель Purina</v>
      </c>
      <c r="C109" s="37" t="s">
        <v>226</v>
      </c>
      <c r="D109" s="37" t="s">
        <v>264</v>
      </c>
      <c r="E109" s="39">
        <v>21550</v>
      </c>
      <c r="G109" s="30"/>
    </row>
    <row r="110" spans="1:7" x14ac:dyDescent="0.2">
      <c r="A110" s="37" t="s">
        <v>56</v>
      </c>
      <c r="B110" s="38" t="str">
        <f>VLOOKUP(A110,'Price October'!A:B,2,0)</f>
        <v>Комбикорм «Гроуэр» для индеек 9-15 недель Purina</v>
      </c>
      <c r="C110" s="37" t="s">
        <v>226</v>
      </c>
      <c r="D110" s="37" t="s">
        <v>242</v>
      </c>
      <c r="E110" s="39">
        <v>23550</v>
      </c>
      <c r="G110" s="30"/>
    </row>
    <row r="111" spans="1:7" x14ac:dyDescent="0.2">
      <c r="A111" s="37" t="s">
        <v>57</v>
      </c>
      <c r="B111" s="38" t="str">
        <f>VLOOKUP(A111,'Price October'!A:B,2,0)</f>
        <v>Комбикорм «Финишер» для индеек 16-30 недель Purina</v>
      </c>
      <c r="C111" s="37" t="s">
        <v>226</v>
      </c>
      <c r="D111" s="37" t="s">
        <v>242</v>
      </c>
      <c r="E111" s="39">
        <v>21550</v>
      </c>
      <c r="G111" s="30"/>
    </row>
    <row r="112" spans="1:7" x14ac:dyDescent="0.2">
      <c r="A112" s="37" t="s">
        <v>79</v>
      </c>
      <c r="B112" s="38" t="str">
        <f>VLOOKUP(A112,'Price October'!A:B,2,0)</f>
        <v>Стартер для телят Purina</v>
      </c>
      <c r="C112" s="37" t="s">
        <v>2</v>
      </c>
      <c r="D112" s="37" t="s">
        <v>240</v>
      </c>
      <c r="E112" s="39">
        <v>23900</v>
      </c>
      <c r="G112" s="30"/>
    </row>
    <row r="113" spans="1:7" x14ac:dyDescent="0.2">
      <c r="A113" s="37" t="s">
        <v>79</v>
      </c>
      <c r="B113" s="38" t="str">
        <f>VLOOKUP(A113,'Price October'!A:B,2,0)</f>
        <v>Стартер для телят Purina</v>
      </c>
      <c r="C113" s="37" t="s">
        <v>226</v>
      </c>
      <c r="D113" s="37" t="s">
        <v>244</v>
      </c>
      <c r="E113" s="39">
        <v>23900</v>
      </c>
      <c r="G113" s="30"/>
    </row>
    <row r="114" spans="1:7" x14ac:dyDescent="0.2">
      <c r="A114" s="37" t="s">
        <v>184</v>
      </c>
      <c r="B114" s="38" t="str">
        <f>VLOOKUP(A114,'Price October'!A:B,2,0)</f>
        <v>Стартер для индеек 0-3 нед.  Purina</v>
      </c>
      <c r="C114" s="37" t="s">
        <v>2</v>
      </c>
      <c r="D114" s="37" t="s">
        <v>243</v>
      </c>
      <c r="E114" s="39">
        <v>36170</v>
      </c>
      <c r="G114" s="30"/>
    </row>
    <row r="115" spans="1:7" x14ac:dyDescent="0.2">
      <c r="A115" s="37" t="s">
        <v>263</v>
      </c>
      <c r="B115" s="38" t="s">
        <v>139</v>
      </c>
      <c r="C115" s="37" t="s">
        <v>99</v>
      </c>
      <c r="D115" s="37" t="s">
        <v>242</v>
      </c>
      <c r="E115" s="39">
        <v>36420</v>
      </c>
      <c r="G115" s="30"/>
    </row>
    <row r="116" spans="1:7" x14ac:dyDescent="0.2">
      <c r="A116" s="37" t="s">
        <v>85</v>
      </c>
      <c r="B116" s="38" t="str">
        <f>VLOOKUP(A116,'Price October'!A:B,2,0)</f>
        <v>Стартер для индеек 0-3 нед.  Purina</v>
      </c>
      <c r="C116" s="37" t="s">
        <v>226</v>
      </c>
      <c r="D116" s="37" t="s">
        <v>242</v>
      </c>
      <c r="E116" s="39">
        <v>35600</v>
      </c>
      <c r="G116" s="30"/>
    </row>
    <row r="117" spans="1:7" x14ac:dyDescent="0.2">
      <c r="A117" s="37" t="s">
        <v>185</v>
      </c>
      <c r="B117" s="38" t="str">
        <f>VLOOKUP(A117,'Price October'!A:B,2,0)</f>
        <v>БВМД Универсальный для мясной птицы 25% Purina</v>
      </c>
      <c r="C117" s="37" t="s">
        <v>226</v>
      </c>
      <c r="D117" s="37" t="s">
        <v>242</v>
      </c>
      <c r="E117" s="39">
        <v>57000</v>
      </c>
      <c r="G117" s="30"/>
    </row>
    <row r="118" spans="1:7" x14ac:dyDescent="0.2">
      <c r="A118" s="37" t="s">
        <v>185</v>
      </c>
      <c r="B118" s="38" t="str">
        <f>VLOOKUP(A118,'Price October'!A:B,2,0)</f>
        <v>БВМД Универсальный для мясной птицы 25% Purina</v>
      </c>
      <c r="C118" s="37" t="s">
        <v>226</v>
      </c>
      <c r="D118" s="37" t="s">
        <v>244</v>
      </c>
      <c r="E118" s="39">
        <v>57000</v>
      </c>
      <c r="G118" s="30"/>
    </row>
    <row r="119" spans="1:7" x14ac:dyDescent="0.2">
      <c r="A119" s="37" t="s">
        <v>186</v>
      </c>
      <c r="B119" s="38" t="str">
        <f>VLOOKUP(A119,'Price October'!A:B,2,0)</f>
        <v>Комбикорм «Стартер» для свиней Purina</v>
      </c>
      <c r="C119" s="37" t="s">
        <v>226</v>
      </c>
      <c r="D119" s="37" t="s">
        <v>242</v>
      </c>
      <c r="E119" s="39">
        <v>26000</v>
      </c>
      <c r="G119" s="30"/>
    </row>
    <row r="120" spans="1:7" x14ac:dyDescent="0.2">
      <c r="A120" s="37" t="s">
        <v>98</v>
      </c>
      <c r="B120" s="38" t="str">
        <f>VLOOKUP(A120,'Price October'!A:B,2,0)</f>
        <v>Комбикорм для продуктивных перепелов Purina</v>
      </c>
      <c r="C120" s="37" t="s">
        <v>99</v>
      </c>
      <c r="D120" s="37" t="s">
        <v>251</v>
      </c>
      <c r="E120" s="39">
        <v>22700</v>
      </c>
      <c r="G120" s="30"/>
    </row>
    <row r="121" spans="1:7" x14ac:dyDescent="0.2">
      <c r="A121" s="37" t="s">
        <v>84</v>
      </c>
      <c r="B121" s="38" t="str">
        <f>VLOOKUP(A121,'Price October'!A:B,2,0)</f>
        <v>Комбикорм «Гроуэр» для индеек Purina</v>
      </c>
      <c r="C121" s="37" t="s">
        <v>99</v>
      </c>
      <c r="D121" s="37" t="s">
        <v>242</v>
      </c>
      <c r="E121" s="39">
        <v>24200</v>
      </c>
      <c r="G121" s="30"/>
    </row>
    <row r="122" spans="1:7" x14ac:dyDescent="0.2">
      <c r="A122" s="37" t="s">
        <v>55</v>
      </c>
      <c r="B122" s="38" t="str">
        <f>VLOOKUP(A122,'Price October'!A:B,2,0)</f>
        <v>к/к для кур-несушек фазовый Purina</v>
      </c>
      <c r="C122" s="37" t="s">
        <v>226</v>
      </c>
      <c r="D122" s="37" t="s">
        <v>244</v>
      </c>
      <c r="E122" s="39">
        <v>18850</v>
      </c>
      <c r="G122" s="30"/>
    </row>
    <row r="123" spans="1:7" x14ac:dyDescent="0.2">
      <c r="A123" s="37" t="s">
        <v>195</v>
      </c>
      <c r="B123" s="38" t="str">
        <f>VLOOKUP(A123,'Price October'!A:B,2,0)</f>
        <v xml:space="preserve">Комбикорм «Стартер» для яичной птицы Purina </v>
      </c>
      <c r="C123" s="37" t="s">
        <v>226</v>
      </c>
      <c r="D123" s="37" t="s">
        <v>242</v>
      </c>
      <c r="E123" s="39">
        <v>25300</v>
      </c>
      <c r="G123" s="30"/>
    </row>
    <row r="124" spans="1:7" x14ac:dyDescent="0.2">
      <c r="A124" s="37" t="s">
        <v>204</v>
      </c>
      <c r="B124" s="38" t="str">
        <f>VLOOKUP(A124,'Price October'!A:B,2,0)</f>
        <v>Комбикорм Стартер для бройлеров Purina</v>
      </c>
      <c r="C124" s="37" t="s">
        <v>99</v>
      </c>
      <c r="D124" s="37" t="s">
        <v>241</v>
      </c>
      <c r="E124" s="39">
        <v>30400</v>
      </c>
      <c r="G124" s="30"/>
    </row>
    <row r="125" spans="1:7" x14ac:dyDescent="0.2">
      <c r="A125" s="37" t="s">
        <v>205</v>
      </c>
      <c r="B125" s="38" t="str">
        <f>VLOOKUP(A125,'Price October'!A:B,2,0)</f>
        <v>Комбикорм Гроуэр для бройлеров Purina</v>
      </c>
      <c r="C125" s="37" t="s">
        <v>99</v>
      </c>
      <c r="D125" s="37" t="s">
        <v>242</v>
      </c>
      <c r="E125" s="39">
        <v>26020</v>
      </c>
      <c r="G125" s="30"/>
    </row>
    <row r="126" spans="1:7" x14ac:dyDescent="0.2">
      <c r="A126" s="37" t="s">
        <v>58</v>
      </c>
      <c r="B126" s="38" t="str">
        <f>VLOOKUP(A126,'Price October'!A:B,2,0)</f>
        <v>Концентрат для свиней стартер Purina 20 % </v>
      </c>
      <c r="C126" s="37" t="s">
        <v>2</v>
      </c>
      <c r="D126" s="37" t="s">
        <v>241</v>
      </c>
      <c r="E126" s="39">
        <v>66700</v>
      </c>
      <c r="G126" s="30"/>
    </row>
    <row r="127" spans="1:7" x14ac:dyDescent="0.2">
      <c r="A127" s="37" t="s">
        <v>59</v>
      </c>
      <c r="B127" s="38" t="str">
        <f>VLOOKUP(A127,'Price October'!A:B,2,0)</f>
        <v>Концентрат для свиней Гроуэр Purina 15 % </v>
      </c>
      <c r="C127" s="37" t="s">
        <v>2</v>
      </c>
      <c r="D127" s="37" t="s">
        <v>242</v>
      </c>
      <c r="E127" s="39">
        <v>54200</v>
      </c>
      <c r="G127" s="30"/>
    </row>
    <row r="128" spans="1:7" x14ac:dyDescent="0.2">
      <c r="A128" s="37" t="s">
        <v>75</v>
      </c>
      <c r="B128" s="38" t="str">
        <f>VLOOKUP(A128,'Price October'!A:B,2,0)</f>
        <v>Концентрат для свиней Гроуэр Purina 15 % </v>
      </c>
      <c r="C128" s="37" t="s">
        <v>226</v>
      </c>
      <c r="D128" s="37" t="s">
        <v>244</v>
      </c>
      <c r="E128" s="39">
        <v>54450</v>
      </c>
      <c r="G128" s="30"/>
    </row>
    <row r="129" spans="1:7" x14ac:dyDescent="0.2">
      <c r="A129" s="37" t="s">
        <v>60</v>
      </c>
      <c r="B129" s="38" t="str">
        <f>VLOOKUP(A129,'Price October'!A:B,2,0)</f>
        <v>Концентрат для птицы 10 %  Purina</v>
      </c>
      <c r="C129" s="37" t="s">
        <v>2</v>
      </c>
      <c r="D129" s="37" t="s">
        <v>242</v>
      </c>
      <c r="E129" s="39">
        <v>54600</v>
      </c>
      <c r="G129" s="30"/>
    </row>
    <row r="130" spans="1:7" x14ac:dyDescent="0.2">
      <c r="A130" s="37" t="s">
        <v>61</v>
      </c>
      <c r="B130" s="38" t="str">
        <f>VLOOKUP(A130,'Price October'!A:B,2,0)</f>
        <v>БВМД "Универсальный" для яичн. Птицы 15 % Purina</v>
      </c>
      <c r="C130" s="37" t="s">
        <v>2</v>
      </c>
      <c r="D130" s="37" t="s">
        <v>242</v>
      </c>
      <c r="E130" s="39">
        <v>30400</v>
      </c>
      <c r="G130" s="30"/>
    </row>
    <row r="131" spans="1:7" x14ac:dyDescent="0.2">
      <c r="A131" s="37" t="s">
        <v>61</v>
      </c>
      <c r="B131" s="38" t="str">
        <f>VLOOKUP(A131,'Price October'!A:B,2,0)</f>
        <v>БВМД "Универсальный" для яичн. Птицы 15 % Purina</v>
      </c>
      <c r="C131" s="37" t="s">
        <v>2</v>
      </c>
      <c r="D131" s="37" t="s">
        <v>244</v>
      </c>
      <c r="E131" s="39">
        <v>30400</v>
      </c>
      <c r="G131" s="30"/>
    </row>
    <row r="132" spans="1:7" x14ac:dyDescent="0.2">
      <c r="A132" s="37" t="s">
        <v>62</v>
      </c>
      <c r="B132" s="38" t="str">
        <f>VLOOKUP(A132,'Price October'!A:B,2,0)</f>
        <v>Концентрат для бройлеров 16 %  Purina</v>
      </c>
      <c r="C132" s="37" t="s">
        <v>2</v>
      </c>
      <c r="D132" s="37" t="s">
        <v>240</v>
      </c>
      <c r="E132" s="39">
        <v>62150</v>
      </c>
      <c r="G132" s="30"/>
    </row>
    <row r="133" spans="1:7" x14ac:dyDescent="0.2">
      <c r="A133" s="37" t="s">
        <v>62</v>
      </c>
      <c r="B133" s="38" t="str">
        <f>VLOOKUP(A133,'Price October'!A:B,2,0)</f>
        <v>Концентрат для бройлеров 16 %  Purina</v>
      </c>
      <c r="C133" s="37" t="s">
        <v>2</v>
      </c>
      <c r="D133" s="37" t="s">
        <v>242</v>
      </c>
      <c r="E133" s="39">
        <v>62150</v>
      </c>
      <c r="G133" s="30"/>
    </row>
    <row r="134" spans="1:7" x14ac:dyDescent="0.2">
      <c r="A134" s="37" t="s">
        <v>65</v>
      </c>
      <c r="B134" s="38" t="str">
        <f>VLOOKUP(A134,'Price October'!A:B,2,0)</f>
        <v>Концентрат для КРС 25 % Purina</v>
      </c>
      <c r="C134" s="37" t="s">
        <v>2</v>
      </c>
      <c r="D134" s="37" t="s">
        <v>241</v>
      </c>
      <c r="E134" s="39">
        <v>46300</v>
      </c>
      <c r="G134" s="30"/>
    </row>
    <row r="135" spans="1:7" x14ac:dyDescent="0.2">
      <c r="A135" s="37" t="s">
        <v>65</v>
      </c>
      <c r="B135" s="38" t="str">
        <f>VLOOKUP(A135,'Price October'!A:B,2,0)</f>
        <v>Концентрат для КРС 25 % Purina</v>
      </c>
      <c r="C135" s="37" t="s">
        <v>2</v>
      </c>
      <c r="D135" s="37" t="s">
        <v>242</v>
      </c>
      <c r="E135" s="39">
        <v>46300</v>
      </c>
      <c r="G135" s="30"/>
    </row>
    <row r="136" spans="1:7" x14ac:dyDescent="0.2">
      <c r="A136" s="37" t="s">
        <v>16</v>
      </c>
      <c r="B136" s="38" t="str">
        <f>VLOOKUP(A136,'Price October'!A:B,2,0)</f>
        <v xml:space="preserve">Престартер для свиней  Purina </v>
      </c>
      <c r="C136" s="37" t="s">
        <v>2</v>
      </c>
      <c r="D136" s="37" t="s">
        <v>240</v>
      </c>
      <c r="E136" s="39">
        <v>45770</v>
      </c>
      <c r="G136" s="30"/>
    </row>
    <row r="137" spans="1:7" x14ac:dyDescent="0.2">
      <c r="A137" s="37" t="s">
        <v>78</v>
      </c>
      <c r="B137" s="38" t="str">
        <f>VLOOKUP(A137,'Price October'!A:B,2,0)</f>
        <v>Комбикорм «Стартер» для свиней Purina</v>
      </c>
      <c r="C137" s="37" t="s">
        <v>2</v>
      </c>
      <c r="D137" s="37" t="s">
        <v>241</v>
      </c>
      <c r="E137" s="39">
        <v>28800</v>
      </c>
      <c r="G137" s="30"/>
    </row>
    <row r="138" spans="1:7" x14ac:dyDescent="0.2">
      <c r="A138" s="37" t="s">
        <v>78</v>
      </c>
      <c r="B138" s="38" t="str">
        <f>VLOOKUP(A138,'Price October'!A:B,2,0)</f>
        <v>Комбикорм «Стартер» для свиней Purina</v>
      </c>
      <c r="C138" s="37" t="s">
        <v>2</v>
      </c>
      <c r="D138" s="37" t="s">
        <v>242</v>
      </c>
      <c r="E138" s="39">
        <v>28800</v>
      </c>
      <c r="G138" s="30"/>
    </row>
    <row r="139" spans="1:7" x14ac:dyDescent="0.2">
      <c r="A139" s="37" t="s">
        <v>78</v>
      </c>
      <c r="B139" s="38" t="str">
        <f>VLOOKUP(A139,'Price October'!A:B,2,0)</f>
        <v>Комбикорм «Стартер» для свиней Purina</v>
      </c>
      <c r="C139" s="37" t="s">
        <v>2</v>
      </c>
      <c r="D139" s="37" t="s">
        <v>243</v>
      </c>
      <c r="E139" s="39">
        <v>28800</v>
      </c>
      <c r="G139" s="30"/>
    </row>
    <row r="140" spans="1:7" x14ac:dyDescent="0.2">
      <c r="A140" s="37" t="s">
        <v>79</v>
      </c>
      <c r="B140" s="38" t="str">
        <f>VLOOKUP(A140,'Price October'!A:B,2,0)</f>
        <v>Стартер для телят Purina</v>
      </c>
      <c r="C140" s="37" t="s">
        <v>226</v>
      </c>
      <c r="D140" s="37" t="s">
        <v>265</v>
      </c>
      <c r="E140" s="39">
        <v>23900</v>
      </c>
      <c r="G140" s="30"/>
    </row>
    <row r="141" spans="1:7" x14ac:dyDescent="0.2">
      <c r="A141" s="37" t="s">
        <v>26</v>
      </c>
      <c r="B141" s="38" t="str">
        <f>VLOOKUP(A141,'Price October'!A:B,2,0)</f>
        <v>Комбикорм для продуктивных перепелов Purina</v>
      </c>
      <c r="C141" s="37" t="s">
        <v>2</v>
      </c>
      <c r="D141" s="37" t="s">
        <v>241</v>
      </c>
      <c r="E141" s="39">
        <v>23100</v>
      </c>
      <c r="G141" s="30"/>
    </row>
    <row r="142" spans="1:7" x14ac:dyDescent="0.2">
      <c r="A142" s="37" t="s">
        <v>26</v>
      </c>
      <c r="B142" s="38" t="str">
        <f>VLOOKUP(A142,'Price October'!A:B,2,0)</f>
        <v>Комбикорм для продуктивных перепелов Purina</v>
      </c>
      <c r="C142" s="37" t="s">
        <v>2</v>
      </c>
      <c r="D142" s="37" t="s">
        <v>242</v>
      </c>
      <c r="E142" s="39">
        <v>23100</v>
      </c>
      <c r="G142" s="30"/>
    </row>
    <row r="143" spans="1:7" x14ac:dyDescent="0.2">
      <c r="A143" s="37" t="s">
        <v>36</v>
      </c>
      <c r="B143" s="38" t="str">
        <f>VLOOKUP(A143,'Price October'!A:B,2,0)</f>
        <v>Комбикорм для молодняка кроликов Purina</v>
      </c>
      <c r="C143" s="37" t="s">
        <v>2</v>
      </c>
      <c r="D143" s="37" t="s">
        <v>241</v>
      </c>
      <c r="E143" s="39">
        <v>20380</v>
      </c>
      <c r="G143" s="30"/>
    </row>
    <row r="144" spans="1:7" x14ac:dyDescent="0.2">
      <c r="A144" s="37" t="s">
        <v>86</v>
      </c>
      <c r="B144" s="38" t="str">
        <f>VLOOKUP(A144,'Price October'!A:B,2,0)</f>
        <v xml:space="preserve">Комбикорм «Стартер» для индеек 0-8 недель Purina </v>
      </c>
      <c r="C144" s="37" t="s">
        <v>226</v>
      </c>
      <c r="D144" s="37" t="s">
        <v>240</v>
      </c>
      <c r="E144" s="39">
        <v>30130</v>
      </c>
      <c r="G144" s="30"/>
    </row>
    <row r="145" spans="1:7" x14ac:dyDescent="0.2">
      <c r="A145" t="s">
        <v>300</v>
      </c>
      <c r="B145" s="38" t="s">
        <v>159</v>
      </c>
      <c r="C145" s="49" t="s">
        <v>2</v>
      </c>
      <c r="D145" s="37" t="s">
        <v>244</v>
      </c>
      <c r="E145" s="39">
        <v>32000</v>
      </c>
      <c r="G145" s="30"/>
    </row>
    <row r="146" spans="1:7" x14ac:dyDescent="0.2">
      <c r="A146" s="37" t="s">
        <v>218</v>
      </c>
      <c r="B146" s="38" t="str">
        <f>VLOOKUP(A146,'Price October'!A:B,2,0)</f>
        <v xml:space="preserve">Комбикорм «Стартер» для яичной птицы Purina </v>
      </c>
      <c r="C146" s="37" t="s">
        <v>99</v>
      </c>
      <c r="D146" s="37" t="s">
        <v>242</v>
      </c>
      <c r="E146" s="39">
        <v>26850</v>
      </c>
      <c r="G146" s="30"/>
    </row>
    <row r="147" spans="1:7" x14ac:dyDescent="0.2">
      <c r="A147" s="37" t="s">
        <v>204</v>
      </c>
      <c r="B147" s="38" t="str">
        <f>VLOOKUP(A147,'Price October'!A:B,2,0)</f>
        <v>Комбикорм Стартер для бройлеров Purina</v>
      </c>
      <c r="C147" s="37" t="s">
        <v>2</v>
      </c>
      <c r="D147" s="37" t="s">
        <v>242</v>
      </c>
      <c r="E147" s="39">
        <v>30400</v>
      </c>
      <c r="G147" s="30"/>
    </row>
    <row r="148" spans="1:7" x14ac:dyDescent="0.2">
      <c r="A148" s="37" t="s">
        <v>181</v>
      </c>
      <c r="B148" s="38" t="str">
        <f>VLOOKUP(A148,'Price October'!A:B,2,0)</f>
        <v>Комбикорм для рыб с пробиотиком PURINA</v>
      </c>
      <c r="C148" s="37" t="s">
        <v>99</v>
      </c>
      <c r="D148" s="37" t="s">
        <v>242</v>
      </c>
      <c r="E148" s="39">
        <v>16000</v>
      </c>
      <c r="G148" s="30"/>
    </row>
    <row r="149" spans="1:7" x14ac:dyDescent="0.2">
      <c r="A149" s="37" t="s">
        <v>44</v>
      </c>
      <c r="B149" s="38" t="str">
        <f>VLOOKUP(A149,'Price October'!A:B,2,0)</f>
        <v xml:space="preserve">Комбикорм «Финишер» для индеек 16-30 недель Purina </v>
      </c>
      <c r="C149" s="37" t="s">
        <v>99</v>
      </c>
      <c r="D149" s="37" t="s">
        <v>241</v>
      </c>
      <c r="E149" s="39">
        <v>22300</v>
      </c>
      <c r="G149" s="30"/>
    </row>
    <row r="150" spans="1:7" x14ac:dyDescent="0.2">
      <c r="A150" s="37" t="s">
        <v>204</v>
      </c>
      <c r="B150" s="38" t="str">
        <f>VLOOKUP(A150,'Price October'!A:B,2,0)</f>
        <v>Комбикорм Стартер для бройлеров Purina</v>
      </c>
      <c r="C150" s="37" t="s">
        <v>99</v>
      </c>
      <c r="D150" s="37" t="s">
        <v>242</v>
      </c>
      <c r="E150" s="39">
        <v>30400</v>
      </c>
      <c r="G150" s="30"/>
    </row>
    <row r="151" spans="1:7" x14ac:dyDescent="0.2">
      <c r="A151" s="37" t="s">
        <v>204</v>
      </c>
      <c r="B151" s="38" t="str">
        <f>VLOOKUP(A151,'Price October'!A:B,2,0)</f>
        <v>Комбикорм Стартер для бройлеров Purina</v>
      </c>
      <c r="C151" s="37" t="s">
        <v>99</v>
      </c>
      <c r="D151" s="37" t="s">
        <v>240</v>
      </c>
      <c r="E151" s="39">
        <v>30400</v>
      </c>
      <c r="G151" s="30"/>
    </row>
    <row r="152" spans="1:7" x14ac:dyDescent="0.2">
      <c r="A152" s="37" t="s">
        <v>218</v>
      </c>
      <c r="B152" s="38" t="str">
        <f>VLOOKUP(A152,'Price October'!A:B,2,0)</f>
        <v xml:space="preserve">Комбикорм «Стартер» для яичной птицы Purina </v>
      </c>
      <c r="C152" s="37" t="s">
        <v>99</v>
      </c>
      <c r="D152" s="37" t="s">
        <v>240</v>
      </c>
      <c r="E152" s="39">
        <v>26850</v>
      </c>
      <c r="G152" s="30"/>
    </row>
    <row r="153" spans="1:7" x14ac:dyDescent="0.2">
      <c r="A153" t="s">
        <v>208</v>
      </c>
      <c r="B153" s="38" t="s">
        <v>101</v>
      </c>
      <c r="C153" s="37" t="s">
        <v>99</v>
      </c>
      <c r="D153" s="37" t="s">
        <v>241</v>
      </c>
      <c r="E153" s="39">
        <v>25550</v>
      </c>
      <c r="G153" s="30"/>
    </row>
    <row r="154" spans="1:7" x14ac:dyDescent="0.2">
      <c r="A154" s="37" t="s">
        <v>140</v>
      </c>
      <c r="B154" s="38" t="s">
        <v>157</v>
      </c>
      <c r="C154" s="37" t="s">
        <v>2</v>
      </c>
      <c r="D154" s="37" t="s">
        <v>240</v>
      </c>
      <c r="E154" s="39">
        <v>29680</v>
      </c>
      <c r="G154" s="30"/>
    </row>
    <row r="155" spans="1:7" x14ac:dyDescent="0.2">
      <c r="A155" s="37" t="s">
        <v>181</v>
      </c>
      <c r="B155" s="38" t="str">
        <f>VLOOKUP(A155,'Price October'!A:B,2,0)</f>
        <v>Комбикорм для рыб с пробиотиком PURINA</v>
      </c>
      <c r="C155" s="37" t="s">
        <v>99</v>
      </c>
      <c r="D155" s="37" t="s">
        <v>240</v>
      </c>
      <c r="E155" s="39">
        <v>16000</v>
      </c>
      <c r="G155" s="30"/>
    </row>
    <row r="156" spans="1:7" x14ac:dyDescent="0.2">
      <c r="A156" s="37" t="s">
        <v>49</v>
      </c>
      <c r="B156" s="38" t="str">
        <f>VLOOKUP(A156,'Price October'!A:B,2,0)</f>
        <v>Комбикорм для молодняка кроликов Purina</v>
      </c>
      <c r="C156" s="37" t="s">
        <v>99</v>
      </c>
      <c r="D156" s="37" t="s">
        <v>240</v>
      </c>
      <c r="E156" s="39">
        <v>21100</v>
      </c>
      <c r="G156" s="30"/>
    </row>
    <row r="157" spans="1:7" x14ac:dyDescent="0.2">
      <c r="A157" s="37" t="s">
        <v>205</v>
      </c>
      <c r="B157" s="38" t="str">
        <f>VLOOKUP(A157,'Price October'!A:B,2,0)</f>
        <v>Комбикорм Гроуэр для бройлеров Purina</v>
      </c>
      <c r="C157" s="37" t="s">
        <v>99</v>
      </c>
      <c r="D157" s="37" t="s">
        <v>240</v>
      </c>
      <c r="E157" s="39">
        <v>26020</v>
      </c>
      <c r="G157" s="30"/>
    </row>
    <row r="158" spans="1:7" x14ac:dyDescent="0.2">
      <c r="A158" s="37" t="s">
        <v>237</v>
      </c>
      <c r="B158" s="38" t="str">
        <f>VLOOKUP(A158,'Price October'!A:B,2,0)</f>
        <v>Смесь кормовая для КРС Purina</v>
      </c>
      <c r="C158" s="37" t="s">
        <v>99</v>
      </c>
      <c r="D158" s="37" t="s">
        <v>241</v>
      </c>
      <c r="E158" s="39">
        <v>13400</v>
      </c>
      <c r="G158" s="30"/>
    </row>
    <row r="159" spans="1:7" x14ac:dyDescent="0.2">
      <c r="A159" s="37" t="s">
        <v>280</v>
      </c>
      <c r="B159" s="38" t="s">
        <v>126</v>
      </c>
      <c r="C159" s="37" t="s">
        <v>2</v>
      </c>
      <c r="D159" s="37" t="s">
        <v>246</v>
      </c>
      <c r="E159" s="39">
        <v>21950</v>
      </c>
      <c r="G159" s="30"/>
    </row>
    <row r="160" spans="1:7" x14ac:dyDescent="0.2">
      <c r="A160" s="37" t="s">
        <v>280</v>
      </c>
      <c r="B160" s="38" t="s">
        <v>126</v>
      </c>
      <c r="C160" s="37" t="s">
        <v>2</v>
      </c>
      <c r="D160" s="37" t="s">
        <v>242</v>
      </c>
      <c r="E160" s="39">
        <v>21950</v>
      </c>
      <c r="G160" s="30"/>
    </row>
    <row r="161" spans="1:7" x14ac:dyDescent="0.2">
      <c r="A161" s="37" t="s">
        <v>281</v>
      </c>
      <c r="B161" s="38" t="s">
        <v>110</v>
      </c>
      <c r="C161" s="37" t="s">
        <v>2</v>
      </c>
      <c r="D161" s="37" t="s">
        <v>242</v>
      </c>
      <c r="E161" s="39">
        <v>24200</v>
      </c>
      <c r="G161" s="30"/>
    </row>
    <row r="162" spans="1:7" x14ac:dyDescent="0.2">
      <c r="A162" s="37" t="s">
        <v>282</v>
      </c>
      <c r="B162" s="38" t="s">
        <v>273</v>
      </c>
      <c r="C162" s="37" t="s">
        <v>2</v>
      </c>
      <c r="D162" s="37" t="s">
        <v>242</v>
      </c>
      <c r="E162" s="39">
        <v>22600</v>
      </c>
      <c r="G162" s="30"/>
    </row>
    <row r="163" spans="1:7" x14ac:dyDescent="0.2">
      <c r="A163" s="51" t="s">
        <v>283</v>
      </c>
      <c r="B163" s="52" t="s">
        <v>121</v>
      </c>
      <c r="C163" s="51" t="s">
        <v>2</v>
      </c>
      <c r="D163" s="51" t="s">
        <v>242</v>
      </c>
      <c r="E163" s="55">
        <v>26700</v>
      </c>
      <c r="G163" s="30"/>
    </row>
    <row r="164" spans="1:7" x14ac:dyDescent="0.2">
      <c r="A164" s="37" t="s">
        <v>284</v>
      </c>
      <c r="B164" s="38" t="s">
        <v>104</v>
      </c>
      <c r="C164" s="37" t="s">
        <v>2</v>
      </c>
      <c r="D164" s="37" t="s">
        <v>242</v>
      </c>
      <c r="E164" s="40">
        <v>31480</v>
      </c>
      <c r="G164" s="30"/>
    </row>
    <row r="165" spans="1:7" x14ac:dyDescent="0.2">
      <c r="A165" s="37" t="s">
        <v>285</v>
      </c>
      <c r="B165" s="38" t="s">
        <v>129</v>
      </c>
      <c r="C165" s="37" t="s">
        <v>2</v>
      </c>
      <c r="D165" s="37" t="s">
        <v>242</v>
      </c>
      <c r="E165" s="40">
        <v>22800</v>
      </c>
      <c r="G165" s="30"/>
    </row>
    <row r="166" spans="1:7" x14ac:dyDescent="0.2">
      <c r="A166" s="51" t="s">
        <v>286</v>
      </c>
      <c r="B166" s="52" t="s">
        <v>123</v>
      </c>
      <c r="C166" s="53" t="s">
        <v>99</v>
      </c>
      <c r="D166" s="51" t="s">
        <v>242</v>
      </c>
      <c r="E166" s="54">
        <v>25950</v>
      </c>
      <c r="G166" s="30"/>
    </row>
    <row r="167" spans="1:7" x14ac:dyDescent="0.2">
      <c r="A167" s="37" t="s">
        <v>287</v>
      </c>
      <c r="B167" s="38" t="s">
        <v>138</v>
      </c>
      <c r="C167" s="37" t="s">
        <v>2</v>
      </c>
      <c r="D167" s="37" t="s">
        <v>242</v>
      </c>
      <c r="E167" s="40">
        <v>21980</v>
      </c>
      <c r="G167" s="30"/>
    </row>
    <row r="168" spans="1:7" x14ac:dyDescent="0.2">
      <c r="A168" s="37" t="s">
        <v>64</v>
      </c>
      <c r="B168" s="38" t="str">
        <f>VLOOKUP(A168,'Price October'!A:B,2,0)</f>
        <v>Концентрат для бройлеров 10,5 %  Purina</v>
      </c>
      <c r="C168" s="37" t="s">
        <v>2</v>
      </c>
      <c r="D168" s="37" t="s">
        <v>251</v>
      </c>
      <c r="E168" s="40">
        <v>48650</v>
      </c>
      <c r="G168" s="30"/>
    </row>
    <row r="169" spans="1:7" x14ac:dyDescent="0.2">
      <c r="A169" s="37" t="s">
        <v>210</v>
      </c>
      <c r="B169" s="38" t="str">
        <f>VLOOKUP(A169,'Price October'!A:B,2,0)</f>
        <v>Комбикорм Стартер для бройлеров Purina</v>
      </c>
      <c r="C169" s="37" t="s">
        <v>2</v>
      </c>
      <c r="D169" s="37" t="s">
        <v>244</v>
      </c>
      <c r="E169" s="40">
        <v>29460</v>
      </c>
      <c r="G169" s="30"/>
    </row>
    <row r="170" spans="1:7" x14ac:dyDescent="0.2">
      <c r="A170" s="37" t="s">
        <v>260</v>
      </c>
      <c r="B170" s="38" t="s">
        <v>101</v>
      </c>
      <c r="C170" s="37" t="s">
        <v>2</v>
      </c>
      <c r="D170" s="37" t="s">
        <v>251</v>
      </c>
      <c r="E170" s="40">
        <v>26370</v>
      </c>
      <c r="G170" s="30"/>
    </row>
    <row r="171" spans="1:7" x14ac:dyDescent="0.2">
      <c r="A171" s="37" t="s">
        <v>34</v>
      </c>
      <c r="B171" s="38" t="str">
        <f>VLOOKUP(A171,'Price October'!A:B,2,0)</f>
        <v>Комбикорм для молодняка кроликов Purina</v>
      </c>
      <c r="C171" s="37" t="s">
        <v>2</v>
      </c>
      <c r="D171" s="37" t="s">
        <v>246</v>
      </c>
      <c r="E171" s="40">
        <v>20700</v>
      </c>
      <c r="G171" s="30"/>
    </row>
    <row r="172" spans="1:7" x14ac:dyDescent="0.2">
      <c r="A172" s="37" t="s">
        <v>70</v>
      </c>
      <c r="B172" s="38" t="s">
        <v>118</v>
      </c>
      <c r="C172" s="37" t="s">
        <v>2</v>
      </c>
      <c r="D172" s="37" t="s">
        <v>240</v>
      </c>
      <c r="E172" s="40">
        <v>48330</v>
      </c>
      <c r="G172" s="30"/>
    </row>
    <row r="173" spans="1:7" x14ac:dyDescent="0.2">
      <c r="A173" s="37" t="s">
        <v>70</v>
      </c>
      <c r="B173" s="38" t="s">
        <v>118</v>
      </c>
      <c r="C173" s="37" t="s">
        <v>2</v>
      </c>
      <c r="D173" s="37" t="s">
        <v>246</v>
      </c>
      <c r="E173" s="40">
        <v>48330</v>
      </c>
      <c r="G173" s="30"/>
    </row>
    <row r="174" spans="1:7" x14ac:dyDescent="0.2">
      <c r="A174" s="37" t="s">
        <v>70</v>
      </c>
      <c r="B174" s="38" t="s">
        <v>118</v>
      </c>
      <c r="C174" s="37" t="s">
        <v>2</v>
      </c>
      <c r="D174" s="37" t="s">
        <v>251</v>
      </c>
      <c r="E174" s="40">
        <v>48330</v>
      </c>
      <c r="G174" s="30"/>
    </row>
    <row r="175" spans="1:7" x14ac:dyDescent="0.2">
      <c r="A175" s="37" t="s">
        <v>16</v>
      </c>
      <c r="B175" s="38" t="str">
        <f>VLOOKUP(A175,'Price October'!A:B,2,0)</f>
        <v xml:space="preserve">Престартер для свиней  Purina </v>
      </c>
      <c r="C175" s="37" t="s">
        <v>2</v>
      </c>
      <c r="D175" s="37" t="s">
        <v>241</v>
      </c>
      <c r="E175" s="40">
        <v>45770</v>
      </c>
      <c r="G175" s="30"/>
    </row>
    <row r="176" spans="1:7" x14ac:dyDescent="0.2">
      <c r="A176" s="37" t="s">
        <v>237</v>
      </c>
      <c r="B176" s="38" t="str">
        <f>VLOOKUP(A176,'Price October'!A:B,2,0)</f>
        <v>Смесь кормовая для КРС Purina</v>
      </c>
      <c r="C176" s="37" t="s">
        <v>99</v>
      </c>
      <c r="D176" s="37" t="s">
        <v>242</v>
      </c>
      <c r="E176" s="40">
        <v>13400</v>
      </c>
      <c r="G176" s="30"/>
    </row>
    <row r="177" spans="1:7" x14ac:dyDescent="0.2">
      <c r="A177" s="37" t="s">
        <v>238</v>
      </c>
      <c r="B177" s="38" t="str">
        <f>VLOOKUP(A177,'Price October'!A:B,2,0)</f>
        <v>К/к для кроликов универсальный Purina</v>
      </c>
      <c r="C177" s="37" t="s">
        <v>226</v>
      </c>
      <c r="D177" s="37" t="s">
        <v>242</v>
      </c>
      <c r="E177" s="40">
        <v>19500</v>
      </c>
      <c r="G177" s="30"/>
    </row>
    <row r="178" spans="1:7" x14ac:dyDescent="0.2">
      <c r="A178" s="37" t="s">
        <v>151</v>
      </c>
      <c r="B178" s="38" t="str">
        <f>VLOOKUP(A178,'Price October'!A:B,2,0)</f>
        <v>Концентрат для свиней стартер Purina 20 % </v>
      </c>
      <c r="C178" s="37" t="s">
        <v>226</v>
      </c>
      <c r="D178" s="37" t="s">
        <v>251</v>
      </c>
      <c r="E178" s="40">
        <v>64800</v>
      </c>
      <c r="G178" s="30"/>
    </row>
    <row r="179" spans="1:7" x14ac:dyDescent="0.2">
      <c r="A179" s="37" t="s">
        <v>85</v>
      </c>
      <c r="B179" s="38" t="str">
        <f>VLOOKUP(A179,'Price October'!A:B,2,0)</f>
        <v>Стартер для индеек 0-3 нед.  Purina</v>
      </c>
      <c r="C179" s="37" t="s">
        <v>226</v>
      </c>
      <c r="D179" s="37" t="s">
        <v>251</v>
      </c>
      <c r="E179" s="40">
        <v>35600</v>
      </c>
      <c r="G179" s="30"/>
    </row>
    <row r="180" spans="1:7" x14ac:dyDescent="0.2">
      <c r="A180" s="37" t="s">
        <v>86</v>
      </c>
      <c r="B180" s="38" t="str">
        <f>VLOOKUP(A180,'Price October'!A:B,2,0)</f>
        <v xml:space="preserve">Комбикорм «Стартер» для индеек 0-8 недель Purina </v>
      </c>
      <c r="C180" s="37" t="s">
        <v>226</v>
      </c>
      <c r="D180" s="37" t="s">
        <v>251</v>
      </c>
      <c r="E180" s="40">
        <v>30130</v>
      </c>
      <c r="G180" s="30"/>
    </row>
    <row r="181" spans="1:7" x14ac:dyDescent="0.2">
      <c r="A181" s="37" t="s">
        <v>73</v>
      </c>
      <c r="B181" s="38" t="str">
        <f>VLOOKUP(A181,'Price October'!A:B,2,0)</f>
        <v>БВМД "Универсальный" для яичн. Птицы 15%  Purina</v>
      </c>
      <c r="C181" s="37" t="s">
        <v>226</v>
      </c>
      <c r="D181" s="37" t="s">
        <v>240</v>
      </c>
      <c r="E181" s="40">
        <v>29900</v>
      </c>
      <c r="G181" s="30"/>
    </row>
    <row r="182" spans="1:7" x14ac:dyDescent="0.2">
      <c r="A182" s="37" t="s">
        <v>186</v>
      </c>
      <c r="B182" s="38" t="str">
        <f>VLOOKUP(A182,'Price October'!A:B,2,0)</f>
        <v>Комбикорм «Стартер» для свиней Purina</v>
      </c>
      <c r="C182" s="37" t="s">
        <v>226</v>
      </c>
      <c r="D182" s="37" t="s">
        <v>264</v>
      </c>
      <c r="E182" s="40">
        <v>26000</v>
      </c>
      <c r="G182" s="30"/>
    </row>
    <row r="183" spans="1:7" x14ac:dyDescent="0.2">
      <c r="A183" s="44" t="s">
        <v>238</v>
      </c>
      <c r="B183" s="38" t="str">
        <f>VLOOKUP(A183,'Price October'!A:B,2,0)</f>
        <v>К/к для кроликов универсальный Purina</v>
      </c>
      <c r="C183" s="37" t="s">
        <v>226</v>
      </c>
      <c r="D183" s="37" t="s">
        <v>251</v>
      </c>
      <c r="E183" s="40">
        <v>19500</v>
      </c>
      <c r="G183" s="30"/>
    </row>
    <row r="184" spans="1:7" x14ac:dyDescent="0.2">
      <c r="A184" s="6" t="s">
        <v>182</v>
      </c>
      <c r="B184" s="48" t="s">
        <v>123</v>
      </c>
      <c r="C184" s="6" t="s">
        <v>226</v>
      </c>
      <c r="D184" s="45" t="s">
        <v>242</v>
      </c>
      <c r="E184" s="46">
        <v>25800</v>
      </c>
      <c r="G184" s="30"/>
    </row>
    <row r="185" spans="1:7" x14ac:dyDescent="0.2">
      <c r="A185" s="6" t="s">
        <v>293</v>
      </c>
      <c r="B185" s="48" t="s">
        <v>114</v>
      </c>
      <c r="C185" s="6" t="s">
        <v>226</v>
      </c>
      <c r="D185" s="45" t="s">
        <v>242</v>
      </c>
      <c r="E185" s="46">
        <v>54600</v>
      </c>
      <c r="G185" s="30"/>
    </row>
    <row r="186" spans="1:7" x14ac:dyDescent="0.2">
      <c r="A186" s="6" t="s">
        <v>294</v>
      </c>
      <c r="B186" s="48" t="s">
        <v>128</v>
      </c>
      <c r="C186" s="6" t="s">
        <v>2</v>
      </c>
      <c r="D186" s="45" t="s">
        <v>242</v>
      </c>
      <c r="E186" s="46">
        <v>22000</v>
      </c>
      <c r="G186" s="30"/>
    </row>
    <row r="187" spans="1:7" x14ac:dyDescent="0.2">
      <c r="A187" s="49" t="s">
        <v>10</v>
      </c>
      <c r="B187" s="38" t="s">
        <v>123</v>
      </c>
      <c r="C187" s="37" t="s">
        <v>2</v>
      </c>
      <c r="D187" s="37" t="s">
        <v>242</v>
      </c>
      <c r="E187" s="40">
        <v>26270</v>
      </c>
      <c r="G187" s="30"/>
    </row>
    <row r="188" spans="1:7" x14ac:dyDescent="0.2">
      <c r="A188" s="50" t="s">
        <v>301</v>
      </c>
      <c r="B188" s="38" t="s">
        <v>123</v>
      </c>
      <c r="C188" s="6" t="s">
        <v>226</v>
      </c>
      <c r="D188" s="45" t="s">
        <v>242</v>
      </c>
      <c r="E188" s="46">
        <v>58500</v>
      </c>
      <c r="G188" s="30"/>
    </row>
    <row r="189" spans="1:7" x14ac:dyDescent="0.2">
      <c r="A189" s="2" t="s">
        <v>220</v>
      </c>
      <c r="B189" s="2" t="s">
        <v>129</v>
      </c>
      <c r="C189" s="3" t="s">
        <v>2</v>
      </c>
      <c r="D189" s="3" t="s">
        <v>242</v>
      </c>
      <c r="E189" s="23">
        <v>22800</v>
      </c>
      <c r="G189" s="30"/>
    </row>
    <row r="190" spans="1:7" x14ac:dyDescent="0.2">
      <c r="A190" s="2" t="s">
        <v>156</v>
      </c>
      <c r="B190" s="2" t="s">
        <v>273</v>
      </c>
      <c r="C190" s="3" t="s">
        <v>226</v>
      </c>
      <c r="D190" s="3" t="s">
        <v>242</v>
      </c>
      <c r="E190" s="23">
        <v>21550</v>
      </c>
      <c r="G190" s="30"/>
    </row>
    <row r="191" spans="1:7" x14ac:dyDescent="0.2">
      <c r="A191" s="2" t="s">
        <v>308</v>
      </c>
      <c r="B191" s="2" t="s">
        <v>311</v>
      </c>
      <c r="C191" s="6" t="s">
        <v>2</v>
      </c>
      <c r="D191" s="3" t="s">
        <v>242</v>
      </c>
      <c r="E191" s="28">
        <v>30230</v>
      </c>
      <c r="G191" s="30"/>
    </row>
    <row r="192" spans="1:7" x14ac:dyDescent="0.2">
      <c r="A192" s="2" t="s">
        <v>309</v>
      </c>
      <c r="B192" s="2" t="s">
        <v>311</v>
      </c>
      <c r="C192" s="6" t="s">
        <v>2</v>
      </c>
      <c r="D192" s="3" t="s">
        <v>242</v>
      </c>
      <c r="E192" s="28">
        <v>30600</v>
      </c>
      <c r="G192" s="30"/>
    </row>
    <row r="193" spans="1:7" x14ac:dyDescent="0.2">
      <c r="A193" s="2" t="s">
        <v>310</v>
      </c>
      <c r="B193" s="2" t="s">
        <v>311</v>
      </c>
      <c r="C193" s="6" t="s">
        <v>99</v>
      </c>
      <c r="D193" s="3" t="s">
        <v>242</v>
      </c>
      <c r="E193" s="28">
        <v>30500</v>
      </c>
      <c r="G193" s="30"/>
    </row>
    <row r="194" spans="1:7" x14ac:dyDescent="0.2">
      <c r="A194" s="2" t="s">
        <v>205</v>
      </c>
      <c r="B194" s="2" t="s">
        <v>101</v>
      </c>
      <c r="C194" s="3" t="s">
        <v>343</v>
      </c>
      <c r="D194" s="3" t="s">
        <v>242</v>
      </c>
      <c r="E194" s="23">
        <v>27420</v>
      </c>
      <c r="F194" s="30"/>
    </row>
    <row r="195" spans="1:7" x14ac:dyDescent="0.2">
      <c r="A195" s="2" t="s">
        <v>43</v>
      </c>
      <c r="B195" s="2" t="s">
        <v>105</v>
      </c>
      <c r="C195" s="3" t="s">
        <v>343</v>
      </c>
      <c r="D195" s="3" t="s">
        <v>242</v>
      </c>
      <c r="E195" s="23">
        <v>23600</v>
      </c>
      <c r="F195" s="30"/>
    </row>
    <row r="196" spans="1:7" x14ac:dyDescent="0.2">
      <c r="A196" s="2" t="s">
        <v>73</v>
      </c>
      <c r="B196" s="2" t="s">
        <v>134</v>
      </c>
      <c r="C196" s="3" t="s">
        <v>343</v>
      </c>
      <c r="D196" s="3" t="s">
        <v>242</v>
      </c>
      <c r="E196" s="23">
        <v>31300</v>
      </c>
      <c r="F196" s="30"/>
    </row>
    <row r="197" spans="1:7" x14ac:dyDescent="0.2">
      <c r="A197" s="2" t="s">
        <v>218</v>
      </c>
      <c r="B197" s="2" t="s">
        <v>121</v>
      </c>
      <c r="C197" s="3" t="s">
        <v>343</v>
      </c>
      <c r="D197" s="3" t="s">
        <v>242</v>
      </c>
      <c r="E197" s="23">
        <v>28250</v>
      </c>
      <c r="F197" s="30"/>
    </row>
    <row r="198" spans="1:7" x14ac:dyDescent="0.2">
      <c r="A198" s="2" t="s">
        <v>46</v>
      </c>
      <c r="B198" s="2" t="s">
        <v>136</v>
      </c>
      <c r="C198" s="3" t="s">
        <v>343</v>
      </c>
      <c r="D198" s="3" t="s">
        <v>242</v>
      </c>
      <c r="E198" s="23">
        <v>19800</v>
      </c>
      <c r="F198" s="30"/>
    </row>
    <row r="199" spans="1:7" x14ac:dyDescent="0.2">
      <c r="A199" s="2" t="s">
        <v>204</v>
      </c>
      <c r="B199" s="2" t="s">
        <v>122</v>
      </c>
      <c r="C199" s="3" t="s">
        <v>343</v>
      </c>
      <c r="D199" s="3" t="s">
        <v>242</v>
      </c>
      <c r="E199" s="23">
        <v>31800</v>
      </c>
      <c r="F199" s="30"/>
    </row>
    <row r="200" spans="1:7" x14ac:dyDescent="0.2">
      <c r="A200" s="2" t="s">
        <v>181</v>
      </c>
      <c r="B200" s="2" t="s">
        <v>229</v>
      </c>
      <c r="C200" s="3" t="s">
        <v>343</v>
      </c>
      <c r="D200" s="3" t="s">
        <v>242</v>
      </c>
      <c r="E200" s="23">
        <v>17400</v>
      </c>
      <c r="F200" s="30"/>
    </row>
    <row r="201" spans="1:7" x14ac:dyDescent="0.2">
      <c r="A201" s="2" t="s">
        <v>44</v>
      </c>
      <c r="B201" s="2" t="s">
        <v>138</v>
      </c>
      <c r="C201" s="3" t="s">
        <v>343</v>
      </c>
      <c r="D201" s="3" t="s">
        <v>242</v>
      </c>
      <c r="E201" s="23">
        <v>23700</v>
      </c>
      <c r="F201" s="30"/>
    </row>
    <row r="202" spans="1:7" x14ac:dyDescent="0.2">
      <c r="A202" s="2" t="s">
        <v>180</v>
      </c>
      <c r="B202" s="2" t="s">
        <v>126</v>
      </c>
      <c r="C202" s="3" t="s">
        <v>343</v>
      </c>
      <c r="D202" s="3" t="s">
        <v>242</v>
      </c>
      <c r="E202" s="23">
        <v>22050</v>
      </c>
      <c r="F202" s="30"/>
    </row>
    <row r="203" spans="1:7" x14ac:dyDescent="0.2">
      <c r="A203" s="2" t="s">
        <v>98</v>
      </c>
      <c r="B203" s="2" t="s">
        <v>100</v>
      </c>
      <c r="C203" s="3" t="s">
        <v>343</v>
      </c>
      <c r="D203" s="3" t="s">
        <v>242</v>
      </c>
      <c r="E203" s="23">
        <v>24100</v>
      </c>
      <c r="F203" s="30"/>
    </row>
    <row r="204" spans="1:7" x14ac:dyDescent="0.2">
      <c r="A204" s="2" t="s">
        <v>263</v>
      </c>
      <c r="B204" s="2" t="s">
        <v>139</v>
      </c>
      <c r="C204" s="3" t="s">
        <v>343</v>
      </c>
      <c r="D204" s="3" t="s">
        <v>242</v>
      </c>
      <c r="E204" s="23">
        <v>37820</v>
      </c>
      <c r="F204" s="30"/>
    </row>
    <row r="205" spans="1:7" x14ac:dyDescent="0.2">
      <c r="A205" s="2" t="s">
        <v>39</v>
      </c>
      <c r="B205" s="2" t="s">
        <v>253</v>
      </c>
      <c r="C205" s="3" t="s">
        <v>343</v>
      </c>
      <c r="D205" s="3" t="s">
        <v>242</v>
      </c>
      <c r="E205" s="23">
        <v>34000</v>
      </c>
      <c r="F205" s="30"/>
    </row>
    <row r="206" spans="1:7" x14ac:dyDescent="0.2">
      <c r="A206" s="2" t="s">
        <v>49</v>
      </c>
      <c r="B206" s="2" t="s">
        <v>132</v>
      </c>
      <c r="C206" s="3" t="s">
        <v>343</v>
      </c>
      <c r="D206" s="3" t="s">
        <v>242</v>
      </c>
      <c r="E206" s="23">
        <v>22500</v>
      </c>
      <c r="F206" s="30"/>
    </row>
    <row r="207" spans="1:7" x14ac:dyDescent="0.2">
      <c r="A207" s="2" t="s">
        <v>84</v>
      </c>
      <c r="B207" s="2" t="s">
        <v>254</v>
      </c>
      <c r="C207" s="3" t="s">
        <v>343</v>
      </c>
      <c r="D207" s="3" t="s">
        <v>242</v>
      </c>
      <c r="E207" s="23">
        <v>25600</v>
      </c>
      <c r="F207" s="30"/>
    </row>
  </sheetData>
  <autoFilter ref="A1:E193" xr:uid="{00000000-0009-0000-0000-000010000000}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09"/>
  <sheetViews>
    <sheetView workbookViewId="0"/>
  </sheetViews>
  <sheetFormatPr baseColWidth="10" defaultColWidth="8.83203125" defaultRowHeight="15" x14ac:dyDescent="0.2"/>
  <cols>
    <col min="1" max="1" width="14.1640625" bestFit="1" customWidth="1"/>
    <col min="2" max="2" width="54.83203125" bestFit="1" customWidth="1"/>
    <col min="3" max="3" width="11.5" customWidth="1"/>
    <col min="4" max="4" width="19.1640625" customWidth="1"/>
    <col min="5" max="5" width="16" customWidth="1"/>
    <col min="6" max="6" width="6" bestFit="1" customWidth="1"/>
  </cols>
  <sheetData>
    <row r="1" spans="1:5" ht="28.5" customHeight="1" x14ac:dyDescent="0.2">
      <c r="A1" s="33" t="s">
        <v>1</v>
      </c>
      <c r="B1" s="34" t="s">
        <v>0</v>
      </c>
      <c r="C1" s="34" t="s">
        <v>223</v>
      </c>
      <c r="D1" s="35" t="s">
        <v>239</v>
      </c>
      <c r="E1" s="36" t="s">
        <v>298</v>
      </c>
    </row>
    <row r="2" spans="1:5" x14ac:dyDescent="0.2">
      <c r="A2" s="37" t="s">
        <v>58</v>
      </c>
      <c r="B2" s="38" t="str">
        <f>VLOOKUP(A2,'Price October'!A:B,2,0)</f>
        <v>Концентрат для свиней стартер Purina 20 % </v>
      </c>
      <c r="C2" s="37" t="s">
        <v>2</v>
      </c>
      <c r="D2" s="37" t="s">
        <v>240</v>
      </c>
      <c r="E2" s="39">
        <v>67200</v>
      </c>
    </row>
    <row r="3" spans="1:5" x14ac:dyDescent="0.2">
      <c r="A3" s="37" t="s">
        <v>291</v>
      </c>
      <c r="B3" s="38" t="s">
        <v>129</v>
      </c>
      <c r="C3" s="37" t="s">
        <v>4</v>
      </c>
      <c r="D3" s="37" t="s">
        <v>242</v>
      </c>
      <c r="E3" s="39">
        <v>21550</v>
      </c>
    </row>
    <row r="4" spans="1:5" ht="14.25" customHeight="1" x14ac:dyDescent="0.2">
      <c r="A4" s="37" t="s">
        <v>277</v>
      </c>
      <c r="B4" s="38" t="s">
        <v>122</v>
      </c>
      <c r="C4" s="37" t="s">
        <v>2</v>
      </c>
      <c r="D4" s="37" t="s">
        <v>242</v>
      </c>
      <c r="E4" s="39">
        <v>25300</v>
      </c>
    </row>
    <row r="5" spans="1:5" x14ac:dyDescent="0.2">
      <c r="A5" s="37" t="s">
        <v>59</v>
      </c>
      <c r="B5" s="38" t="str">
        <f>VLOOKUP(A5,'Price October'!A:B,2,0)</f>
        <v>Концентрат для свиней Гроуэр Purina 15 % </v>
      </c>
      <c r="C5" s="37" t="s">
        <v>2</v>
      </c>
      <c r="D5" s="37" t="s">
        <v>246</v>
      </c>
      <c r="E5" s="39">
        <v>54700</v>
      </c>
    </row>
    <row r="6" spans="1:5" x14ac:dyDescent="0.2">
      <c r="A6" s="37" t="s">
        <v>142</v>
      </c>
      <c r="B6" s="38" t="str">
        <f>VLOOKUP(A6,'Price October'!A:B,2,0)</f>
        <v>10-15% БВМД для свиноматок Purina</v>
      </c>
      <c r="C6" s="37" t="s">
        <v>2</v>
      </c>
      <c r="D6" s="37" t="s">
        <v>240</v>
      </c>
      <c r="E6" s="39">
        <v>55000</v>
      </c>
    </row>
    <row r="7" spans="1:5" x14ac:dyDescent="0.2">
      <c r="A7" s="37" t="s">
        <v>142</v>
      </c>
      <c r="B7" s="38" t="str">
        <f>VLOOKUP(A7,'Price October'!A:B,2,0)</f>
        <v>10-15% БВМД для свиноматок Purina</v>
      </c>
      <c r="C7" s="37" t="s">
        <v>2</v>
      </c>
      <c r="D7" s="37" t="s">
        <v>242</v>
      </c>
      <c r="E7" s="39">
        <v>55000</v>
      </c>
    </row>
    <row r="8" spans="1:5" x14ac:dyDescent="0.2">
      <c r="A8" s="37" t="s">
        <v>60</v>
      </c>
      <c r="B8" s="38" t="str">
        <f>VLOOKUP(A8,'Price October'!A:B,2,0)</f>
        <v>Концентрат для птицы 10 %  Purina</v>
      </c>
      <c r="C8" s="37" t="s">
        <v>2</v>
      </c>
      <c r="D8" s="37" t="s">
        <v>246</v>
      </c>
      <c r="E8" s="39">
        <v>54900</v>
      </c>
    </row>
    <row r="9" spans="1:5" x14ac:dyDescent="0.2">
      <c r="A9" s="37" t="s">
        <v>61</v>
      </c>
      <c r="B9" s="38" t="str">
        <f>VLOOKUP(A9,'Price October'!A:B,2,0)</f>
        <v>БВМД "Универсальный" для яичн. Птицы 15 % Purina</v>
      </c>
      <c r="C9" s="37" t="s">
        <v>2</v>
      </c>
      <c r="D9" s="37" t="s">
        <v>240</v>
      </c>
      <c r="E9" s="39">
        <v>30400</v>
      </c>
    </row>
    <row r="10" spans="1:5" x14ac:dyDescent="0.2">
      <c r="A10" s="37" t="s">
        <v>63</v>
      </c>
      <c r="B10" s="38" t="str">
        <f>VLOOKUP(A10,'Price October'!A:B,2,0)</f>
        <v>БВМД Универсальный для мясной птицы 25%  Purina</v>
      </c>
      <c r="C10" s="37" t="s">
        <v>2</v>
      </c>
      <c r="D10" s="37" t="s">
        <v>240</v>
      </c>
      <c r="E10" s="39">
        <v>48920</v>
      </c>
    </row>
    <row r="11" spans="1:5" x14ac:dyDescent="0.2">
      <c r="A11" s="37" t="s">
        <v>63</v>
      </c>
      <c r="B11" s="38" t="str">
        <f>VLOOKUP(A11,'Price October'!A:B,2,0)</f>
        <v>БВМД Универсальный для мясной птицы 25%  Purina</v>
      </c>
      <c r="C11" s="37" t="s">
        <v>2</v>
      </c>
      <c r="D11" s="37" t="s">
        <v>242</v>
      </c>
      <c r="E11" s="39">
        <v>48920</v>
      </c>
    </row>
    <row r="12" spans="1:5" x14ac:dyDescent="0.2">
      <c r="A12" s="37" t="s">
        <v>64</v>
      </c>
      <c r="B12" s="38" t="str">
        <f>VLOOKUP(A12,'Price October'!A:B,2,0)</f>
        <v>Концентрат для бройлеров 10,5 %  Purina</v>
      </c>
      <c r="C12" s="37" t="s">
        <v>2</v>
      </c>
      <c r="D12" s="37" t="s">
        <v>242</v>
      </c>
      <c r="E12" s="39">
        <v>48650</v>
      </c>
    </row>
    <row r="13" spans="1:5" x14ac:dyDescent="0.2">
      <c r="A13" s="37" t="s">
        <v>302</v>
      </c>
      <c r="B13" s="38" t="s">
        <v>119</v>
      </c>
      <c r="C13" s="37" t="s">
        <v>2</v>
      </c>
      <c r="D13" s="37" t="s">
        <v>240</v>
      </c>
      <c r="E13" s="39">
        <v>45000</v>
      </c>
    </row>
    <row r="14" spans="1:5" x14ac:dyDescent="0.2">
      <c r="A14" s="37" t="s">
        <v>65</v>
      </c>
      <c r="B14" s="38" t="str">
        <f>VLOOKUP(A14,'Price October'!A:B,2,0)</f>
        <v>Концентрат для КРС 25 % Purina</v>
      </c>
      <c r="C14" s="37" t="s">
        <v>4</v>
      </c>
      <c r="D14" s="37" t="s">
        <v>242</v>
      </c>
      <c r="E14" s="39">
        <v>46700</v>
      </c>
    </row>
    <row r="15" spans="1:5" x14ac:dyDescent="0.2">
      <c r="A15" s="37" t="s">
        <v>65</v>
      </c>
      <c r="B15" s="38" t="str">
        <f>VLOOKUP(A15,'Price October'!A:B,2,0)</f>
        <v>Концентрат для КРС 25 % Purina</v>
      </c>
      <c r="C15" s="37" t="s">
        <v>4</v>
      </c>
      <c r="D15" s="37" t="s">
        <v>244</v>
      </c>
      <c r="E15" s="39">
        <v>46700</v>
      </c>
    </row>
    <row r="16" spans="1:5" x14ac:dyDescent="0.2">
      <c r="A16" s="37" t="s">
        <v>66</v>
      </c>
      <c r="B16" s="38" t="str">
        <f>VLOOKUP(A16,'Price October'!A:B,2,0)</f>
        <v>Концентрат для КРС 7 %  Purina</v>
      </c>
      <c r="C16" s="37" t="s">
        <v>2</v>
      </c>
      <c r="D16" s="37" t="s">
        <v>240</v>
      </c>
      <c r="E16" s="39">
        <v>32000</v>
      </c>
    </row>
    <row r="17" spans="1:5" x14ac:dyDescent="0.2">
      <c r="A17" s="37" t="s">
        <v>140</v>
      </c>
      <c r="B17" s="38" t="s">
        <v>157</v>
      </c>
      <c r="C17" s="37" t="s">
        <v>2</v>
      </c>
      <c r="D17" s="37" t="s">
        <v>241</v>
      </c>
      <c r="E17" s="39">
        <v>30000</v>
      </c>
    </row>
    <row r="18" spans="1:5" x14ac:dyDescent="0.2">
      <c r="A18" s="37" t="s">
        <v>304</v>
      </c>
      <c r="B18" s="38" t="s">
        <v>157</v>
      </c>
      <c r="C18" s="49" t="s">
        <v>4</v>
      </c>
      <c r="D18" s="37" t="s">
        <v>242</v>
      </c>
      <c r="E18" s="39">
        <v>30000</v>
      </c>
    </row>
    <row r="19" spans="1:5" x14ac:dyDescent="0.2">
      <c r="A19" s="37" t="s">
        <v>140</v>
      </c>
      <c r="B19" s="38" t="s">
        <v>157</v>
      </c>
      <c r="C19" s="37" t="s">
        <v>2</v>
      </c>
      <c r="D19" s="37" t="s">
        <v>244</v>
      </c>
      <c r="E19" s="39">
        <v>30000</v>
      </c>
    </row>
    <row r="20" spans="1:5" x14ac:dyDescent="0.2">
      <c r="A20" s="37" t="s">
        <v>175</v>
      </c>
      <c r="B20" s="38" t="str">
        <f>VLOOKUP(A20,'Price October'!A:B,2,0)</f>
        <v>Концентрат для свиней стартер Purina 20 % </v>
      </c>
      <c r="C20" s="37" t="s">
        <v>2</v>
      </c>
      <c r="D20" s="37" t="s">
        <v>242</v>
      </c>
      <c r="E20" s="39">
        <v>66880</v>
      </c>
    </row>
    <row r="21" spans="1:5" x14ac:dyDescent="0.2">
      <c r="A21" s="37" t="s">
        <v>92</v>
      </c>
      <c r="B21" s="38" t="s">
        <v>102</v>
      </c>
      <c r="C21" s="37" t="s">
        <v>2</v>
      </c>
      <c r="D21" s="37" t="s">
        <v>242</v>
      </c>
      <c r="E21" s="39">
        <v>54380</v>
      </c>
    </row>
    <row r="22" spans="1:5" x14ac:dyDescent="0.2">
      <c r="A22" s="37" t="s">
        <v>68</v>
      </c>
      <c r="B22" s="38" t="s">
        <v>116</v>
      </c>
      <c r="C22" s="37" t="s">
        <v>2</v>
      </c>
      <c r="D22" s="37" t="s">
        <v>241</v>
      </c>
      <c r="E22" s="39">
        <v>62330</v>
      </c>
    </row>
    <row r="23" spans="1:5" x14ac:dyDescent="0.2">
      <c r="A23" s="37" t="s">
        <v>68</v>
      </c>
      <c r="B23" s="38" t="s">
        <v>116</v>
      </c>
      <c r="C23" s="37" t="s">
        <v>2</v>
      </c>
      <c r="D23" s="37" t="s">
        <v>242</v>
      </c>
      <c r="E23" s="39">
        <v>62330</v>
      </c>
    </row>
    <row r="24" spans="1:5" x14ac:dyDescent="0.2">
      <c r="A24" s="37" t="s">
        <v>70</v>
      </c>
      <c r="B24" s="38" t="s">
        <v>118</v>
      </c>
      <c r="C24" s="37" t="s">
        <v>2</v>
      </c>
      <c r="D24" s="37" t="s">
        <v>241</v>
      </c>
      <c r="E24" s="39">
        <v>48330</v>
      </c>
    </row>
    <row r="25" spans="1:5" x14ac:dyDescent="0.2">
      <c r="A25" s="37" t="s">
        <v>70</v>
      </c>
      <c r="B25" s="38" t="s">
        <v>118</v>
      </c>
      <c r="C25" s="37" t="s">
        <v>2</v>
      </c>
      <c r="D25" s="37" t="s">
        <v>242</v>
      </c>
      <c r="E25" s="39">
        <v>48330</v>
      </c>
    </row>
    <row r="26" spans="1:5" x14ac:dyDescent="0.2">
      <c r="A26" s="37" t="s">
        <v>70</v>
      </c>
      <c r="B26" s="38" t="s">
        <v>118</v>
      </c>
      <c r="C26" s="37" t="s">
        <v>2</v>
      </c>
      <c r="D26" s="37" t="s">
        <v>244</v>
      </c>
      <c r="E26" s="39">
        <v>48330</v>
      </c>
    </row>
    <row r="27" spans="1:5" x14ac:dyDescent="0.2">
      <c r="A27" s="37" t="s">
        <v>8</v>
      </c>
      <c r="B27" s="38" t="str">
        <f>VLOOKUP(A27,'Price October'!A:B,2,0)</f>
        <v xml:space="preserve">Комбикорм «Стартер» для яичной птицы Purina </v>
      </c>
      <c r="C27" s="37" t="s">
        <v>2</v>
      </c>
      <c r="D27" s="37" t="s">
        <v>242</v>
      </c>
      <c r="E27" s="39">
        <v>27020</v>
      </c>
    </row>
    <row r="28" spans="1:5" x14ac:dyDescent="0.2">
      <c r="A28" s="37" t="s">
        <v>39</v>
      </c>
      <c r="B28" s="38" t="str">
        <f>VLOOKUP(A28,'Price October'!A:B,2,0)</f>
        <v>Комбикорм «Стартер-2» для индеек Purina</v>
      </c>
      <c r="C28" s="37" t="s">
        <v>99</v>
      </c>
      <c r="D28" s="37" t="s">
        <v>242</v>
      </c>
      <c r="E28" s="39">
        <v>32900</v>
      </c>
    </row>
    <row r="29" spans="1:5" x14ac:dyDescent="0.2">
      <c r="A29" s="37" t="s">
        <v>16</v>
      </c>
      <c r="B29" s="38" t="str">
        <f>VLOOKUP(A29,'Price October'!A:B,2,0)</f>
        <v xml:space="preserve">Престартер для свиней  Purina </v>
      </c>
      <c r="C29" s="37" t="s">
        <v>2</v>
      </c>
      <c r="D29" s="37" t="s">
        <v>251</v>
      </c>
      <c r="E29" s="39">
        <v>46070</v>
      </c>
    </row>
    <row r="30" spans="1:5" x14ac:dyDescent="0.2">
      <c r="A30" s="37" t="s">
        <v>16</v>
      </c>
      <c r="B30" s="38" t="str">
        <f>VLOOKUP(A30,'Price October'!A:B,2,0)</f>
        <v xml:space="preserve">Престартер для свиней  Purina </v>
      </c>
      <c r="C30" s="37" t="s">
        <v>2</v>
      </c>
      <c r="D30" s="37" t="s">
        <v>242</v>
      </c>
      <c r="E30" s="39">
        <v>46070</v>
      </c>
    </row>
    <row r="31" spans="1:5" x14ac:dyDescent="0.2">
      <c r="A31" s="37" t="s">
        <v>79</v>
      </c>
      <c r="B31" s="38" t="str">
        <f>VLOOKUP(A31,'Price October'!A:B,2,0)</f>
        <v>Стартер для телят Purina</v>
      </c>
      <c r="C31" s="37" t="s">
        <v>2</v>
      </c>
      <c r="D31" s="37" t="s">
        <v>251</v>
      </c>
      <c r="E31" s="39">
        <v>23900</v>
      </c>
    </row>
    <row r="32" spans="1:5" x14ac:dyDescent="0.2">
      <c r="A32" s="37" t="s">
        <v>79</v>
      </c>
      <c r="B32" s="38" t="str">
        <f>VLOOKUP(A32,'Price October'!A:B,2,0)</f>
        <v>Стартер для телят Purina</v>
      </c>
      <c r="C32" s="37" t="s">
        <v>2</v>
      </c>
      <c r="D32" s="37" t="s">
        <v>242</v>
      </c>
      <c r="E32" s="39">
        <v>23900</v>
      </c>
    </row>
    <row r="33" spans="1:5" x14ac:dyDescent="0.2">
      <c r="A33" s="37" t="s">
        <v>79</v>
      </c>
      <c r="B33" s="38" t="str">
        <f>VLOOKUP(A33,'Price October'!A:B,2,0)</f>
        <v>Стартер для телят Purina</v>
      </c>
      <c r="C33" s="37" t="s">
        <v>2</v>
      </c>
      <c r="D33" s="37" t="s">
        <v>243</v>
      </c>
      <c r="E33" s="39">
        <v>23900</v>
      </c>
    </row>
    <row r="34" spans="1:5" x14ac:dyDescent="0.2">
      <c r="A34" s="37" t="s">
        <v>79</v>
      </c>
      <c r="B34" s="38" t="str">
        <f>VLOOKUP(A34,'Price October'!A:B,2,0)</f>
        <v>Стартер для телят Purina</v>
      </c>
      <c r="C34" s="37" t="s">
        <v>2</v>
      </c>
      <c r="D34" s="37" t="s">
        <v>244</v>
      </c>
      <c r="E34" s="39">
        <v>23900</v>
      </c>
    </row>
    <row r="35" spans="1:5" x14ac:dyDescent="0.2">
      <c r="A35" s="37" t="s">
        <v>260</v>
      </c>
      <c r="B35" s="38" t="s">
        <v>101</v>
      </c>
      <c r="C35" s="37" t="s">
        <v>2</v>
      </c>
      <c r="D35" s="37" t="s">
        <v>240</v>
      </c>
      <c r="E35" s="39">
        <v>26670</v>
      </c>
    </row>
    <row r="36" spans="1:5" x14ac:dyDescent="0.2">
      <c r="A36" s="37" t="s">
        <v>260</v>
      </c>
      <c r="B36" s="38" t="s">
        <v>101</v>
      </c>
      <c r="C36" s="37" t="s">
        <v>2</v>
      </c>
      <c r="D36" s="37" t="s">
        <v>241</v>
      </c>
      <c r="E36" s="39">
        <v>26670</v>
      </c>
    </row>
    <row r="37" spans="1:5" x14ac:dyDescent="0.2">
      <c r="A37" s="37" t="s">
        <v>260</v>
      </c>
      <c r="B37" s="38" t="s">
        <v>101</v>
      </c>
      <c r="C37" s="37" t="s">
        <v>2</v>
      </c>
      <c r="D37" s="37" t="s">
        <v>242</v>
      </c>
      <c r="E37" s="39">
        <v>26670</v>
      </c>
    </row>
    <row r="38" spans="1:5" x14ac:dyDescent="0.2">
      <c r="A38" s="37" t="s">
        <v>26</v>
      </c>
      <c r="B38" s="38" t="str">
        <f>VLOOKUP(A38,'Price October'!A:B,2,0)</f>
        <v>Комбикорм для продуктивных перепелов Purina</v>
      </c>
      <c r="C38" s="37" t="s">
        <v>2</v>
      </c>
      <c r="D38" s="37" t="s">
        <v>240</v>
      </c>
      <c r="E38" s="39">
        <v>23100</v>
      </c>
    </row>
    <row r="39" spans="1:5" x14ac:dyDescent="0.2">
      <c r="A39" s="37" t="s">
        <v>26</v>
      </c>
      <c r="B39" s="38" t="str">
        <f>VLOOKUP(A39,'Price October'!A:B,2,0)</f>
        <v>Комбикорм для продуктивных перепелов Purina</v>
      </c>
      <c r="C39" s="37" t="s">
        <v>2</v>
      </c>
      <c r="D39" s="37" t="s">
        <v>244</v>
      </c>
      <c r="E39" s="39">
        <v>23100</v>
      </c>
    </row>
    <row r="40" spans="1:5" x14ac:dyDescent="0.2">
      <c r="A40" s="37" t="s">
        <v>278</v>
      </c>
      <c r="B40" s="38" t="s">
        <v>136</v>
      </c>
      <c r="C40" s="37" t="s">
        <v>2</v>
      </c>
      <c r="D40" s="37" t="s">
        <v>242</v>
      </c>
      <c r="E40" s="39">
        <v>20200</v>
      </c>
    </row>
    <row r="41" spans="1:5" x14ac:dyDescent="0.2">
      <c r="A41" s="37" t="s">
        <v>211</v>
      </c>
      <c r="B41" s="38" t="str">
        <f>VLOOKUP(A41,'Price October'!A:B,2,0)</f>
        <v>Комбикорм Гроуэр для бройлеров Purina</v>
      </c>
      <c r="C41" s="37" t="s">
        <v>2</v>
      </c>
      <c r="D41" s="37" t="s">
        <v>242</v>
      </c>
      <c r="E41" s="39">
        <v>26350</v>
      </c>
    </row>
    <row r="42" spans="1:5" x14ac:dyDescent="0.2">
      <c r="A42" s="37" t="s">
        <v>84</v>
      </c>
      <c r="B42" s="38" t="str">
        <f>VLOOKUP(A42,'Price October'!A:B,2,0)</f>
        <v>Комбикорм «Гроуэр» для индеек Purina</v>
      </c>
      <c r="C42" s="37" t="s">
        <v>99</v>
      </c>
      <c r="D42" s="37" t="s">
        <v>243</v>
      </c>
      <c r="E42" s="39">
        <v>24200</v>
      </c>
    </row>
    <row r="43" spans="1:5" x14ac:dyDescent="0.2">
      <c r="A43" s="37" t="s">
        <v>80</v>
      </c>
      <c r="B43" s="38" t="str">
        <f>VLOOKUP(A43,'Price October'!A:B,2,0)</f>
        <v>Комбикорм для продуктивных перепелов Purina</v>
      </c>
      <c r="C43" s="37" t="s">
        <v>2</v>
      </c>
      <c r="D43" s="37" t="s">
        <v>251</v>
      </c>
      <c r="E43" s="39">
        <v>22780</v>
      </c>
    </row>
    <row r="44" spans="1:5" x14ac:dyDescent="0.2">
      <c r="A44" s="37" t="s">
        <v>80</v>
      </c>
      <c r="B44" s="38" t="str">
        <f>VLOOKUP(A44,'Price October'!A:B,2,0)</f>
        <v>Комбикорм для продуктивных перепелов Purina</v>
      </c>
      <c r="C44" s="37" t="s">
        <v>2</v>
      </c>
      <c r="D44" s="37" t="s">
        <v>242</v>
      </c>
      <c r="E44" s="39">
        <v>22780</v>
      </c>
    </row>
    <row r="45" spans="1:5" x14ac:dyDescent="0.2">
      <c r="A45" s="37" t="s">
        <v>80</v>
      </c>
      <c r="B45" s="38" t="str">
        <f>VLOOKUP(A45,'Price October'!A:B,2,0)</f>
        <v>Комбикорм для продуктивных перепелов Purina</v>
      </c>
      <c r="C45" s="37" t="s">
        <v>2</v>
      </c>
      <c r="D45" s="37" t="s">
        <v>246</v>
      </c>
      <c r="E45" s="39">
        <v>22780</v>
      </c>
    </row>
    <row r="46" spans="1:5" x14ac:dyDescent="0.2">
      <c r="A46" s="37" t="s">
        <v>81</v>
      </c>
      <c r="B46" s="38" t="str">
        <f>VLOOKUP(A46,'Price October'!A:B,2,0)</f>
        <v>Комбикорм Финишер для свиней Purina</v>
      </c>
      <c r="C46" s="37" t="s">
        <v>2</v>
      </c>
      <c r="D46" s="37" t="s">
        <v>242</v>
      </c>
      <c r="E46" s="39">
        <v>21200</v>
      </c>
    </row>
    <row r="47" spans="1:5" x14ac:dyDescent="0.2">
      <c r="A47" s="37" t="s">
        <v>34</v>
      </c>
      <c r="B47" s="38" t="str">
        <f>VLOOKUP(A47,'Price October'!A:B,2,0)</f>
        <v>Комбикорм для молодняка кроликов Purina</v>
      </c>
      <c r="C47" s="37" t="s">
        <v>2</v>
      </c>
      <c r="D47" s="37" t="s">
        <v>240</v>
      </c>
      <c r="E47" s="39">
        <v>21200</v>
      </c>
    </row>
    <row r="48" spans="1:5" x14ac:dyDescent="0.2">
      <c r="A48" s="37" t="s">
        <v>34</v>
      </c>
      <c r="B48" s="38" t="str">
        <f>VLOOKUP(A48,'Price October'!A:B,2,0)</f>
        <v>Комбикорм для молодняка кроликов Purina</v>
      </c>
      <c r="C48" s="37" t="s">
        <v>2</v>
      </c>
      <c r="D48" s="37" t="s">
        <v>242</v>
      </c>
      <c r="E48" s="39">
        <v>21200</v>
      </c>
    </row>
    <row r="49" spans="1:5" x14ac:dyDescent="0.2">
      <c r="A49" s="37" t="s">
        <v>35</v>
      </c>
      <c r="B49" s="38" t="str">
        <f>VLOOKUP(A49,'Price October'!A:B,2,0)</f>
        <v>Комбикорм Финишер для свиней Purina</v>
      </c>
      <c r="C49" s="37" t="s">
        <v>2</v>
      </c>
      <c r="D49" s="37" t="s">
        <v>242</v>
      </c>
      <c r="E49" s="39">
        <v>20880</v>
      </c>
    </row>
    <row r="50" spans="1:5" x14ac:dyDescent="0.2">
      <c r="A50" s="37" t="s">
        <v>36</v>
      </c>
      <c r="B50" s="38" t="str">
        <f>VLOOKUP(A50,'Price October'!A:B,2,0)</f>
        <v>Комбикорм для молодняка кроликов Purina</v>
      </c>
      <c r="C50" s="37" t="s">
        <v>2</v>
      </c>
      <c r="D50" s="37" t="s">
        <v>240</v>
      </c>
      <c r="E50" s="39">
        <v>20880</v>
      </c>
    </row>
    <row r="51" spans="1:5" x14ac:dyDescent="0.2">
      <c r="A51" s="37" t="s">
        <v>73</v>
      </c>
      <c r="B51" s="38" t="str">
        <f>VLOOKUP(A51,'Price October'!A:B,2,0)</f>
        <v>БВМД "Универсальный" для яичн. Птицы 15%  Purina</v>
      </c>
      <c r="C51" s="37" t="s">
        <v>99</v>
      </c>
      <c r="D51" s="37" t="s">
        <v>251</v>
      </c>
      <c r="E51" s="39">
        <v>29900</v>
      </c>
    </row>
    <row r="52" spans="1:5" x14ac:dyDescent="0.2">
      <c r="A52" s="37" t="s">
        <v>180</v>
      </c>
      <c r="B52" s="38" t="str">
        <f>VLOOKUP(A52,'Price October'!A:B,2,0)</f>
        <v>Комбикорм для молодняка яичной птицы Purina</v>
      </c>
      <c r="C52" s="37" t="s">
        <v>99</v>
      </c>
      <c r="D52" s="37" t="s">
        <v>242</v>
      </c>
      <c r="E52" s="39">
        <v>20650</v>
      </c>
    </row>
    <row r="53" spans="1:5" x14ac:dyDescent="0.2">
      <c r="A53" s="37" t="s">
        <v>180</v>
      </c>
      <c r="B53" s="38" t="str">
        <f>VLOOKUP(A53,'Price October'!A:B,2,0)</f>
        <v>Комбикорм для молодняка яичной птицы Purina</v>
      </c>
      <c r="C53" s="37" t="s">
        <v>99</v>
      </c>
      <c r="D53" s="37" t="s">
        <v>241</v>
      </c>
      <c r="E53" s="39">
        <v>20650</v>
      </c>
    </row>
    <row r="54" spans="1:5" x14ac:dyDescent="0.2">
      <c r="A54" s="37" t="s">
        <v>43</v>
      </c>
      <c r="B54" s="38" t="str">
        <f>VLOOKUP(A54,'Price October'!A:B,2,0)</f>
        <v xml:space="preserve">Комбикорм «Финишер» для бройлеров Purina </v>
      </c>
      <c r="C54" s="37" t="s">
        <v>99</v>
      </c>
      <c r="D54" s="37" t="s">
        <v>240</v>
      </c>
      <c r="E54" s="39">
        <v>22200</v>
      </c>
    </row>
    <row r="55" spans="1:5" x14ac:dyDescent="0.2">
      <c r="A55" s="37" t="s">
        <v>43</v>
      </c>
      <c r="B55" s="38" t="str">
        <f>VLOOKUP(A55,'Price October'!A:B,2,0)</f>
        <v xml:space="preserve">Комбикорм «Финишер» для бройлеров Purina </v>
      </c>
      <c r="C55" s="37" t="s">
        <v>99</v>
      </c>
      <c r="D55" s="37" t="s">
        <v>241</v>
      </c>
      <c r="E55" s="39">
        <v>22200</v>
      </c>
    </row>
    <row r="56" spans="1:5" x14ac:dyDescent="0.2">
      <c r="A56" s="37" t="s">
        <v>43</v>
      </c>
      <c r="B56" s="38" t="str">
        <f>VLOOKUP(A56,'Price October'!A:B,2,0)</f>
        <v xml:space="preserve">Комбикорм «Финишер» для бройлеров Purina </v>
      </c>
      <c r="C56" s="37" t="s">
        <v>99</v>
      </c>
      <c r="D56" s="37" t="s">
        <v>242</v>
      </c>
      <c r="E56" s="39">
        <v>22200</v>
      </c>
    </row>
    <row r="57" spans="1:5" x14ac:dyDescent="0.2">
      <c r="A57" s="37" t="s">
        <v>44</v>
      </c>
      <c r="B57" s="38" t="str">
        <f>VLOOKUP(A57,'Price October'!A:B,2,0)</f>
        <v xml:space="preserve">Комбикорм «Финишер» для индеек 16-30 недель Purina </v>
      </c>
      <c r="C57" s="37" t="s">
        <v>99</v>
      </c>
      <c r="D57" s="37" t="s">
        <v>242</v>
      </c>
      <c r="E57" s="39">
        <v>22300</v>
      </c>
    </row>
    <row r="58" spans="1:5" x14ac:dyDescent="0.2">
      <c r="A58" s="37" t="s">
        <v>98</v>
      </c>
      <c r="B58" s="38" t="str">
        <f>VLOOKUP(A58,'Price October'!A:B,2,0)</f>
        <v>Комбикорм для продуктивных перепелов Purina</v>
      </c>
      <c r="C58" s="37" t="s">
        <v>99</v>
      </c>
      <c r="D58" s="37" t="s">
        <v>240</v>
      </c>
      <c r="E58" s="39">
        <v>22700</v>
      </c>
    </row>
    <row r="59" spans="1:5" x14ac:dyDescent="0.2">
      <c r="A59" s="37" t="s">
        <v>98</v>
      </c>
      <c r="B59" s="38" t="str">
        <f>VLOOKUP(A59,'Price October'!A:B,2,0)</f>
        <v>Комбикорм для продуктивных перепелов Purina</v>
      </c>
      <c r="C59" s="37" t="s">
        <v>99</v>
      </c>
      <c r="D59" s="37" t="s">
        <v>241</v>
      </c>
      <c r="E59" s="39">
        <v>22700</v>
      </c>
    </row>
    <row r="60" spans="1:5" x14ac:dyDescent="0.2">
      <c r="A60" s="37" t="s">
        <v>98</v>
      </c>
      <c r="B60" s="38" t="str">
        <f>VLOOKUP(A60,'Price October'!A:B,2,0)</f>
        <v>Комбикорм для продуктивных перепелов Purina</v>
      </c>
      <c r="C60" s="37" t="s">
        <v>99</v>
      </c>
      <c r="D60" s="37" t="s">
        <v>242</v>
      </c>
      <c r="E60" s="39">
        <v>22700</v>
      </c>
    </row>
    <row r="61" spans="1:5" x14ac:dyDescent="0.2">
      <c r="A61" s="37" t="s">
        <v>46</v>
      </c>
      <c r="B61" s="38" t="str">
        <f>VLOOKUP(A61,'Price October'!A:B,2,0)</f>
        <v xml:space="preserve">к/к для кур-несушек фазовый Purina </v>
      </c>
      <c r="C61" s="37" t="s">
        <v>99</v>
      </c>
      <c r="D61" s="37" t="s">
        <v>240</v>
      </c>
      <c r="E61" s="39">
        <v>18400</v>
      </c>
    </row>
    <row r="62" spans="1:5" x14ac:dyDescent="0.2">
      <c r="A62" s="37" t="s">
        <v>46</v>
      </c>
      <c r="B62" s="38" t="str">
        <f>VLOOKUP(A62,'Price October'!A:B,2,0)</f>
        <v xml:space="preserve">к/к для кур-несушек фазовый Purina </v>
      </c>
      <c r="C62" s="37" t="s">
        <v>99</v>
      </c>
      <c r="D62" s="37" t="s">
        <v>241</v>
      </c>
      <c r="E62" s="39">
        <v>18400</v>
      </c>
    </row>
    <row r="63" spans="1:5" x14ac:dyDescent="0.2">
      <c r="A63" s="37" t="s">
        <v>46</v>
      </c>
      <c r="B63" s="38" t="str">
        <f>VLOOKUP(A63,'Price October'!A:B,2,0)</f>
        <v xml:space="preserve">к/к для кур-несушек фазовый Purina </v>
      </c>
      <c r="C63" s="37" t="s">
        <v>99</v>
      </c>
      <c r="D63" s="37" t="s">
        <v>242</v>
      </c>
      <c r="E63" s="39">
        <v>18400</v>
      </c>
    </row>
    <row r="64" spans="1:5" x14ac:dyDescent="0.2">
      <c r="A64" s="37" t="s">
        <v>46</v>
      </c>
      <c r="B64" s="38" t="str">
        <f>VLOOKUP(A64,'Price October'!A:B,2,0)</f>
        <v xml:space="preserve">к/к для кур-несушек фазовый Purina </v>
      </c>
      <c r="C64" s="37" t="s">
        <v>99</v>
      </c>
      <c r="D64" s="37" t="s">
        <v>251</v>
      </c>
      <c r="E64" s="39">
        <v>18400</v>
      </c>
    </row>
    <row r="65" spans="1:5" x14ac:dyDescent="0.2">
      <c r="A65" s="37" t="s">
        <v>49</v>
      </c>
      <c r="B65" s="38" t="str">
        <f>VLOOKUP(A65,'Price October'!A:B,2,0)</f>
        <v>Комбикорм для молодняка кроликов Purina</v>
      </c>
      <c r="C65" s="37" t="s">
        <v>99</v>
      </c>
      <c r="D65" s="37" t="s">
        <v>241</v>
      </c>
      <c r="E65" s="39">
        <v>21450</v>
      </c>
    </row>
    <row r="66" spans="1:5" x14ac:dyDescent="0.2">
      <c r="A66" s="37" t="s">
        <v>141</v>
      </c>
      <c r="B66" s="38" t="str">
        <f>VLOOKUP(A66,'Price October'!A:B,2,0)</f>
        <v>Комбикорм для рыб с пробиотиком PURINA</v>
      </c>
      <c r="C66" s="37" t="s">
        <v>99</v>
      </c>
      <c r="D66" s="37" t="s">
        <v>241</v>
      </c>
      <c r="E66" s="39">
        <v>20250</v>
      </c>
    </row>
    <row r="67" spans="1:5" x14ac:dyDescent="0.2">
      <c r="A67" s="37" t="s">
        <v>181</v>
      </c>
      <c r="B67" s="38" t="str">
        <f>VLOOKUP(A67,'Price October'!A:B,2,0)</f>
        <v>Комбикорм для рыб с пробиотиком PURINA</v>
      </c>
      <c r="C67" s="37" t="s">
        <v>99</v>
      </c>
      <c r="D67" s="37" t="s">
        <v>241</v>
      </c>
      <c r="E67" s="39">
        <v>16000</v>
      </c>
    </row>
    <row r="68" spans="1:5" x14ac:dyDescent="0.2">
      <c r="A68" s="37" t="s">
        <v>290</v>
      </c>
      <c r="B68" s="38" t="s">
        <v>137</v>
      </c>
      <c r="C68" s="37" t="s">
        <v>4</v>
      </c>
      <c r="D68" s="37" t="s">
        <v>242</v>
      </c>
      <c r="E68" s="39">
        <v>24600</v>
      </c>
    </row>
    <row r="69" spans="1:5" x14ac:dyDescent="0.2">
      <c r="A69" s="37" t="s">
        <v>61</v>
      </c>
      <c r="B69" s="38" t="str">
        <f>VLOOKUP(A69,'Price October'!A:B,2,0)</f>
        <v>БВМД "Универсальный" для яичн. Птицы 15 % Purina</v>
      </c>
      <c r="C69" s="37" t="s">
        <v>4</v>
      </c>
      <c r="D69" s="37" t="s">
        <v>242</v>
      </c>
      <c r="E69" s="39">
        <v>30400</v>
      </c>
    </row>
    <row r="70" spans="1:5" x14ac:dyDescent="0.2">
      <c r="A70" s="37" t="s">
        <v>303</v>
      </c>
      <c r="B70" s="38" t="s">
        <v>112</v>
      </c>
      <c r="C70" s="37" t="s">
        <v>4</v>
      </c>
      <c r="D70" s="37" t="s">
        <v>242</v>
      </c>
      <c r="E70" s="39">
        <v>32000</v>
      </c>
    </row>
    <row r="71" spans="1:5" x14ac:dyDescent="0.2">
      <c r="A71" s="37" t="s">
        <v>79</v>
      </c>
      <c r="B71" s="38" t="str">
        <f>VLOOKUP(A71,'Price October'!A:B,2,0)</f>
        <v>Стартер для телят Purina</v>
      </c>
      <c r="C71" s="37" t="s">
        <v>4</v>
      </c>
      <c r="D71" s="37" t="s">
        <v>242</v>
      </c>
      <c r="E71" s="39">
        <v>23900</v>
      </c>
    </row>
    <row r="72" spans="1:5" x14ac:dyDescent="0.2">
      <c r="A72" s="37" t="s">
        <v>73</v>
      </c>
      <c r="B72" s="38" t="str">
        <f>VLOOKUP(A72,'Price October'!A:B,2,0)</f>
        <v>БВМД "Универсальный" для яичн. Птицы 15%  Purina</v>
      </c>
      <c r="C72" s="37" t="s">
        <v>4</v>
      </c>
      <c r="D72" s="37" t="s">
        <v>242</v>
      </c>
      <c r="E72" s="39">
        <v>29900</v>
      </c>
    </row>
    <row r="73" spans="1:5" x14ac:dyDescent="0.2">
      <c r="A73" s="37" t="s">
        <v>151</v>
      </c>
      <c r="B73" s="38" t="str">
        <f>VLOOKUP(A73,'Price October'!A:B,2,0)</f>
        <v>Концентрат для свиней стартер Purina 20 % </v>
      </c>
      <c r="C73" s="37" t="s">
        <v>4</v>
      </c>
      <c r="D73" s="37" t="s">
        <v>242</v>
      </c>
      <c r="E73" s="39">
        <v>64800</v>
      </c>
    </row>
    <row r="74" spans="1:5" x14ac:dyDescent="0.2">
      <c r="A74" s="37" t="s">
        <v>75</v>
      </c>
      <c r="B74" s="38" t="str">
        <f>VLOOKUP(A74,'Price October'!A:B,2,0)</f>
        <v>Концентрат для свиней Гроуэр Purina 15 % </v>
      </c>
      <c r="C74" s="37" t="s">
        <v>4</v>
      </c>
      <c r="D74" s="37" t="s">
        <v>264</v>
      </c>
      <c r="E74" s="39">
        <v>54450</v>
      </c>
    </row>
    <row r="75" spans="1:5" x14ac:dyDescent="0.2">
      <c r="A75" s="37" t="s">
        <v>184</v>
      </c>
      <c r="B75" s="38" t="str">
        <f>VLOOKUP(A75,'Price October'!A:B,2,0)</f>
        <v>Стартер для индеек 0-3 нед.  Purina</v>
      </c>
      <c r="C75" s="37" t="s">
        <v>2</v>
      </c>
      <c r="D75" s="37" t="s">
        <v>240</v>
      </c>
      <c r="E75" s="39">
        <v>36470</v>
      </c>
    </row>
    <row r="76" spans="1:5" x14ac:dyDescent="0.2">
      <c r="A76" s="37" t="s">
        <v>144</v>
      </c>
      <c r="B76" s="38" t="str">
        <f>VLOOKUP(A76,'Price October'!A:B,2,0)</f>
        <v>К/к для цыплят-бройл "Стартер" PURINA</v>
      </c>
      <c r="C76" s="37" t="s">
        <v>4</v>
      </c>
      <c r="D76" s="37" t="s">
        <v>242</v>
      </c>
      <c r="E76" s="39">
        <v>32300</v>
      </c>
    </row>
    <row r="77" spans="1:5" x14ac:dyDescent="0.2">
      <c r="A77" s="37" t="s">
        <v>146</v>
      </c>
      <c r="B77" s="38" t="str">
        <f>VLOOKUP(A77,'Price October'!A:B,2,0)</f>
        <v xml:space="preserve">Комбикорм «Стартер» для бройлеров Purina </v>
      </c>
      <c r="C77" s="37" t="s">
        <v>4</v>
      </c>
      <c r="D77" s="37" t="s">
        <v>242</v>
      </c>
      <c r="E77" s="39">
        <v>28000</v>
      </c>
    </row>
    <row r="78" spans="1:5" x14ac:dyDescent="0.2">
      <c r="A78" s="37" t="s">
        <v>51</v>
      </c>
      <c r="B78" s="38" t="str">
        <f>VLOOKUP(A78,'Price October'!A:B,2,0)</f>
        <v>Комбикорм Стартер для бройлеров Purina</v>
      </c>
      <c r="C78" s="37" t="s">
        <v>4</v>
      </c>
      <c r="D78" s="37" t="s">
        <v>251</v>
      </c>
      <c r="E78" s="39">
        <v>28650</v>
      </c>
    </row>
    <row r="79" spans="1:5" x14ac:dyDescent="0.2">
      <c r="A79" s="37" t="s">
        <v>51</v>
      </c>
      <c r="B79" s="38" t="str">
        <f>VLOOKUP(A79,'Price October'!A:B,2,0)</f>
        <v>Комбикорм Стартер для бройлеров Purina</v>
      </c>
      <c r="C79" s="37" t="s">
        <v>4</v>
      </c>
      <c r="D79" s="37" t="s">
        <v>242</v>
      </c>
      <c r="E79" s="39">
        <v>28650</v>
      </c>
    </row>
    <row r="80" spans="1:5" x14ac:dyDescent="0.2">
      <c r="A80" s="37" t="s">
        <v>89</v>
      </c>
      <c r="B80" s="38" t="str">
        <f>VLOOKUP(A80,'Price October'!A:B,2,0)</f>
        <v>Комбикорм «Гроуэр» для бройлеров Purina</v>
      </c>
      <c r="C80" s="37" t="s">
        <v>4</v>
      </c>
      <c r="D80" s="37" t="s">
        <v>265</v>
      </c>
      <c r="E80" s="39">
        <v>24850</v>
      </c>
    </row>
    <row r="81" spans="1:5" x14ac:dyDescent="0.2">
      <c r="A81" s="37" t="s">
        <v>54</v>
      </c>
      <c r="B81" s="38" t="str">
        <f>VLOOKUP(A81,'Price October'!A:B,2,0)</f>
        <v>Комбикорм для продуктивных перепелов Purina</v>
      </c>
      <c r="C81" s="37" t="s">
        <v>4</v>
      </c>
      <c r="D81" s="37" t="s">
        <v>264</v>
      </c>
      <c r="E81" s="39">
        <v>23300</v>
      </c>
    </row>
    <row r="82" spans="1:5" x14ac:dyDescent="0.2">
      <c r="A82" s="37" t="s">
        <v>54</v>
      </c>
      <c r="B82" s="38" t="str">
        <f>VLOOKUP(A82,'Price October'!A:B,2,0)</f>
        <v>Комбикорм для продуктивных перепелов Purina</v>
      </c>
      <c r="C82" s="37" t="s">
        <v>4</v>
      </c>
      <c r="D82" s="37" t="s">
        <v>242</v>
      </c>
      <c r="E82" s="39">
        <v>23300</v>
      </c>
    </row>
    <row r="83" spans="1:5" x14ac:dyDescent="0.2">
      <c r="A83" s="37" t="s">
        <v>155</v>
      </c>
      <c r="B83" s="38" t="str">
        <f>VLOOKUP(A83,'Price October'!A:B,2,0)</f>
        <v>Комбикорм для молодняка яичной птицы Purina</v>
      </c>
      <c r="C83" s="37" t="s">
        <v>4</v>
      </c>
      <c r="D83" s="37" t="s">
        <v>242</v>
      </c>
      <c r="E83" s="39">
        <v>19730</v>
      </c>
    </row>
    <row r="84" spans="1:5" x14ac:dyDescent="0.2">
      <c r="A84" s="37" t="s">
        <v>55</v>
      </c>
      <c r="B84" s="38" t="str">
        <f>VLOOKUP(A84,'Price October'!A:B,2,0)</f>
        <v>к/к для кур-несушек фазовый Purina</v>
      </c>
      <c r="C84" s="37" t="s">
        <v>4</v>
      </c>
      <c r="D84" s="37" t="s">
        <v>240</v>
      </c>
      <c r="E84" s="39">
        <v>18850</v>
      </c>
    </row>
    <row r="85" spans="1:5" x14ac:dyDescent="0.2">
      <c r="A85" s="37" t="s">
        <v>55</v>
      </c>
      <c r="B85" s="38" t="str">
        <f>VLOOKUP(A85,'Price October'!A:B,2,0)</f>
        <v>к/к для кур-несушек фазовый Purina</v>
      </c>
      <c r="C85" s="37" t="s">
        <v>4</v>
      </c>
      <c r="D85" s="37" t="s">
        <v>242</v>
      </c>
      <c r="E85" s="39">
        <v>18850</v>
      </c>
    </row>
    <row r="86" spans="1:5" x14ac:dyDescent="0.2">
      <c r="A86" s="37" t="s">
        <v>53</v>
      </c>
      <c r="B86" s="38" t="s">
        <v>129</v>
      </c>
      <c r="C86" s="37" t="s">
        <v>4</v>
      </c>
      <c r="D86" s="37" t="s">
        <v>242</v>
      </c>
      <c r="E86" s="39">
        <v>21320</v>
      </c>
    </row>
    <row r="87" spans="1:5" x14ac:dyDescent="0.2">
      <c r="A87" s="37" t="s">
        <v>90</v>
      </c>
      <c r="B87" s="38" t="str">
        <f>VLOOKUP(A87,'Price October'!A:B,2,0)</f>
        <v xml:space="preserve">Комбикорм «Финишер» для бройлеров Purina </v>
      </c>
      <c r="C87" s="37" t="s">
        <v>4</v>
      </c>
      <c r="D87" s="37" t="s">
        <v>242</v>
      </c>
      <c r="E87" s="39">
        <v>21000</v>
      </c>
    </row>
    <row r="88" spans="1:5" x14ac:dyDescent="0.2">
      <c r="A88" s="37" t="s">
        <v>90</v>
      </c>
      <c r="B88" s="38" t="str">
        <f>VLOOKUP(A88,'Price October'!A:B,2,0)</f>
        <v xml:space="preserve">Комбикорм «Финишер» для бройлеров Purina </v>
      </c>
      <c r="C88" s="37" t="s">
        <v>4</v>
      </c>
      <c r="D88" s="37" t="s">
        <v>264</v>
      </c>
      <c r="E88" s="39">
        <v>21000</v>
      </c>
    </row>
    <row r="89" spans="1:5" x14ac:dyDescent="0.2">
      <c r="A89" s="37" t="s">
        <v>90</v>
      </c>
      <c r="B89" s="38" t="str">
        <f>VLOOKUP(A89,'Price October'!A:B,2,0)</f>
        <v xml:space="preserve">Комбикорм «Финишер» для бройлеров Purina </v>
      </c>
      <c r="C89" s="37" t="s">
        <v>4</v>
      </c>
      <c r="D89" s="37" t="s">
        <v>244</v>
      </c>
      <c r="E89" s="39">
        <v>21000</v>
      </c>
    </row>
    <row r="90" spans="1:5" x14ac:dyDescent="0.2">
      <c r="A90" s="37" t="s">
        <v>90</v>
      </c>
      <c r="B90" s="38" t="str">
        <f>VLOOKUP(A90,'Price October'!A:B,2,0)</f>
        <v xml:space="preserve">Комбикорм «Финишер» для бройлеров Purina </v>
      </c>
      <c r="C90" s="37" t="s">
        <v>4</v>
      </c>
      <c r="D90" s="37" t="s">
        <v>251</v>
      </c>
      <c r="E90" s="39">
        <v>21000</v>
      </c>
    </row>
    <row r="91" spans="1:5" x14ac:dyDescent="0.2">
      <c r="A91" s="37" t="s">
        <v>90</v>
      </c>
      <c r="B91" s="38" t="str">
        <f>VLOOKUP(A91,'Price October'!A:B,2,0)</f>
        <v xml:space="preserve">Комбикорм «Финишер» для бройлеров Purina </v>
      </c>
      <c r="C91" s="37" t="s">
        <v>4</v>
      </c>
      <c r="D91" s="37" t="s">
        <v>265</v>
      </c>
      <c r="E91" s="39">
        <v>21000</v>
      </c>
    </row>
    <row r="92" spans="1:5" x14ac:dyDescent="0.2">
      <c r="A92" s="37" t="s">
        <v>90</v>
      </c>
      <c r="B92" s="38" t="str">
        <f>VLOOKUP(A92,'Price October'!A:B,2,0)</f>
        <v xml:space="preserve">Комбикорм «Финишер» для бройлеров Purina </v>
      </c>
      <c r="C92" s="37" t="s">
        <v>4</v>
      </c>
      <c r="D92" s="37" t="s">
        <v>240</v>
      </c>
      <c r="E92" s="39">
        <v>21000</v>
      </c>
    </row>
    <row r="93" spans="1:5" x14ac:dyDescent="0.2">
      <c r="A93" s="37" t="s">
        <v>84</v>
      </c>
      <c r="B93" s="38" t="str">
        <f>VLOOKUP(A93,'Price October'!A:B,2,0)</f>
        <v>Комбикорм «Гроуэр» для индеек Purina</v>
      </c>
      <c r="C93" s="37" t="s">
        <v>99</v>
      </c>
      <c r="D93" s="37" t="s">
        <v>240</v>
      </c>
      <c r="E93" s="39">
        <v>24200</v>
      </c>
    </row>
    <row r="94" spans="1:5" x14ac:dyDescent="0.2">
      <c r="A94" s="37" t="s">
        <v>56</v>
      </c>
      <c r="B94" s="38" t="str">
        <f>VLOOKUP(A94,'Price October'!A:B,2,0)</f>
        <v>Комбикорм «Гроуэр» для индеек 9-15 недель Purina</v>
      </c>
      <c r="C94" s="37" t="s">
        <v>4</v>
      </c>
      <c r="D94" s="37" t="s">
        <v>264</v>
      </c>
      <c r="E94" s="39">
        <v>23550</v>
      </c>
    </row>
    <row r="95" spans="1:5" x14ac:dyDescent="0.2">
      <c r="A95" s="37" t="s">
        <v>146</v>
      </c>
      <c r="B95" s="38" t="str">
        <f>VLOOKUP(A95,'Price October'!A:B,2,0)</f>
        <v xml:space="preserve">Комбикорм «Стартер» для бройлеров Purina </v>
      </c>
      <c r="C95" s="37" t="s">
        <v>4</v>
      </c>
      <c r="D95" s="37" t="s">
        <v>264</v>
      </c>
      <c r="E95" s="39">
        <v>28000</v>
      </c>
    </row>
    <row r="96" spans="1:5" x14ac:dyDescent="0.2">
      <c r="A96" s="37" t="s">
        <v>146</v>
      </c>
      <c r="B96" s="38" t="str">
        <f>VLOOKUP(A96,'Price October'!A:B,2,0)</f>
        <v xml:space="preserve">Комбикорм «Стартер» для бройлеров Purina </v>
      </c>
      <c r="C96" s="37" t="s">
        <v>4</v>
      </c>
      <c r="D96" s="37" t="s">
        <v>265</v>
      </c>
      <c r="E96" s="39">
        <v>28000</v>
      </c>
    </row>
    <row r="97" spans="1:5" x14ac:dyDescent="0.2">
      <c r="A97" s="37" t="s">
        <v>262</v>
      </c>
      <c r="B97" s="38" t="s">
        <v>122</v>
      </c>
      <c r="C97" s="37" t="s">
        <v>2</v>
      </c>
      <c r="D97" s="37" t="s">
        <v>246</v>
      </c>
      <c r="E97" s="39">
        <v>29780</v>
      </c>
    </row>
    <row r="98" spans="1:5" x14ac:dyDescent="0.2">
      <c r="A98" s="37" t="s">
        <v>262</v>
      </c>
      <c r="B98" s="38" t="s">
        <v>122</v>
      </c>
      <c r="C98" s="37" t="s">
        <v>2</v>
      </c>
      <c r="D98" s="37" t="s">
        <v>243</v>
      </c>
      <c r="E98" s="39">
        <v>29780</v>
      </c>
    </row>
    <row r="99" spans="1:5" x14ac:dyDescent="0.2">
      <c r="A99" s="37" t="s">
        <v>210</v>
      </c>
      <c r="B99" s="38" t="str">
        <f>VLOOKUP(A99,'Price October'!A:B,2,0)</f>
        <v>Комбикорм Стартер для бройлеров Purina</v>
      </c>
      <c r="C99" s="37" t="s">
        <v>2</v>
      </c>
      <c r="D99" s="37" t="s">
        <v>242</v>
      </c>
      <c r="E99" s="39">
        <v>29460</v>
      </c>
    </row>
    <row r="100" spans="1:5" x14ac:dyDescent="0.2">
      <c r="A100" s="37" t="s">
        <v>16</v>
      </c>
      <c r="B100" s="38" t="str">
        <f>VLOOKUP(A100,'Price October'!A:B,2,0)</f>
        <v xml:space="preserve">Престартер для свиней  Purina </v>
      </c>
      <c r="C100" s="37" t="s">
        <v>4</v>
      </c>
      <c r="D100" s="37" t="s">
        <v>242</v>
      </c>
      <c r="E100" s="39">
        <v>46070</v>
      </c>
    </row>
    <row r="101" spans="1:5" x14ac:dyDescent="0.2">
      <c r="A101" s="37" t="s">
        <v>16</v>
      </c>
      <c r="B101" s="38" t="str">
        <f>VLOOKUP(A101,'Price October'!A:B,2,0)</f>
        <v xml:space="preserve">Престартер для свиней  Purina </v>
      </c>
      <c r="C101" s="37" t="s">
        <v>4</v>
      </c>
      <c r="D101" s="37" t="s">
        <v>264</v>
      </c>
      <c r="E101" s="39">
        <v>46070</v>
      </c>
    </row>
    <row r="102" spans="1:5" x14ac:dyDescent="0.2">
      <c r="A102" s="37" t="s">
        <v>16</v>
      </c>
      <c r="B102" s="38" t="str">
        <f>VLOOKUP(A102,'Price October'!A:B,2,0)</f>
        <v xml:space="preserve">Престартер для свиней  Purina </v>
      </c>
      <c r="C102" s="37" t="s">
        <v>4</v>
      </c>
      <c r="D102" s="37" t="s">
        <v>244</v>
      </c>
      <c r="E102" s="39">
        <v>46070</v>
      </c>
    </row>
    <row r="103" spans="1:5" x14ac:dyDescent="0.2">
      <c r="A103" s="37" t="s">
        <v>16</v>
      </c>
      <c r="B103" s="38" t="str">
        <f>VLOOKUP(A103,'Price October'!A:B,2,0)</f>
        <v xml:space="preserve">Престартер для свиней  Purina </v>
      </c>
      <c r="C103" s="37" t="s">
        <v>4</v>
      </c>
      <c r="D103" s="37" t="s">
        <v>251</v>
      </c>
      <c r="E103" s="39">
        <v>46070</v>
      </c>
    </row>
    <row r="104" spans="1:5" x14ac:dyDescent="0.2">
      <c r="A104" s="37" t="s">
        <v>16</v>
      </c>
      <c r="B104" s="38" t="str">
        <f>VLOOKUP(A104,'Price October'!A:B,2,0)</f>
        <v xml:space="preserve">Престартер для свиней  Purina </v>
      </c>
      <c r="C104" s="37" t="s">
        <v>2</v>
      </c>
      <c r="D104" s="37" t="s">
        <v>246</v>
      </c>
      <c r="E104" s="39">
        <v>46070</v>
      </c>
    </row>
    <row r="105" spans="1:5" x14ac:dyDescent="0.2">
      <c r="A105" s="37" t="s">
        <v>44</v>
      </c>
      <c r="B105" s="38" t="str">
        <f>VLOOKUP(A105,'Price October'!A:B,2,0)</f>
        <v xml:space="preserve">Комбикорм «Финишер» для индеек 16-30 недель Purina </v>
      </c>
      <c r="C105" s="37" t="s">
        <v>99</v>
      </c>
      <c r="D105" s="37" t="s">
        <v>240</v>
      </c>
      <c r="E105" s="39">
        <v>22300</v>
      </c>
    </row>
    <row r="106" spans="1:5" x14ac:dyDescent="0.2">
      <c r="A106" s="37" t="s">
        <v>180</v>
      </c>
      <c r="B106" s="38" t="str">
        <f>VLOOKUP(A106,'Price October'!A:B,2,0)</f>
        <v>Комбикорм для молодняка яичной птицы Purina</v>
      </c>
      <c r="C106" s="37" t="s">
        <v>99</v>
      </c>
      <c r="D106" s="37" t="s">
        <v>240</v>
      </c>
      <c r="E106" s="39">
        <v>20650</v>
      </c>
    </row>
    <row r="107" spans="1:5" x14ac:dyDescent="0.2">
      <c r="A107" s="37" t="s">
        <v>235</v>
      </c>
      <c r="B107" s="38" t="str">
        <f>VLOOKUP(A107,'Price October'!A:B,2,0)</f>
        <v>К/к для кур-нес."Предкладка" Purina</v>
      </c>
      <c r="C107" s="37" t="s">
        <v>4</v>
      </c>
      <c r="D107" s="37" t="s">
        <v>264</v>
      </c>
      <c r="E107" s="39">
        <v>20050</v>
      </c>
    </row>
    <row r="108" spans="1:5" x14ac:dyDescent="0.2">
      <c r="A108" s="37" t="s">
        <v>26</v>
      </c>
      <c r="B108" s="38" t="str">
        <f>VLOOKUP(A108,'Price October'!A:B,2,0)</f>
        <v>Комбикорм для продуктивных перепелов Purina</v>
      </c>
      <c r="C108" s="37" t="s">
        <v>2</v>
      </c>
      <c r="D108" s="37" t="s">
        <v>246</v>
      </c>
      <c r="E108" s="39">
        <v>23100</v>
      </c>
    </row>
    <row r="109" spans="1:5" x14ac:dyDescent="0.2">
      <c r="A109" s="37" t="s">
        <v>26</v>
      </c>
      <c r="B109" s="38" t="str">
        <f>VLOOKUP(A109,'Price October'!A:B,2,0)</f>
        <v>Комбикорм для продуктивных перепелов Purina</v>
      </c>
      <c r="C109" s="37" t="s">
        <v>2</v>
      </c>
      <c r="D109" s="37" t="s">
        <v>243</v>
      </c>
      <c r="E109" s="39">
        <v>23100</v>
      </c>
    </row>
    <row r="110" spans="1:5" x14ac:dyDescent="0.2">
      <c r="A110" t="s">
        <v>305</v>
      </c>
      <c r="B110" s="38" t="s">
        <v>109</v>
      </c>
      <c r="C110" s="49" t="s">
        <v>4</v>
      </c>
      <c r="D110" s="37" t="s">
        <v>241</v>
      </c>
      <c r="E110" s="39">
        <v>24000</v>
      </c>
    </row>
    <row r="111" spans="1:5" x14ac:dyDescent="0.2">
      <c r="A111" s="37" t="s">
        <v>79</v>
      </c>
      <c r="B111" s="38" t="str">
        <f>VLOOKUP(A111,'Price October'!A:B,2,0)</f>
        <v>Стартер для телят Purina</v>
      </c>
      <c r="C111" s="37" t="s">
        <v>2</v>
      </c>
      <c r="D111" s="37" t="s">
        <v>246</v>
      </c>
      <c r="E111" s="39">
        <v>23900</v>
      </c>
    </row>
    <row r="112" spans="1:5" x14ac:dyDescent="0.2">
      <c r="A112" s="37" t="s">
        <v>279</v>
      </c>
      <c r="B112" s="38" t="s">
        <v>114</v>
      </c>
      <c r="C112" s="37" t="s">
        <v>2</v>
      </c>
      <c r="D112" s="37" t="s">
        <v>242</v>
      </c>
      <c r="E112" s="39">
        <v>54580</v>
      </c>
    </row>
    <row r="113" spans="1:5" x14ac:dyDescent="0.2">
      <c r="A113" s="37" t="s">
        <v>55</v>
      </c>
      <c r="B113" s="38" t="str">
        <f>VLOOKUP(A113,'Price October'!A:B,2,0)</f>
        <v>к/к для кур-несушек фазовый Purina</v>
      </c>
      <c r="C113" s="37" t="s">
        <v>4</v>
      </c>
      <c r="D113" s="37" t="s">
        <v>264</v>
      </c>
      <c r="E113" s="39">
        <v>18850</v>
      </c>
    </row>
    <row r="114" spans="1:5" x14ac:dyDescent="0.2">
      <c r="A114" s="37" t="s">
        <v>55</v>
      </c>
      <c r="B114" s="38" t="str">
        <f>VLOOKUP(A114,'Price October'!A:B,2,0)</f>
        <v>к/к для кур-несушек фазовый Purina</v>
      </c>
      <c r="C114" s="37" t="s">
        <v>4</v>
      </c>
      <c r="D114" s="37" t="s">
        <v>245</v>
      </c>
      <c r="E114" s="39">
        <v>18850</v>
      </c>
    </row>
    <row r="115" spans="1:5" x14ac:dyDescent="0.2">
      <c r="A115" s="37" t="s">
        <v>57</v>
      </c>
      <c r="B115" s="38" t="str">
        <f>VLOOKUP(A115,'Price October'!A:B,2,0)</f>
        <v>Комбикорм «Финишер» для индеек 16-30 недель Purina</v>
      </c>
      <c r="C115" s="37" t="s">
        <v>4</v>
      </c>
      <c r="D115" s="37" t="s">
        <v>264</v>
      </c>
      <c r="E115" s="39">
        <v>21550</v>
      </c>
    </row>
    <row r="116" spans="1:5" x14ac:dyDescent="0.2">
      <c r="A116" s="37" t="s">
        <v>56</v>
      </c>
      <c r="B116" s="38" t="str">
        <f>VLOOKUP(A116,'Price October'!A:B,2,0)</f>
        <v>Комбикорм «Гроуэр» для индеек 9-15 недель Purina</v>
      </c>
      <c r="C116" s="37" t="s">
        <v>4</v>
      </c>
      <c r="D116" s="37" t="s">
        <v>242</v>
      </c>
      <c r="E116" s="39">
        <v>23550</v>
      </c>
    </row>
    <row r="117" spans="1:5" x14ac:dyDescent="0.2">
      <c r="A117" s="37" t="s">
        <v>57</v>
      </c>
      <c r="B117" s="38" t="str">
        <f>VLOOKUP(A117,'Price October'!A:B,2,0)</f>
        <v>Комбикорм «Финишер» для индеек 16-30 недель Purina</v>
      </c>
      <c r="C117" s="37" t="s">
        <v>4</v>
      </c>
      <c r="D117" s="37" t="s">
        <v>242</v>
      </c>
      <c r="E117" s="39">
        <v>21550</v>
      </c>
    </row>
    <row r="118" spans="1:5" x14ac:dyDescent="0.2">
      <c r="A118" s="37" t="s">
        <v>79</v>
      </c>
      <c r="B118" s="38" t="str">
        <f>VLOOKUP(A118,'Price October'!A:B,2,0)</f>
        <v>Стартер для телят Purina</v>
      </c>
      <c r="C118" s="37" t="s">
        <v>2</v>
      </c>
      <c r="D118" s="37" t="s">
        <v>240</v>
      </c>
      <c r="E118" s="39">
        <v>23900</v>
      </c>
    </row>
    <row r="119" spans="1:5" x14ac:dyDescent="0.2">
      <c r="A119" s="37" t="s">
        <v>79</v>
      </c>
      <c r="B119" s="38" t="str">
        <f>VLOOKUP(A119,'Price October'!A:B,2,0)</f>
        <v>Стартер для телят Purina</v>
      </c>
      <c r="C119" s="37" t="s">
        <v>4</v>
      </c>
      <c r="D119" s="37" t="s">
        <v>244</v>
      </c>
      <c r="E119" s="39">
        <v>23900</v>
      </c>
    </row>
    <row r="120" spans="1:5" x14ac:dyDescent="0.2">
      <c r="A120" s="37" t="s">
        <v>184</v>
      </c>
      <c r="B120" s="38" t="str">
        <f>VLOOKUP(A120,'Price October'!A:B,2,0)</f>
        <v>Стартер для индеек 0-3 нед.  Purina</v>
      </c>
      <c r="C120" s="37" t="s">
        <v>2</v>
      </c>
      <c r="D120" s="37" t="s">
        <v>243</v>
      </c>
      <c r="E120" s="39">
        <v>36470</v>
      </c>
    </row>
    <row r="121" spans="1:5" x14ac:dyDescent="0.2">
      <c r="A121" s="37" t="s">
        <v>263</v>
      </c>
      <c r="B121" s="38" t="s">
        <v>139</v>
      </c>
      <c r="C121" s="37" t="s">
        <v>99</v>
      </c>
      <c r="D121" s="37" t="s">
        <v>242</v>
      </c>
      <c r="E121" s="39">
        <v>36420</v>
      </c>
    </row>
    <row r="122" spans="1:5" x14ac:dyDescent="0.2">
      <c r="A122" s="37" t="s">
        <v>183</v>
      </c>
      <c r="B122" s="38" t="s">
        <v>139</v>
      </c>
      <c r="C122" s="37" t="s">
        <v>2</v>
      </c>
      <c r="D122" s="37" t="s">
        <v>242</v>
      </c>
      <c r="E122" s="39">
        <v>36150</v>
      </c>
    </row>
    <row r="123" spans="1:5" x14ac:dyDescent="0.2">
      <c r="A123" s="37" t="s">
        <v>85</v>
      </c>
      <c r="B123" s="38" t="str">
        <f>VLOOKUP(A123,'Price October'!A:B,2,0)</f>
        <v>Стартер для индеек 0-3 нед.  Purina</v>
      </c>
      <c r="C123" s="37" t="s">
        <v>4</v>
      </c>
      <c r="D123" s="37" t="s">
        <v>242</v>
      </c>
      <c r="E123" s="39">
        <v>35600</v>
      </c>
    </row>
    <row r="124" spans="1:5" x14ac:dyDescent="0.2">
      <c r="A124" s="37" t="s">
        <v>185</v>
      </c>
      <c r="B124" s="38" t="str">
        <f>VLOOKUP(A124,'Price October'!A:B,2,0)</f>
        <v>БВМД Универсальный для мясной птицы 25% Purina</v>
      </c>
      <c r="C124" s="37" t="s">
        <v>4</v>
      </c>
      <c r="D124" s="37" t="s">
        <v>242</v>
      </c>
      <c r="E124" s="39">
        <v>50900</v>
      </c>
    </row>
    <row r="125" spans="1:5" x14ac:dyDescent="0.2">
      <c r="A125" s="37" t="s">
        <v>185</v>
      </c>
      <c r="B125" s="38" t="str">
        <f>VLOOKUP(A125,'Price October'!A:B,2,0)</f>
        <v>БВМД Универсальный для мясной птицы 25% Purina</v>
      </c>
      <c r="C125" s="37" t="s">
        <v>4</v>
      </c>
      <c r="D125" s="37" t="s">
        <v>244</v>
      </c>
      <c r="E125" s="39">
        <v>50900</v>
      </c>
    </row>
    <row r="126" spans="1:5" x14ac:dyDescent="0.2">
      <c r="A126" s="37" t="s">
        <v>186</v>
      </c>
      <c r="B126" s="38" t="str">
        <f>VLOOKUP(A126,'Price October'!A:B,2,0)</f>
        <v>Комбикорм «Стартер» для свиней Purina</v>
      </c>
      <c r="C126" s="37" t="s">
        <v>4</v>
      </c>
      <c r="D126" s="37" t="s">
        <v>242</v>
      </c>
      <c r="E126" s="39">
        <v>26000</v>
      </c>
    </row>
    <row r="127" spans="1:5" x14ac:dyDescent="0.2">
      <c r="A127" s="37" t="s">
        <v>98</v>
      </c>
      <c r="B127" s="38" t="str">
        <f>VLOOKUP(A127,'Price October'!A:B,2,0)</f>
        <v>Комбикорм для продуктивных перепелов Purina</v>
      </c>
      <c r="C127" s="37" t="s">
        <v>99</v>
      </c>
      <c r="D127" s="37" t="s">
        <v>251</v>
      </c>
      <c r="E127" s="39">
        <v>22700</v>
      </c>
    </row>
    <row r="128" spans="1:5" x14ac:dyDescent="0.2">
      <c r="A128" s="37" t="s">
        <v>84</v>
      </c>
      <c r="B128" s="38" t="str">
        <f>VLOOKUP(A128,'Price October'!A:B,2,0)</f>
        <v>Комбикорм «Гроуэр» для индеек Purina</v>
      </c>
      <c r="C128" s="37" t="s">
        <v>99</v>
      </c>
      <c r="D128" s="37" t="s">
        <v>242</v>
      </c>
      <c r="E128" s="39">
        <v>24200</v>
      </c>
    </row>
    <row r="129" spans="1:5" x14ac:dyDescent="0.2">
      <c r="A129" s="37" t="s">
        <v>55</v>
      </c>
      <c r="B129" s="38" t="str">
        <f>VLOOKUP(A129,'Price October'!A:B,2,0)</f>
        <v>к/к для кур-несушек фазовый Purina</v>
      </c>
      <c r="C129" s="37" t="s">
        <v>4</v>
      </c>
      <c r="D129" s="37" t="s">
        <v>244</v>
      </c>
      <c r="E129" s="39">
        <v>18850</v>
      </c>
    </row>
    <row r="130" spans="1:5" x14ac:dyDescent="0.2">
      <c r="A130" s="37" t="s">
        <v>195</v>
      </c>
      <c r="B130" s="38" t="str">
        <f>VLOOKUP(A130,'Price October'!A:B,2,0)</f>
        <v xml:space="preserve">Комбикорм «Стартер» для яичной птицы Purina </v>
      </c>
      <c r="C130" s="37" t="s">
        <v>4</v>
      </c>
      <c r="D130" s="37" t="s">
        <v>242</v>
      </c>
      <c r="E130" s="39">
        <v>25300</v>
      </c>
    </row>
    <row r="131" spans="1:5" x14ac:dyDescent="0.2">
      <c r="A131" s="37" t="s">
        <v>204</v>
      </c>
      <c r="B131" s="38" t="str">
        <f>VLOOKUP(A131,'Price October'!A:B,2,0)</f>
        <v>Комбикорм Стартер для бройлеров Purina</v>
      </c>
      <c r="C131" s="37" t="s">
        <v>99</v>
      </c>
      <c r="D131" s="37" t="s">
        <v>241</v>
      </c>
      <c r="E131" s="39">
        <v>30900</v>
      </c>
    </row>
    <row r="132" spans="1:5" x14ac:dyDescent="0.2">
      <c r="A132" s="37" t="s">
        <v>205</v>
      </c>
      <c r="B132" s="38" t="str">
        <f>VLOOKUP(A132,'Price October'!A:B,2,0)</f>
        <v>Комбикорм Гроуэр для бройлеров Purina</v>
      </c>
      <c r="C132" s="37" t="s">
        <v>99</v>
      </c>
      <c r="D132" s="37" t="s">
        <v>242</v>
      </c>
      <c r="E132" s="39">
        <v>26020</v>
      </c>
    </row>
    <row r="133" spans="1:5" x14ac:dyDescent="0.2">
      <c r="A133" s="37" t="s">
        <v>58</v>
      </c>
      <c r="B133" s="38" t="str">
        <f>VLOOKUP(A133,'Price October'!A:B,2,0)</f>
        <v>Концентрат для свиней стартер Purina 20 % </v>
      </c>
      <c r="C133" s="37" t="s">
        <v>2</v>
      </c>
      <c r="D133" s="37" t="s">
        <v>241</v>
      </c>
      <c r="E133" s="39">
        <v>67200</v>
      </c>
    </row>
    <row r="134" spans="1:5" x14ac:dyDescent="0.2">
      <c r="A134" s="37" t="s">
        <v>59</v>
      </c>
      <c r="B134" s="38" t="str">
        <f>VLOOKUP(A134,'Price October'!A:B,2,0)</f>
        <v>Концентрат для свиней Гроуэр Purina 15 % </v>
      </c>
      <c r="C134" s="37" t="s">
        <v>2</v>
      </c>
      <c r="D134" s="37" t="s">
        <v>242</v>
      </c>
      <c r="E134" s="39">
        <v>54700</v>
      </c>
    </row>
    <row r="135" spans="1:5" x14ac:dyDescent="0.2">
      <c r="A135" s="37" t="s">
        <v>75</v>
      </c>
      <c r="B135" s="38" t="str">
        <f>VLOOKUP(A135,'Price October'!A:B,2,0)</f>
        <v>Концентрат для свиней Гроуэр Purina 15 % </v>
      </c>
      <c r="C135" s="37" t="s">
        <v>4</v>
      </c>
      <c r="D135" s="37" t="s">
        <v>244</v>
      </c>
      <c r="E135" s="39">
        <v>54450</v>
      </c>
    </row>
    <row r="136" spans="1:5" x14ac:dyDescent="0.2">
      <c r="A136" s="37" t="s">
        <v>60</v>
      </c>
      <c r="B136" s="38" t="str">
        <f>VLOOKUP(A136,'Price October'!A:B,2,0)</f>
        <v>Концентрат для птицы 10 %  Purina</v>
      </c>
      <c r="C136" s="37" t="s">
        <v>2</v>
      </c>
      <c r="D136" s="37" t="s">
        <v>242</v>
      </c>
      <c r="E136" s="39">
        <v>54900</v>
      </c>
    </row>
    <row r="137" spans="1:5" x14ac:dyDescent="0.2">
      <c r="A137" s="37" t="s">
        <v>67</v>
      </c>
      <c r="B137" s="38" t="str">
        <f>VLOOKUP(A137,'Price October'!A:B,2,0)</f>
        <v>БВМД "Универсальный" для яичн. Птицы 15%  Purina</v>
      </c>
      <c r="C137" s="37" t="s">
        <v>2</v>
      </c>
      <c r="D137" s="37" t="s">
        <v>242</v>
      </c>
      <c r="E137" s="39">
        <v>30080</v>
      </c>
    </row>
    <row r="138" spans="1:5" x14ac:dyDescent="0.2">
      <c r="A138" s="37" t="s">
        <v>61</v>
      </c>
      <c r="B138" s="38" t="str">
        <f>VLOOKUP(A138,'Price October'!A:B,2,0)</f>
        <v>БВМД "Универсальный" для яичн. Птицы 15 % Purina</v>
      </c>
      <c r="C138" s="37" t="s">
        <v>2</v>
      </c>
      <c r="D138" s="37" t="s">
        <v>242</v>
      </c>
      <c r="E138" s="39">
        <v>30400</v>
      </c>
    </row>
    <row r="139" spans="1:5" x14ac:dyDescent="0.2">
      <c r="A139" s="37" t="s">
        <v>61</v>
      </c>
      <c r="B139" s="38" t="str">
        <f>VLOOKUP(A139,'Price October'!A:B,2,0)</f>
        <v>БВМД "Универсальный" для яичн. Птицы 15 % Purina</v>
      </c>
      <c r="C139" s="37" t="s">
        <v>2</v>
      </c>
      <c r="D139" s="37" t="s">
        <v>244</v>
      </c>
      <c r="E139" s="39">
        <v>30400</v>
      </c>
    </row>
    <row r="140" spans="1:5" x14ac:dyDescent="0.2">
      <c r="A140" s="37" t="s">
        <v>62</v>
      </c>
      <c r="B140" s="38" t="str">
        <f>VLOOKUP(A140,'Price October'!A:B,2,0)</f>
        <v>Концентрат для бройлеров 16 %  Purina</v>
      </c>
      <c r="C140" s="37" t="s">
        <v>2</v>
      </c>
      <c r="D140" s="37" t="s">
        <v>240</v>
      </c>
      <c r="E140" s="39">
        <v>62650</v>
      </c>
    </row>
    <row r="141" spans="1:5" x14ac:dyDescent="0.2">
      <c r="A141" s="37" t="s">
        <v>62</v>
      </c>
      <c r="B141" s="38" t="str">
        <f>VLOOKUP(A141,'Price October'!A:B,2,0)</f>
        <v>Концентрат для бройлеров 16 %  Purina</v>
      </c>
      <c r="C141" s="37" t="s">
        <v>2</v>
      </c>
      <c r="D141" s="37" t="s">
        <v>242</v>
      </c>
      <c r="E141" s="39">
        <v>62650</v>
      </c>
    </row>
    <row r="142" spans="1:5" x14ac:dyDescent="0.2">
      <c r="A142" s="37" t="s">
        <v>65</v>
      </c>
      <c r="B142" s="38" t="str">
        <f>VLOOKUP(A142,'Price October'!A:B,2,0)</f>
        <v>Концентрат для КРС 25 % Purina</v>
      </c>
      <c r="C142" s="37" t="s">
        <v>2</v>
      </c>
      <c r="D142" s="37" t="s">
        <v>241</v>
      </c>
      <c r="E142" s="39">
        <v>46700</v>
      </c>
    </row>
    <row r="143" spans="1:5" x14ac:dyDescent="0.2">
      <c r="A143" s="37" t="s">
        <v>65</v>
      </c>
      <c r="B143" s="38" t="str">
        <f>VLOOKUP(A143,'Price October'!A:B,2,0)</f>
        <v>Концентрат для КРС 25 % Purina</v>
      </c>
      <c r="C143" s="37" t="s">
        <v>2</v>
      </c>
      <c r="D143" s="37" t="s">
        <v>242</v>
      </c>
      <c r="E143" s="39">
        <v>46700</v>
      </c>
    </row>
    <row r="144" spans="1:5" x14ac:dyDescent="0.2">
      <c r="A144" s="37" t="s">
        <v>177</v>
      </c>
      <c r="B144" s="38" t="str">
        <f>VLOOKUP(A144,'Price October'!A:B,2,0)</f>
        <v>Концентрат для КРС 7 %  Purina</v>
      </c>
      <c r="C144" s="37" t="s">
        <v>2</v>
      </c>
      <c r="D144" s="37" t="s">
        <v>242</v>
      </c>
      <c r="E144" s="39">
        <v>31680</v>
      </c>
    </row>
    <row r="145" spans="1:5" x14ac:dyDescent="0.2">
      <c r="A145" s="37" t="s">
        <v>16</v>
      </c>
      <c r="B145" s="38" t="str">
        <f>VLOOKUP(A145,'Price October'!A:B,2,0)</f>
        <v xml:space="preserve">Престартер для свиней  Purina </v>
      </c>
      <c r="C145" s="37" t="s">
        <v>2</v>
      </c>
      <c r="D145" s="37" t="s">
        <v>240</v>
      </c>
      <c r="E145" s="39">
        <v>46070</v>
      </c>
    </row>
    <row r="146" spans="1:5" x14ac:dyDescent="0.2">
      <c r="A146" s="37" t="s">
        <v>78</v>
      </c>
      <c r="B146" s="38" t="str">
        <f>VLOOKUP(A146,'Price October'!A:B,2,0)</f>
        <v>Комбикорм «Стартер» для свиней Purina</v>
      </c>
      <c r="C146" s="37" t="s">
        <v>2</v>
      </c>
      <c r="D146" s="37" t="s">
        <v>241</v>
      </c>
      <c r="E146" s="39">
        <v>28800</v>
      </c>
    </row>
    <row r="147" spans="1:5" x14ac:dyDescent="0.2">
      <c r="A147" s="37" t="s">
        <v>78</v>
      </c>
      <c r="B147" s="38" t="str">
        <f>VLOOKUP(A147,'Price October'!A:B,2,0)</f>
        <v>Комбикорм «Стартер» для свиней Purina</v>
      </c>
      <c r="C147" s="37" t="s">
        <v>2</v>
      </c>
      <c r="D147" s="37" t="s">
        <v>242</v>
      </c>
      <c r="E147" s="39">
        <v>28800</v>
      </c>
    </row>
    <row r="148" spans="1:5" x14ac:dyDescent="0.2">
      <c r="A148" s="37" t="s">
        <v>78</v>
      </c>
      <c r="B148" s="38" t="str">
        <f>VLOOKUP(A148,'Price October'!A:B,2,0)</f>
        <v>Комбикорм «Стартер» для свиней Purina</v>
      </c>
      <c r="C148" s="37" t="s">
        <v>2</v>
      </c>
      <c r="D148" s="37" t="s">
        <v>243</v>
      </c>
      <c r="E148" s="39">
        <v>28800</v>
      </c>
    </row>
    <row r="149" spans="1:5" x14ac:dyDescent="0.2">
      <c r="A149" s="37" t="s">
        <v>79</v>
      </c>
      <c r="B149" s="38" t="str">
        <f>VLOOKUP(A149,'Price October'!A:B,2,0)</f>
        <v>Стартер для телят Purina</v>
      </c>
      <c r="C149" s="37" t="s">
        <v>4</v>
      </c>
      <c r="D149" s="37" t="s">
        <v>265</v>
      </c>
      <c r="E149" s="39">
        <v>23900</v>
      </c>
    </row>
    <row r="150" spans="1:5" x14ac:dyDescent="0.2">
      <c r="A150" s="47" t="s">
        <v>297</v>
      </c>
      <c r="B150" s="48" t="s">
        <v>128</v>
      </c>
      <c r="C150" s="37" t="s">
        <v>2</v>
      </c>
      <c r="D150" s="37" t="s">
        <v>242</v>
      </c>
      <c r="E150" s="39">
        <v>22320</v>
      </c>
    </row>
    <row r="151" spans="1:5" x14ac:dyDescent="0.2">
      <c r="A151" s="47" t="s">
        <v>295</v>
      </c>
      <c r="B151" s="38" t="s">
        <v>110</v>
      </c>
      <c r="C151" s="37" t="s">
        <v>2</v>
      </c>
      <c r="D151" s="37" t="s">
        <v>242</v>
      </c>
      <c r="E151" s="39">
        <v>24720</v>
      </c>
    </row>
    <row r="152" spans="1:5" x14ac:dyDescent="0.2">
      <c r="A152" s="37" t="s">
        <v>26</v>
      </c>
      <c r="B152" s="38" t="str">
        <f>VLOOKUP(A152,'Price October'!A:B,2,0)</f>
        <v>Комбикорм для продуктивных перепелов Purina</v>
      </c>
      <c r="C152" s="37" t="s">
        <v>2</v>
      </c>
      <c r="D152" s="37" t="s">
        <v>241</v>
      </c>
      <c r="E152" s="39">
        <v>23100</v>
      </c>
    </row>
    <row r="153" spans="1:5" x14ac:dyDescent="0.2">
      <c r="A153" s="37" t="s">
        <v>26</v>
      </c>
      <c r="B153" s="38" t="str">
        <f>VLOOKUP(A153,'Price October'!A:B,2,0)</f>
        <v>Комбикорм для продуктивных перепелов Purina</v>
      </c>
      <c r="C153" s="37" t="s">
        <v>2</v>
      </c>
      <c r="D153" s="37" t="s">
        <v>242</v>
      </c>
      <c r="E153" s="39">
        <v>23100</v>
      </c>
    </row>
    <row r="154" spans="1:5" ht="3.75" customHeight="1" x14ac:dyDescent="0.2">
      <c r="A154" s="37" t="s">
        <v>36</v>
      </c>
      <c r="B154" s="38" t="str">
        <f>VLOOKUP(A154,'Price October'!A:B,2,0)</f>
        <v>Комбикорм для молодняка кроликов Purina</v>
      </c>
      <c r="C154" s="37" t="s">
        <v>2</v>
      </c>
      <c r="D154" s="37" t="s">
        <v>241</v>
      </c>
      <c r="E154" s="39">
        <v>20880</v>
      </c>
    </row>
    <row r="155" spans="1:5" x14ac:dyDescent="0.2">
      <c r="A155" s="37" t="s">
        <v>86</v>
      </c>
      <c r="B155" s="38" t="str">
        <f>VLOOKUP(A155,'Price October'!A:B,2,0)</f>
        <v xml:space="preserve">Комбикорм «Стартер» для индеек 0-8 недель Purina </v>
      </c>
      <c r="C155" s="37" t="s">
        <v>4</v>
      </c>
      <c r="D155" s="37" t="s">
        <v>240</v>
      </c>
      <c r="E155" s="39">
        <v>30130</v>
      </c>
    </row>
    <row r="156" spans="1:5" x14ac:dyDescent="0.2">
      <c r="A156" t="s">
        <v>300</v>
      </c>
      <c r="B156" s="38" t="s">
        <v>159</v>
      </c>
      <c r="C156" s="49" t="s">
        <v>2</v>
      </c>
      <c r="D156" s="37" t="s">
        <v>244</v>
      </c>
      <c r="E156" s="39">
        <v>32000</v>
      </c>
    </row>
    <row r="157" spans="1:5" x14ac:dyDescent="0.2">
      <c r="A157" s="37" t="s">
        <v>218</v>
      </c>
      <c r="B157" s="38" t="str">
        <f>VLOOKUP(A157,'Price October'!A:B,2,0)</f>
        <v xml:space="preserve">Комбикорм «Стартер» для яичной птицы Purina </v>
      </c>
      <c r="C157" s="37" t="s">
        <v>99</v>
      </c>
      <c r="D157" s="37" t="s">
        <v>242</v>
      </c>
      <c r="E157" s="39">
        <v>26850</v>
      </c>
    </row>
    <row r="158" spans="1:5" x14ac:dyDescent="0.2">
      <c r="A158" s="37" t="s">
        <v>204</v>
      </c>
      <c r="B158" s="38" t="str">
        <f>VLOOKUP(A158,'Price October'!A:B,2,0)</f>
        <v>Комбикорм Стартер для бройлеров Purina</v>
      </c>
      <c r="C158" s="37" t="s">
        <v>2</v>
      </c>
      <c r="D158" s="37" t="s">
        <v>242</v>
      </c>
      <c r="E158" s="39">
        <v>30900</v>
      </c>
    </row>
    <row r="159" spans="1:5" x14ac:dyDescent="0.2">
      <c r="A159" s="37" t="s">
        <v>181</v>
      </c>
      <c r="B159" s="38" t="str">
        <f>VLOOKUP(A159,'Price October'!A:B,2,0)</f>
        <v>Комбикорм для рыб с пробиотиком PURINA</v>
      </c>
      <c r="C159" s="37" t="s">
        <v>99</v>
      </c>
      <c r="D159" s="37" t="s">
        <v>242</v>
      </c>
      <c r="E159" s="39">
        <v>16000</v>
      </c>
    </row>
    <row r="160" spans="1:5" x14ac:dyDescent="0.2">
      <c r="A160" s="37" t="s">
        <v>44</v>
      </c>
      <c r="B160" s="38" t="str">
        <f>VLOOKUP(A160,'Price October'!A:B,2,0)</f>
        <v xml:space="preserve">Комбикорм «Финишер» для индеек 16-30 недель Purina </v>
      </c>
      <c r="C160" s="37" t="s">
        <v>99</v>
      </c>
      <c r="D160" s="37" t="s">
        <v>241</v>
      </c>
      <c r="E160" s="39">
        <v>22300</v>
      </c>
    </row>
    <row r="161" spans="1:7" x14ac:dyDescent="0.2">
      <c r="A161" s="37" t="s">
        <v>188</v>
      </c>
      <c r="B161" s="38" t="str">
        <f>VLOOKUP(A161,'Price October'!A:B,2,0)</f>
        <v>Комбикорм Стартер для бройлеров Purina</v>
      </c>
      <c r="C161" s="37" t="s">
        <v>99</v>
      </c>
      <c r="D161" s="37" t="s">
        <v>242</v>
      </c>
      <c r="E161" s="39">
        <v>30580</v>
      </c>
    </row>
    <row r="162" spans="1:7" x14ac:dyDescent="0.2">
      <c r="A162" s="37" t="s">
        <v>204</v>
      </c>
      <c r="B162" s="38" t="str">
        <f>VLOOKUP(A162,'Price October'!A:B,2,0)</f>
        <v>Комбикорм Стартер для бройлеров Purina</v>
      </c>
      <c r="C162" s="37" t="s">
        <v>99</v>
      </c>
      <c r="D162" s="37" t="s">
        <v>242</v>
      </c>
      <c r="E162" s="39">
        <v>30900</v>
      </c>
    </row>
    <row r="163" spans="1:7" x14ac:dyDescent="0.2">
      <c r="A163" s="37" t="s">
        <v>204</v>
      </c>
      <c r="B163" s="38" t="str">
        <f>VLOOKUP(A163,'Price October'!A:B,2,0)</f>
        <v>Комбикорм Стартер для бройлеров Purina</v>
      </c>
      <c r="C163" s="37" t="s">
        <v>99</v>
      </c>
      <c r="D163" s="37" t="s">
        <v>240</v>
      </c>
      <c r="E163" s="39">
        <v>30900</v>
      </c>
    </row>
    <row r="164" spans="1:7" x14ac:dyDescent="0.2">
      <c r="A164" s="37" t="s">
        <v>218</v>
      </c>
      <c r="B164" s="38" t="str">
        <f>VLOOKUP(A164,'Price October'!A:B,2,0)</f>
        <v xml:space="preserve">Комбикорм «Стартер» для яичной птицы Purina </v>
      </c>
      <c r="C164" s="37" t="s">
        <v>99</v>
      </c>
      <c r="D164" s="37" t="s">
        <v>240</v>
      </c>
      <c r="E164" s="39">
        <v>26850</v>
      </c>
    </row>
    <row r="165" spans="1:7" x14ac:dyDescent="0.2">
      <c r="A165" s="37" t="s">
        <v>87</v>
      </c>
      <c r="B165" s="38" t="str">
        <f>VLOOKUP(A165,'Price October'!A:B,2,0)</f>
        <v>Стартер для индеек 0-3 нед.  Purina</v>
      </c>
      <c r="C165" s="37" t="s">
        <v>4</v>
      </c>
      <c r="D165" s="37" t="s">
        <v>242</v>
      </c>
      <c r="E165" s="39">
        <v>35280</v>
      </c>
    </row>
    <row r="166" spans="1:7" x14ac:dyDescent="0.2">
      <c r="A166" t="s">
        <v>208</v>
      </c>
      <c r="B166" s="38" t="s">
        <v>101</v>
      </c>
      <c r="C166" s="37" t="s">
        <v>99</v>
      </c>
      <c r="D166" s="37" t="s">
        <v>241</v>
      </c>
      <c r="E166" s="39">
        <v>25550</v>
      </c>
    </row>
    <row r="167" spans="1:7" x14ac:dyDescent="0.2">
      <c r="A167" s="37" t="s">
        <v>140</v>
      </c>
      <c r="B167" s="38" t="s">
        <v>157</v>
      </c>
      <c r="C167" s="37" t="s">
        <v>2</v>
      </c>
      <c r="D167" s="37" t="s">
        <v>240</v>
      </c>
      <c r="E167" s="39">
        <v>30000</v>
      </c>
    </row>
    <row r="168" spans="1:7" x14ac:dyDescent="0.2">
      <c r="A168" s="37" t="s">
        <v>181</v>
      </c>
      <c r="B168" s="38" t="str">
        <f>VLOOKUP(A168,'Price October'!A:B,2,0)</f>
        <v>Комбикорм для рыб с пробиотиком PURINA</v>
      </c>
      <c r="C168" s="37" t="s">
        <v>99</v>
      </c>
      <c r="D168" s="37" t="s">
        <v>240</v>
      </c>
      <c r="E168" s="39">
        <v>16000</v>
      </c>
    </row>
    <row r="169" spans="1:7" x14ac:dyDescent="0.2">
      <c r="A169" s="37" t="s">
        <v>49</v>
      </c>
      <c r="B169" s="38" t="str">
        <f>VLOOKUP(A169,'Price October'!A:B,2,0)</f>
        <v>Комбикорм для молодняка кроликов Purina</v>
      </c>
      <c r="C169" s="37" t="s">
        <v>99</v>
      </c>
      <c r="D169" s="37" t="s">
        <v>240</v>
      </c>
      <c r="E169" s="39">
        <v>21450</v>
      </c>
    </row>
    <row r="170" spans="1:7" x14ac:dyDescent="0.2">
      <c r="A170" s="37" t="s">
        <v>205</v>
      </c>
      <c r="B170" s="38" t="str">
        <f>VLOOKUP(A170,'Price October'!A:B,2,0)</f>
        <v>Комбикорм Гроуэр для бройлеров Purina</v>
      </c>
      <c r="C170" s="37" t="s">
        <v>99</v>
      </c>
      <c r="D170" s="37" t="s">
        <v>240</v>
      </c>
      <c r="E170" s="39">
        <v>26020</v>
      </c>
    </row>
    <row r="171" spans="1:7" x14ac:dyDescent="0.2">
      <c r="A171" s="37" t="s">
        <v>237</v>
      </c>
      <c r="B171" s="38" t="str">
        <f>VLOOKUP(A171,'Price October'!A:B,2,0)</f>
        <v>Смесь кормовая для КРС Purina</v>
      </c>
      <c r="C171" s="37" t="s">
        <v>99</v>
      </c>
      <c r="D171" s="37" t="s">
        <v>241</v>
      </c>
      <c r="E171" s="39">
        <v>13400</v>
      </c>
    </row>
    <row r="172" spans="1:7" x14ac:dyDescent="0.2">
      <c r="A172" s="37" t="s">
        <v>280</v>
      </c>
      <c r="B172" s="38" t="s">
        <v>126</v>
      </c>
      <c r="C172" s="37" t="s">
        <v>2</v>
      </c>
      <c r="D172" s="37" t="s">
        <v>246</v>
      </c>
      <c r="E172" s="39">
        <v>21950</v>
      </c>
    </row>
    <row r="173" spans="1:7" x14ac:dyDescent="0.2">
      <c r="A173" s="37" t="s">
        <v>280</v>
      </c>
      <c r="B173" s="38" t="s">
        <v>126</v>
      </c>
      <c r="C173" s="37" t="s">
        <v>2</v>
      </c>
      <c r="D173" s="37" t="s">
        <v>242</v>
      </c>
      <c r="E173" s="39">
        <v>21950</v>
      </c>
    </row>
    <row r="174" spans="1:7" x14ac:dyDescent="0.2">
      <c r="A174" s="37" t="s">
        <v>281</v>
      </c>
      <c r="B174" s="38" t="s">
        <v>110</v>
      </c>
      <c r="C174" s="37" t="s">
        <v>2</v>
      </c>
      <c r="D174" s="37" t="s">
        <v>242</v>
      </c>
      <c r="E174" s="39">
        <v>24550</v>
      </c>
    </row>
    <row r="175" spans="1:7" x14ac:dyDescent="0.2">
      <c r="A175" s="37" t="s">
        <v>282</v>
      </c>
      <c r="B175" s="38" t="s">
        <v>273</v>
      </c>
      <c r="C175" s="37" t="s">
        <v>2</v>
      </c>
      <c r="D175" s="37" t="s">
        <v>242</v>
      </c>
      <c r="E175" s="39">
        <v>22600</v>
      </c>
    </row>
    <row r="176" spans="1:7" x14ac:dyDescent="0.2">
      <c r="A176" s="51" t="s">
        <v>283</v>
      </c>
      <c r="B176" s="52" t="s">
        <v>121</v>
      </c>
      <c r="C176" s="51" t="s">
        <v>2</v>
      </c>
      <c r="D176" s="51" t="s">
        <v>242</v>
      </c>
      <c r="E176" s="55">
        <v>26700</v>
      </c>
      <c r="G176" s="30"/>
    </row>
    <row r="177" spans="1:5" x14ac:dyDescent="0.2">
      <c r="A177" s="37" t="s">
        <v>284</v>
      </c>
      <c r="B177" s="38" t="s">
        <v>104</v>
      </c>
      <c r="C177" s="37" t="s">
        <v>2</v>
      </c>
      <c r="D177" s="37" t="s">
        <v>242</v>
      </c>
      <c r="E177" s="40">
        <v>31980</v>
      </c>
    </row>
    <row r="178" spans="1:5" x14ac:dyDescent="0.2">
      <c r="A178" s="37" t="s">
        <v>285</v>
      </c>
      <c r="B178" s="38" t="s">
        <v>129</v>
      </c>
      <c r="C178" s="37" t="s">
        <v>2</v>
      </c>
      <c r="D178" s="37" t="s">
        <v>242</v>
      </c>
      <c r="E178" s="40">
        <v>22800</v>
      </c>
    </row>
    <row r="179" spans="1:5" x14ac:dyDescent="0.2">
      <c r="A179" s="51" t="s">
        <v>286</v>
      </c>
      <c r="B179" s="52" t="s">
        <v>123</v>
      </c>
      <c r="C179" s="53" t="s">
        <v>99</v>
      </c>
      <c r="D179" s="51" t="s">
        <v>242</v>
      </c>
      <c r="E179" s="54">
        <v>25950</v>
      </c>
    </row>
    <row r="180" spans="1:5" x14ac:dyDescent="0.2">
      <c r="A180" s="37" t="s">
        <v>287</v>
      </c>
      <c r="B180" s="38" t="s">
        <v>138</v>
      </c>
      <c r="C180" s="37" t="s">
        <v>2</v>
      </c>
      <c r="D180" s="37" t="s">
        <v>242</v>
      </c>
      <c r="E180" s="40">
        <v>22330</v>
      </c>
    </row>
    <row r="181" spans="1:5" x14ac:dyDescent="0.2">
      <c r="A181" s="37" t="s">
        <v>64</v>
      </c>
      <c r="B181" s="38" t="str">
        <f>VLOOKUP(A181,'Price October'!A:B,2,0)</f>
        <v>Концентрат для бройлеров 10,5 %  Purina</v>
      </c>
      <c r="C181" s="37" t="s">
        <v>2</v>
      </c>
      <c r="D181" s="37" t="s">
        <v>251</v>
      </c>
      <c r="E181" s="40">
        <v>48650</v>
      </c>
    </row>
    <row r="182" spans="1:5" x14ac:dyDescent="0.2">
      <c r="A182" s="37" t="s">
        <v>210</v>
      </c>
      <c r="B182" s="38" t="str">
        <f>VLOOKUP(A182,'Price October'!A:B,2,0)</f>
        <v>Комбикорм Стартер для бройлеров Purina</v>
      </c>
      <c r="C182" s="37" t="s">
        <v>2</v>
      </c>
      <c r="D182" s="37" t="s">
        <v>244</v>
      </c>
      <c r="E182" s="40">
        <v>29460</v>
      </c>
    </row>
    <row r="183" spans="1:5" x14ac:dyDescent="0.2">
      <c r="A183" s="37" t="s">
        <v>260</v>
      </c>
      <c r="B183" s="38" t="s">
        <v>101</v>
      </c>
      <c r="C183" s="37" t="s">
        <v>2</v>
      </c>
      <c r="D183" s="37" t="s">
        <v>251</v>
      </c>
      <c r="E183" s="40">
        <v>26670</v>
      </c>
    </row>
    <row r="184" spans="1:5" x14ac:dyDescent="0.2">
      <c r="A184" s="37" t="s">
        <v>34</v>
      </c>
      <c r="B184" s="38" t="str">
        <f>VLOOKUP(A184,'Price October'!A:B,2,0)</f>
        <v>Комбикорм для молодняка кроликов Purina</v>
      </c>
      <c r="C184" s="37" t="s">
        <v>2</v>
      </c>
      <c r="D184" s="37" t="s">
        <v>246</v>
      </c>
      <c r="E184" s="40">
        <v>21200</v>
      </c>
    </row>
    <row r="185" spans="1:5" x14ac:dyDescent="0.2">
      <c r="A185" s="37" t="s">
        <v>70</v>
      </c>
      <c r="B185" s="38" t="s">
        <v>118</v>
      </c>
      <c r="C185" s="37" t="s">
        <v>2</v>
      </c>
      <c r="D185" s="37" t="s">
        <v>240</v>
      </c>
      <c r="E185" s="40">
        <v>48330</v>
      </c>
    </row>
    <row r="186" spans="1:5" x14ac:dyDescent="0.2">
      <c r="A186" s="37" t="s">
        <v>70</v>
      </c>
      <c r="B186" s="38" t="s">
        <v>118</v>
      </c>
      <c r="C186" s="37" t="s">
        <v>2</v>
      </c>
      <c r="D186" s="37" t="s">
        <v>246</v>
      </c>
      <c r="E186" s="40">
        <v>48330</v>
      </c>
    </row>
    <row r="187" spans="1:5" x14ac:dyDescent="0.2">
      <c r="A187" s="37" t="s">
        <v>70</v>
      </c>
      <c r="B187" s="38" t="s">
        <v>118</v>
      </c>
      <c r="C187" s="37" t="s">
        <v>2</v>
      </c>
      <c r="D187" s="37" t="s">
        <v>251</v>
      </c>
      <c r="E187" s="40">
        <v>48330</v>
      </c>
    </row>
    <row r="188" spans="1:5" x14ac:dyDescent="0.2">
      <c r="A188" s="37" t="s">
        <v>16</v>
      </c>
      <c r="B188" s="38" t="str">
        <f>VLOOKUP(A188,'Price October'!A:B,2,0)</f>
        <v xml:space="preserve">Престартер для свиней  Purina </v>
      </c>
      <c r="C188" s="37" t="s">
        <v>2</v>
      </c>
      <c r="D188" s="37" t="s">
        <v>241</v>
      </c>
      <c r="E188" s="40">
        <v>46070</v>
      </c>
    </row>
    <row r="189" spans="1:5" x14ac:dyDescent="0.2">
      <c r="A189" s="47" t="s">
        <v>296</v>
      </c>
      <c r="B189" s="38" t="s">
        <v>138</v>
      </c>
      <c r="C189" s="37" t="s">
        <v>99</v>
      </c>
      <c r="D189" s="37" t="s">
        <v>242</v>
      </c>
      <c r="E189" s="40">
        <v>22650</v>
      </c>
    </row>
    <row r="190" spans="1:5" x14ac:dyDescent="0.2">
      <c r="A190" s="37" t="s">
        <v>237</v>
      </c>
      <c r="B190" s="38" t="str">
        <f>VLOOKUP(A190,'Price October'!A:B,2,0)</f>
        <v>Смесь кормовая для КРС Purina</v>
      </c>
      <c r="C190" s="37" t="s">
        <v>99</v>
      </c>
      <c r="D190" s="37" t="s">
        <v>242</v>
      </c>
      <c r="E190" s="40">
        <v>13400</v>
      </c>
    </row>
    <row r="191" spans="1:5" x14ac:dyDescent="0.2">
      <c r="A191" s="37" t="s">
        <v>11</v>
      </c>
      <c r="B191" s="38" t="str">
        <f>VLOOKUP(A191,'Price October'!A:B,2,0)</f>
        <v>Комбикорм «Стартер» для индеек 0-8 недель Purina</v>
      </c>
      <c r="C191" s="37" t="s">
        <v>99</v>
      </c>
      <c r="D191" s="37" t="s">
        <v>242</v>
      </c>
      <c r="E191" s="40">
        <v>32200</v>
      </c>
    </row>
    <row r="192" spans="1:5" x14ac:dyDescent="0.2">
      <c r="A192" s="37" t="s">
        <v>50</v>
      </c>
      <c r="B192" s="38" t="s">
        <v>258</v>
      </c>
      <c r="C192" s="37" t="s">
        <v>99</v>
      </c>
      <c r="D192" s="37" t="s">
        <v>288</v>
      </c>
      <c r="E192" s="40">
        <v>21130</v>
      </c>
    </row>
    <row r="193" spans="1:5" x14ac:dyDescent="0.2">
      <c r="A193" s="37" t="s">
        <v>238</v>
      </c>
      <c r="B193" s="38" t="str">
        <f>VLOOKUP(A193,'Price October'!A:B,2,0)</f>
        <v>К/к для кроликов универсальный Purina</v>
      </c>
      <c r="C193" s="37" t="s">
        <v>4</v>
      </c>
      <c r="D193" s="37" t="s">
        <v>242</v>
      </c>
      <c r="E193" s="40">
        <v>19500</v>
      </c>
    </row>
    <row r="194" spans="1:5" x14ac:dyDescent="0.2">
      <c r="A194" s="37" t="s">
        <v>151</v>
      </c>
      <c r="B194" s="38" t="str">
        <f>VLOOKUP(A194,'Price October'!A:B,2,0)</f>
        <v>Концентрат для свиней стартер Purina 20 % </v>
      </c>
      <c r="C194" s="37" t="s">
        <v>4</v>
      </c>
      <c r="D194" s="37" t="s">
        <v>251</v>
      </c>
      <c r="E194" s="40">
        <v>64800</v>
      </c>
    </row>
    <row r="195" spans="1:5" x14ac:dyDescent="0.2">
      <c r="A195" s="37" t="s">
        <v>85</v>
      </c>
      <c r="B195" s="38" t="str">
        <f>VLOOKUP(A195,'Price October'!A:B,2,0)</f>
        <v>Стартер для индеек 0-3 нед.  Purina</v>
      </c>
      <c r="C195" s="37" t="s">
        <v>4</v>
      </c>
      <c r="D195" s="37" t="s">
        <v>251</v>
      </c>
      <c r="E195" s="40">
        <v>35600</v>
      </c>
    </row>
    <row r="196" spans="1:5" x14ac:dyDescent="0.2">
      <c r="A196" s="37" t="s">
        <v>86</v>
      </c>
      <c r="B196" s="38" t="str">
        <f>VLOOKUP(A196,'Price October'!A:B,2,0)</f>
        <v xml:space="preserve">Комбикорм «Стартер» для индеек 0-8 недель Purina </v>
      </c>
      <c r="C196" s="37" t="s">
        <v>4</v>
      </c>
      <c r="D196" s="37" t="s">
        <v>251</v>
      </c>
      <c r="E196" s="40">
        <v>30130</v>
      </c>
    </row>
    <row r="197" spans="1:5" x14ac:dyDescent="0.2">
      <c r="A197" s="37" t="s">
        <v>73</v>
      </c>
      <c r="B197" s="38" t="str">
        <f>VLOOKUP(A197,'Price October'!A:B,2,0)</f>
        <v>БВМД "Универсальный" для яичн. Птицы 15%  Purina</v>
      </c>
      <c r="C197" s="37" t="s">
        <v>4</v>
      </c>
      <c r="D197" s="37" t="s">
        <v>240</v>
      </c>
      <c r="E197" s="40">
        <v>29900</v>
      </c>
    </row>
    <row r="198" spans="1:5" x14ac:dyDescent="0.2">
      <c r="A198" s="37" t="s">
        <v>186</v>
      </c>
      <c r="B198" s="38" t="str">
        <f>VLOOKUP(A198,'Price October'!A:B,2,0)</f>
        <v>Комбикорм «Стартер» для свиней Purina</v>
      </c>
      <c r="C198" s="37" t="s">
        <v>4</v>
      </c>
      <c r="D198" s="37" t="s">
        <v>264</v>
      </c>
      <c r="E198" s="40">
        <v>26000</v>
      </c>
    </row>
    <row r="199" spans="1:5" x14ac:dyDescent="0.2">
      <c r="A199" s="44" t="s">
        <v>238</v>
      </c>
      <c r="B199" s="38" t="str">
        <f>VLOOKUP(A199,'Price October'!A:B,2,0)</f>
        <v>К/к для кроликов универсальный Purina</v>
      </c>
      <c r="C199" s="37" t="s">
        <v>4</v>
      </c>
      <c r="D199" s="37" t="s">
        <v>251</v>
      </c>
      <c r="E199" s="40">
        <v>19500</v>
      </c>
    </row>
    <row r="200" spans="1:5" x14ac:dyDescent="0.2">
      <c r="A200" s="6" t="s">
        <v>182</v>
      </c>
      <c r="B200" s="48" t="s">
        <v>123</v>
      </c>
      <c r="C200" s="6" t="s">
        <v>4</v>
      </c>
      <c r="D200" s="45" t="s">
        <v>242</v>
      </c>
      <c r="E200" s="46">
        <v>25800</v>
      </c>
    </row>
    <row r="201" spans="1:5" x14ac:dyDescent="0.2">
      <c r="A201" s="6" t="s">
        <v>293</v>
      </c>
      <c r="B201" s="48" t="s">
        <v>114</v>
      </c>
      <c r="C201" s="6" t="s">
        <v>4</v>
      </c>
      <c r="D201" s="45" t="s">
        <v>242</v>
      </c>
      <c r="E201" s="46">
        <v>54600</v>
      </c>
    </row>
    <row r="202" spans="1:5" x14ac:dyDescent="0.2">
      <c r="A202" s="6" t="s">
        <v>294</v>
      </c>
      <c r="B202" s="48" t="s">
        <v>128</v>
      </c>
      <c r="C202" s="6" t="s">
        <v>2</v>
      </c>
      <c r="D202" s="45" t="s">
        <v>242</v>
      </c>
      <c r="E202" s="46">
        <v>22000</v>
      </c>
    </row>
    <row r="203" spans="1:5" x14ac:dyDescent="0.2">
      <c r="A203" s="6" t="s">
        <v>52</v>
      </c>
      <c r="B203" s="48" t="s">
        <v>108</v>
      </c>
      <c r="C203" s="6" t="s">
        <v>4</v>
      </c>
      <c r="D203" s="45" t="s">
        <v>242</v>
      </c>
      <c r="E203" s="46">
        <v>25170</v>
      </c>
    </row>
    <row r="204" spans="1:5" x14ac:dyDescent="0.2">
      <c r="A204" t="s">
        <v>299</v>
      </c>
      <c r="B204" s="48" t="s">
        <v>123</v>
      </c>
      <c r="C204" s="6" t="s">
        <v>99</v>
      </c>
      <c r="D204" s="45" t="s">
        <v>242</v>
      </c>
      <c r="E204" s="46">
        <v>26500</v>
      </c>
    </row>
    <row r="205" spans="1:5" x14ac:dyDescent="0.2">
      <c r="A205" s="49" t="s">
        <v>10</v>
      </c>
      <c r="B205" s="38" t="s">
        <v>123</v>
      </c>
      <c r="C205" s="37" t="s">
        <v>2</v>
      </c>
      <c r="D205" s="37" t="s">
        <v>242</v>
      </c>
      <c r="E205" s="40">
        <v>26270</v>
      </c>
    </row>
    <row r="206" spans="1:5" x14ac:dyDescent="0.2">
      <c r="A206" s="50" t="s">
        <v>301</v>
      </c>
      <c r="B206" s="38" t="s">
        <v>123</v>
      </c>
      <c r="C206" s="6" t="s">
        <v>226</v>
      </c>
      <c r="D206" s="45" t="s">
        <v>242</v>
      </c>
      <c r="E206" s="46">
        <v>58500</v>
      </c>
    </row>
    <row r="207" spans="1:5" x14ac:dyDescent="0.2">
      <c r="A207" s="2" t="s">
        <v>220</v>
      </c>
      <c r="B207" s="2" t="s">
        <v>129</v>
      </c>
      <c r="C207" s="3" t="s">
        <v>2</v>
      </c>
      <c r="D207" s="3" t="s">
        <v>242</v>
      </c>
      <c r="E207" s="23">
        <v>22800</v>
      </c>
    </row>
    <row r="208" spans="1:5" x14ac:dyDescent="0.2">
      <c r="A208" s="2" t="s">
        <v>156</v>
      </c>
      <c r="B208" s="2" t="s">
        <v>273</v>
      </c>
      <c r="C208" s="3" t="s">
        <v>4</v>
      </c>
      <c r="D208" s="3" t="s">
        <v>242</v>
      </c>
      <c r="E208" s="23">
        <v>21550</v>
      </c>
    </row>
    <row r="209" spans="1:5" x14ac:dyDescent="0.2">
      <c r="A209" s="2" t="s">
        <v>199</v>
      </c>
      <c r="B209" s="2" t="s">
        <v>306</v>
      </c>
      <c r="C209" s="3" t="s">
        <v>4</v>
      </c>
      <c r="D209" s="3" t="s">
        <v>242</v>
      </c>
      <c r="E209" s="28">
        <v>17150</v>
      </c>
    </row>
  </sheetData>
  <autoFilter ref="A1:F209" xr:uid="{00000000-0009-0000-0000-000011000000}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53"/>
  <sheetViews>
    <sheetView workbookViewId="0"/>
  </sheetViews>
  <sheetFormatPr baseColWidth="10" defaultColWidth="8.83203125" defaultRowHeight="15" x14ac:dyDescent="0.2"/>
  <cols>
    <col min="1" max="1" width="15.6640625" style="41" customWidth="1"/>
    <col min="2" max="2" width="56.33203125" style="41" bestFit="1" customWidth="1"/>
    <col min="3" max="3" width="9.1640625" style="42"/>
    <col min="4" max="4" width="10.6640625" style="42" customWidth="1"/>
    <col min="5" max="5" width="16" style="43" customWidth="1"/>
  </cols>
  <sheetData>
    <row r="1" spans="1:5" ht="32" x14ac:dyDescent="0.2">
      <c r="A1" s="33" t="s">
        <v>1</v>
      </c>
      <c r="B1" s="34" t="s">
        <v>0</v>
      </c>
      <c r="C1" s="34" t="s">
        <v>223</v>
      </c>
      <c r="D1" s="35" t="s">
        <v>239</v>
      </c>
      <c r="E1" s="36" t="s">
        <v>289</v>
      </c>
    </row>
    <row r="2" spans="1:5" x14ac:dyDescent="0.2">
      <c r="A2" s="37" t="s">
        <v>58</v>
      </c>
      <c r="B2" s="38" t="str">
        <f>VLOOKUP(A2,'Price October'!A:B,2,0)</f>
        <v>Концентрат для свиней стартер Purina 20 % </v>
      </c>
      <c r="C2" s="37" t="s">
        <v>2</v>
      </c>
      <c r="D2" s="37" t="s">
        <v>240</v>
      </c>
      <c r="E2" s="39">
        <v>67200</v>
      </c>
    </row>
    <row r="3" spans="1:5" x14ac:dyDescent="0.2">
      <c r="A3" s="37" t="s">
        <v>291</v>
      </c>
      <c r="B3" s="38" t="s">
        <v>129</v>
      </c>
      <c r="C3" s="37" t="s">
        <v>4</v>
      </c>
      <c r="D3" s="37" t="s">
        <v>242</v>
      </c>
      <c r="E3" s="39">
        <v>21550</v>
      </c>
    </row>
    <row r="4" spans="1:5" x14ac:dyDescent="0.2">
      <c r="A4" s="37" t="s">
        <v>277</v>
      </c>
      <c r="B4" s="38" t="s">
        <v>122</v>
      </c>
      <c r="C4" s="37" t="s">
        <v>2</v>
      </c>
      <c r="D4" s="37" t="s">
        <v>242</v>
      </c>
      <c r="E4" s="39">
        <v>26180</v>
      </c>
    </row>
    <row r="5" spans="1:5" x14ac:dyDescent="0.2">
      <c r="A5" s="37" t="s">
        <v>59</v>
      </c>
      <c r="B5" s="38" t="str">
        <f>VLOOKUP(A5,'Price October'!A:B,2,0)</f>
        <v>Концентрат для свиней Гроуэр Purina 15 % </v>
      </c>
      <c r="C5" s="37" t="s">
        <v>2</v>
      </c>
      <c r="D5" s="37" t="s">
        <v>246</v>
      </c>
      <c r="E5" s="39">
        <v>54700</v>
      </c>
    </row>
    <row r="6" spans="1:5" x14ac:dyDescent="0.2">
      <c r="A6" s="37" t="s">
        <v>142</v>
      </c>
      <c r="B6" s="38" t="str">
        <f>VLOOKUP(A6,'Price October'!A:B,2,0)</f>
        <v>10-15% БВМД для свиноматок Purina</v>
      </c>
      <c r="C6" s="37" t="s">
        <v>2</v>
      </c>
      <c r="D6" s="37" t="s">
        <v>240</v>
      </c>
      <c r="E6" s="39">
        <v>55000</v>
      </c>
    </row>
    <row r="7" spans="1:5" x14ac:dyDescent="0.2">
      <c r="A7" s="37" t="s">
        <v>142</v>
      </c>
      <c r="B7" s="38" t="str">
        <f>VLOOKUP(A7,'Price October'!A:B,2,0)</f>
        <v>10-15% БВМД для свиноматок Purina</v>
      </c>
      <c r="C7" s="37" t="s">
        <v>2</v>
      </c>
      <c r="D7" s="37" t="s">
        <v>242</v>
      </c>
      <c r="E7" s="39">
        <v>55000</v>
      </c>
    </row>
    <row r="8" spans="1:5" x14ac:dyDescent="0.2">
      <c r="A8" s="37" t="s">
        <v>60</v>
      </c>
      <c r="B8" s="38" t="str">
        <f>VLOOKUP(A8,'Price October'!A:B,2,0)</f>
        <v>Концентрат для птицы 10 %  Purina</v>
      </c>
      <c r="C8" s="37" t="s">
        <v>2</v>
      </c>
      <c r="D8" s="37" t="s">
        <v>246</v>
      </c>
      <c r="E8" s="39">
        <v>55600</v>
      </c>
    </row>
    <row r="9" spans="1:5" x14ac:dyDescent="0.2">
      <c r="A9" s="37" t="s">
        <v>61</v>
      </c>
      <c r="B9" s="38" t="str">
        <f>VLOOKUP(A9,'Price October'!A:B,2,0)</f>
        <v>БВМД "Универсальный" для яичн. Птицы 15 % Purina</v>
      </c>
      <c r="C9" s="37" t="s">
        <v>2</v>
      </c>
      <c r="D9" s="37" t="s">
        <v>240</v>
      </c>
      <c r="E9" s="39">
        <v>30400</v>
      </c>
    </row>
    <row r="10" spans="1:5" x14ac:dyDescent="0.2">
      <c r="A10" s="37" t="s">
        <v>63</v>
      </c>
      <c r="B10" s="38" t="str">
        <f>VLOOKUP(A10,'Price October'!A:B,2,0)</f>
        <v>БВМД Универсальный для мясной птицы 25%  Purina</v>
      </c>
      <c r="C10" s="37" t="s">
        <v>2</v>
      </c>
      <c r="D10" s="37" t="s">
        <v>240</v>
      </c>
      <c r="E10" s="39">
        <v>48920</v>
      </c>
    </row>
    <row r="11" spans="1:5" x14ac:dyDescent="0.2">
      <c r="A11" s="37" t="s">
        <v>63</v>
      </c>
      <c r="B11" s="38" t="str">
        <f>VLOOKUP(A11,'Price October'!A:B,2,0)</f>
        <v>БВМД Универсальный для мясной птицы 25%  Purina</v>
      </c>
      <c r="C11" s="37" t="s">
        <v>2</v>
      </c>
      <c r="D11" s="37" t="s">
        <v>242</v>
      </c>
      <c r="E11" s="39">
        <v>48920</v>
      </c>
    </row>
    <row r="12" spans="1:5" x14ac:dyDescent="0.2">
      <c r="A12" s="37" t="s">
        <v>64</v>
      </c>
      <c r="B12" s="38" t="str">
        <f>VLOOKUP(A12,'Price October'!A:B,2,0)</f>
        <v>Концентрат для бройлеров 10,5 %  Purina</v>
      </c>
      <c r="C12" s="37" t="s">
        <v>2</v>
      </c>
      <c r="D12" s="37" t="s">
        <v>242</v>
      </c>
      <c r="E12" s="39">
        <v>48950</v>
      </c>
    </row>
    <row r="13" spans="1:5" x14ac:dyDescent="0.2">
      <c r="A13" s="37" t="s">
        <v>65</v>
      </c>
      <c r="B13" s="38" t="str">
        <f>VLOOKUP(A13,'Price October'!A:B,2,0)</f>
        <v>Концентрат для КРС 25 % Purina</v>
      </c>
      <c r="C13" s="37" t="s">
        <v>2</v>
      </c>
      <c r="D13" s="37" t="s">
        <v>240</v>
      </c>
      <c r="E13" s="39">
        <v>46700</v>
      </c>
    </row>
    <row r="14" spans="1:5" x14ac:dyDescent="0.2">
      <c r="A14" s="37" t="s">
        <v>65</v>
      </c>
      <c r="B14" s="38" t="str">
        <f>VLOOKUP(A14,'Price October'!A:B,2,0)</f>
        <v>Концентрат для КРС 25 % Purina</v>
      </c>
      <c r="C14" s="37" t="s">
        <v>4</v>
      </c>
      <c r="D14" s="37" t="s">
        <v>242</v>
      </c>
      <c r="E14" s="39">
        <v>46700</v>
      </c>
    </row>
    <row r="15" spans="1:5" x14ac:dyDescent="0.2">
      <c r="A15" s="37" t="s">
        <v>65</v>
      </c>
      <c r="B15" s="38" t="str">
        <f>VLOOKUP(A15,'Price October'!A:B,2,0)</f>
        <v>Концентрат для КРС 25 % Purina</v>
      </c>
      <c r="C15" s="37" t="s">
        <v>4</v>
      </c>
      <c r="D15" s="37" t="s">
        <v>244</v>
      </c>
      <c r="E15" s="39">
        <v>46700</v>
      </c>
    </row>
    <row r="16" spans="1:5" x14ac:dyDescent="0.2">
      <c r="A16" s="37" t="s">
        <v>66</v>
      </c>
      <c r="B16" s="38" t="str">
        <f>VLOOKUP(A16,'Price October'!A:B,2,0)</f>
        <v>Концентрат для КРС 7 %  Purina</v>
      </c>
      <c r="C16" s="37" t="s">
        <v>2</v>
      </c>
      <c r="D16" s="37" t="s">
        <v>240</v>
      </c>
      <c r="E16" s="39">
        <v>32300</v>
      </c>
    </row>
    <row r="17" spans="1:5" x14ac:dyDescent="0.2">
      <c r="A17" s="37" t="s">
        <v>140</v>
      </c>
      <c r="B17" s="38" t="s">
        <v>157</v>
      </c>
      <c r="C17" s="37" t="s">
        <v>2</v>
      </c>
      <c r="D17" s="37" t="s">
        <v>241</v>
      </c>
      <c r="E17" s="39">
        <v>30000</v>
      </c>
    </row>
    <row r="18" spans="1:5" x14ac:dyDescent="0.2">
      <c r="A18" s="37" t="s">
        <v>140</v>
      </c>
      <c r="B18" s="38" t="s">
        <v>157</v>
      </c>
      <c r="C18" s="37" t="s">
        <v>2</v>
      </c>
      <c r="D18" s="37" t="s">
        <v>242</v>
      </c>
      <c r="E18" s="39">
        <v>30000</v>
      </c>
    </row>
    <row r="19" spans="1:5" x14ac:dyDescent="0.2">
      <c r="A19" s="37" t="s">
        <v>140</v>
      </c>
      <c r="B19" s="38" t="s">
        <v>157</v>
      </c>
      <c r="C19" s="37" t="s">
        <v>2</v>
      </c>
      <c r="D19" s="37" t="s">
        <v>244</v>
      </c>
      <c r="E19" s="39">
        <v>30000</v>
      </c>
    </row>
    <row r="20" spans="1:5" x14ac:dyDescent="0.2">
      <c r="A20" s="37" t="s">
        <v>175</v>
      </c>
      <c r="B20" s="38" t="str">
        <f>VLOOKUP(A20,'Price October'!A:B,2,0)</f>
        <v>Концентрат для свиней стартер Purina 20 % </v>
      </c>
      <c r="C20" s="37" t="s">
        <v>2</v>
      </c>
      <c r="D20" s="37" t="s">
        <v>242</v>
      </c>
      <c r="E20" s="39">
        <v>66880</v>
      </c>
    </row>
    <row r="21" spans="1:5" x14ac:dyDescent="0.2">
      <c r="A21" s="37" t="s">
        <v>92</v>
      </c>
      <c r="B21" s="38" t="s">
        <v>102</v>
      </c>
      <c r="C21" s="37" t="s">
        <v>2</v>
      </c>
      <c r="D21" s="37" t="s">
        <v>242</v>
      </c>
      <c r="E21" s="39">
        <v>54380</v>
      </c>
    </row>
    <row r="22" spans="1:5" x14ac:dyDescent="0.2">
      <c r="A22" s="37" t="s">
        <v>68</v>
      </c>
      <c r="B22" s="38" t="s">
        <v>116</v>
      </c>
      <c r="C22" s="37" t="s">
        <v>2</v>
      </c>
      <c r="D22" s="37" t="s">
        <v>241</v>
      </c>
      <c r="E22" s="39">
        <v>62330</v>
      </c>
    </row>
    <row r="23" spans="1:5" x14ac:dyDescent="0.2">
      <c r="A23" s="37" t="s">
        <v>68</v>
      </c>
      <c r="B23" s="38" t="s">
        <v>116</v>
      </c>
      <c r="C23" s="37" t="s">
        <v>2</v>
      </c>
      <c r="D23" s="37" t="s">
        <v>242</v>
      </c>
      <c r="E23" s="39">
        <v>62330</v>
      </c>
    </row>
    <row r="24" spans="1:5" x14ac:dyDescent="0.2">
      <c r="A24" s="37" t="s">
        <v>70</v>
      </c>
      <c r="B24" s="38" t="s">
        <v>118</v>
      </c>
      <c r="C24" s="37" t="s">
        <v>2</v>
      </c>
      <c r="D24" s="37" t="s">
        <v>241</v>
      </c>
      <c r="E24" s="39">
        <v>48630</v>
      </c>
    </row>
    <row r="25" spans="1:5" x14ac:dyDescent="0.2">
      <c r="A25" s="37" t="s">
        <v>70</v>
      </c>
      <c r="B25" s="38" t="s">
        <v>118</v>
      </c>
      <c r="C25" s="37" t="s">
        <v>2</v>
      </c>
      <c r="D25" s="37" t="s">
        <v>242</v>
      </c>
      <c r="E25" s="39">
        <v>48630</v>
      </c>
    </row>
    <row r="26" spans="1:5" x14ac:dyDescent="0.2">
      <c r="A26" s="37" t="s">
        <v>70</v>
      </c>
      <c r="B26" s="38" t="s">
        <v>118</v>
      </c>
      <c r="C26" s="37" t="s">
        <v>2</v>
      </c>
      <c r="D26" s="37" t="s">
        <v>244</v>
      </c>
      <c r="E26" s="39">
        <v>48630</v>
      </c>
    </row>
    <row r="27" spans="1:5" x14ac:dyDescent="0.2">
      <c r="A27" s="37" t="s">
        <v>8</v>
      </c>
      <c r="B27" s="38" t="str">
        <f>VLOOKUP(A27,'Price October'!A:B,2,0)</f>
        <v xml:space="preserve">Комбикорм «Стартер» для яичной птицы Purina </v>
      </c>
      <c r="C27" s="37" t="s">
        <v>2</v>
      </c>
      <c r="D27" s="37" t="s">
        <v>242</v>
      </c>
      <c r="E27" s="39">
        <v>27570</v>
      </c>
    </row>
    <row r="28" spans="1:5" x14ac:dyDescent="0.2">
      <c r="A28" s="37" t="s">
        <v>39</v>
      </c>
      <c r="B28" s="38" t="str">
        <f>VLOOKUP(A28,'Price October'!A:B,2,0)</f>
        <v>Комбикорм «Стартер-2» для индеек Purina</v>
      </c>
      <c r="C28" s="37" t="s">
        <v>99</v>
      </c>
      <c r="D28" s="37" t="s">
        <v>242</v>
      </c>
      <c r="E28" s="39">
        <v>32900</v>
      </c>
    </row>
    <row r="29" spans="1:5" x14ac:dyDescent="0.2">
      <c r="A29" s="37" t="s">
        <v>16</v>
      </c>
      <c r="B29" s="38" t="str">
        <f>VLOOKUP(A29,'Price October'!A:B,2,0)</f>
        <v xml:space="preserve">Престартер для свиней  Purina </v>
      </c>
      <c r="C29" s="37" t="s">
        <v>2</v>
      </c>
      <c r="D29" s="37" t="s">
        <v>251</v>
      </c>
      <c r="E29" s="39">
        <v>46520</v>
      </c>
    </row>
    <row r="30" spans="1:5" x14ac:dyDescent="0.2">
      <c r="A30" s="37" t="s">
        <v>16</v>
      </c>
      <c r="B30" s="38" t="str">
        <f>VLOOKUP(A30,'Price October'!A:B,2,0)</f>
        <v xml:space="preserve">Престартер для свиней  Purina </v>
      </c>
      <c r="C30" s="37" t="s">
        <v>2</v>
      </c>
      <c r="D30" s="37" t="s">
        <v>242</v>
      </c>
      <c r="E30" s="39">
        <v>46520</v>
      </c>
    </row>
    <row r="31" spans="1:5" x14ac:dyDescent="0.2">
      <c r="A31" s="37" t="s">
        <v>79</v>
      </c>
      <c r="B31" s="38" t="str">
        <f>VLOOKUP(A31,'Price October'!A:B,2,0)</f>
        <v>Стартер для телят Purina</v>
      </c>
      <c r="C31" s="37" t="s">
        <v>2</v>
      </c>
      <c r="D31" s="37" t="s">
        <v>251</v>
      </c>
      <c r="E31" s="39">
        <v>24200</v>
      </c>
    </row>
    <row r="32" spans="1:5" x14ac:dyDescent="0.2">
      <c r="A32" s="37" t="s">
        <v>79</v>
      </c>
      <c r="B32" s="38" t="str">
        <f>VLOOKUP(A32,'Price October'!A:B,2,0)</f>
        <v>Стартер для телят Purina</v>
      </c>
      <c r="C32" s="37" t="s">
        <v>2</v>
      </c>
      <c r="D32" s="37" t="s">
        <v>242</v>
      </c>
      <c r="E32" s="39">
        <v>24200</v>
      </c>
    </row>
    <row r="33" spans="1:5" x14ac:dyDescent="0.2">
      <c r="A33" s="37" t="s">
        <v>79</v>
      </c>
      <c r="B33" s="38" t="str">
        <f>VLOOKUP(A33,'Price October'!A:B,2,0)</f>
        <v>Стартер для телят Purina</v>
      </c>
      <c r="C33" s="37" t="s">
        <v>2</v>
      </c>
      <c r="D33" s="37" t="s">
        <v>243</v>
      </c>
      <c r="E33" s="39">
        <v>24200</v>
      </c>
    </row>
    <row r="34" spans="1:5" x14ac:dyDescent="0.2">
      <c r="A34" s="37" t="s">
        <v>79</v>
      </c>
      <c r="B34" s="38" t="str">
        <f>VLOOKUP(A34,'Price October'!A:B,2,0)</f>
        <v>Стартер для телят Purina</v>
      </c>
      <c r="C34" s="37" t="s">
        <v>2</v>
      </c>
      <c r="D34" s="37" t="s">
        <v>244</v>
      </c>
      <c r="E34" s="39">
        <v>24200</v>
      </c>
    </row>
    <row r="35" spans="1:5" x14ac:dyDescent="0.2">
      <c r="A35" s="37" t="s">
        <v>148</v>
      </c>
      <c r="B35" s="38" t="str">
        <f>VLOOKUP(A35,'Price October'!A:B,2,0)</f>
        <v>Комбикорм «Гроуэр» для бройлеров Purina</v>
      </c>
      <c r="C35" s="37" t="s">
        <v>2</v>
      </c>
      <c r="D35" s="37" t="s">
        <v>242</v>
      </c>
      <c r="E35" s="39">
        <v>25900</v>
      </c>
    </row>
    <row r="36" spans="1:5" x14ac:dyDescent="0.2">
      <c r="A36" s="37" t="s">
        <v>260</v>
      </c>
      <c r="B36" s="38" t="s">
        <v>101</v>
      </c>
      <c r="C36" s="37" t="s">
        <v>2</v>
      </c>
      <c r="D36" s="37" t="s">
        <v>240</v>
      </c>
      <c r="E36" s="39">
        <v>26670</v>
      </c>
    </row>
    <row r="37" spans="1:5" x14ac:dyDescent="0.2">
      <c r="A37" s="37" t="s">
        <v>260</v>
      </c>
      <c r="B37" s="38" t="s">
        <v>101</v>
      </c>
      <c r="C37" s="37" t="s">
        <v>2</v>
      </c>
      <c r="D37" s="37" t="s">
        <v>241</v>
      </c>
      <c r="E37" s="39">
        <v>26670</v>
      </c>
    </row>
    <row r="38" spans="1:5" x14ac:dyDescent="0.2">
      <c r="A38" s="37" t="s">
        <v>260</v>
      </c>
      <c r="B38" s="38" t="s">
        <v>101</v>
      </c>
      <c r="C38" s="37" t="s">
        <v>2</v>
      </c>
      <c r="D38" s="37" t="s">
        <v>242</v>
      </c>
      <c r="E38" s="39">
        <v>26670</v>
      </c>
    </row>
    <row r="39" spans="1:5" x14ac:dyDescent="0.2">
      <c r="A39" s="37" t="s">
        <v>21</v>
      </c>
      <c r="B39" s="38" t="str">
        <f>VLOOKUP(A39,'Price October'!A:B,2,0)</f>
        <v>Комбикорм «Финишер» для бройлеров Purina</v>
      </c>
      <c r="C39" s="37" t="s">
        <v>2</v>
      </c>
      <c r="D39" s="37" t="s">
        <v>240</v>
      </c>
      <c r="E39" s="39">
        <v>22320</v>
      </c>
    </row>
    <row r="40" spans="1:5" x14ac:dyDescent="0.2">
      <c r="A40" s="37" t="s">
        <v>23</v>
      </c>
      <c r="B40" s="38" t="str">
        <f>VLOOKUP(A40,'Price October'!A:B,2,0)</f>
        <v>Комбикорм «Гроуэр» для индеек 9-15 недель Purina</v>
      </c>
      <c r="C40" s="37" t="s">
        <v>99</v>
      </c>
      <c r="D40" s="37" t="s">
        <v>242</v>
      </c>
      <c r="E40" s="39">
        <v>25020</v>
      </c>
    </row>
    <row r="41" spans="1:5" x14ac:dyDescent="0.2">
      <c r="A41" s="37" t="s">
        <v>25</v>
      </c>
      <c r="B41" s="38" t="str">
        <f>VLOOKUP(A41,'Price October'!A:B,2,0)</f>
        <v>Комбикорм «Финишер» для индеек 16-30 недель Purina</v>
      </c>
      <c r="C41" s="37" t="s">
        <v>2</v>
      </c>
      <c r="D41" s="37" t="s">
        <v>242</v>
      </c>
      <c r="E41" s="39">
        <v>22800</v>
      </c>
    </row>
    <row r="42" spans="1:5" x14ac:dyDescent="0.2">
      <c r="A42" s="37" t="s">
        <v>26</v>
      </c>
      <c r="B42" s="38" t="str">
        <f>VLOOKUP(A42,'Price October'!A:B,2,0)</f>
        <v>Комбикорм для продуктивных перепелов Purina</v>
      </c>
      <c r="C42" s="37" t="s">
        <v>2</v>
      </c>
      <c r="D42" s="37" t="s">
        <v>240</v>
      </c>
      <c r="E42" s="39">
        <v>23100</v>
      </c>
    </row>
    <row r="43" spans="1:5" x14ac:dyDescent="0.2">
      <c r="A43" s="37" t="s">
        <v>26</v>
      </c>
      <c r="B43" s="38" t="str">
        <f>VLOOKUP(A43,'Price October'!A:B,2,0)</f>
        <v>Комбикорм для продуктивных перепелов Purina</v>
      </c>
      <c r="C43" s="37" t="s">
        <v>2</v>
      </c>
      <c r="D43" s="37" t="s">
        <v>244</v>
      </c>
      <c r="E43" s="39">
        <v>23100</v>
      </c>
    </row>
    <row r="44" spans="1:5" x14ac:dyDescent="0.2">
      <c r="A44" s="37" t="s">
        <v>278</v>
      </c>
      <c r="B44" s="38" t="s">
        <v>136</v>
      </c>
      <c r="C44" s="37" t="s">
        <v>2</v>
      </c>
      <c r="D44" s="37" t="s">
        <v>242</v>
      </c>
      <c r="E44" s="39">
        <v>20200</v>
      </c>
    </row>
    <row r="45" spans="1:5" x14ac:dyDescent="0.2">
      <c r="A45" s="37" t="s">
        <v>29</v>
      </c>
      <c r="B45" s="38" t="str">
        <f>VLOOKUP(A45,'Price October'!A:B,2,0)</f>
        <v>Комбикорм «Гроуэр» для бройлеров Purina</v>
      </c>
      <c r="C45" s="37" t="s">
        <v>2</v>
      </c>
      <c r="D45" s="37" t="s">
        <v>240</v>
      </c>
      <c r="E45" s="39">
        <v>25580</v>
      </c>
    </row>
    <row r="46" spans="1:5" x14ac:dyDescent="0.2">
      <c r="A46" s="37" t="s">
        <v>97</v>
      </c>
      <c r="B46" s="38" t="str">
        <f>VLOOKUP(A46,'Price October'!A:B,2,0)</f>
        <v>Комбикорм Гроуэр для бройлеров Purina</v>
      </c>
      <c r="C46" s="37" t="s">
        <v>2</v>
      </c>
      <c r="D46" s="37" t="s">
        <v>240</v>
      </c>
      <c r="E46" s="39">
        <v>26350</v>
      </c>
    </row>
    <row r="47" spans="1:5" x14ac:dyDescent="0.2">
      <c r="A47" s="37" t="s">
        <v>211</v>
      </c>
      <c r="B47" s="38" t="str">
        <f>VLOOKUP(A47,'Price October'!A:B,2,0)</f>
        <v>Комбикорм Гроуэр для бройлеров Purina</v>
      </c>
      <c r="C47" s="37" t="s">
        <v>2</v>
      </c>
      <c r="D47" s="37" t="s">
        <v>242</v>
      </c>
      <c r="E47" s="39">
        <v>26350</v>
      </c>
    </row>
    <row r="48" spans="1:5" x14ac:dyDescent="0.2">
      <c r="A48" s="37" t="s">
        <v>30</v>
      </c>
      <c r="B48" s="38" t="str">
        <f>VLOOKUP(A48,'Price October'!A:B,2,0)</f>
        <v>Комбикорм «Финишер» для бройлеров Purina</v>
      </c>
      <c r="C48" s="37" t="s">
        <v>2</v>
      </c>
      <c r="D48" s="37" t="s">
        <v>240</v>
      </c>
      <c r="E48" s="39">
        <v>22000</v>
      </c>
    </row>
    <row r="49" spans="1:5" x14ac:dyDescent="0.2">
      <c r="A49" s="37" t="s">
        <v>84</v>
      </c>
      <c r="B49" s="38" t="str">
        <f>VLOOKUP(A49,'Price October'!A:B,2,0)</f>
        <v>Комбикорм «Гроуэр» для индеек Purina</v>
      </c>
      <c r="C49" s="37" t="s">
        <v>99</v>
      </c>
      <c r="D49" s="37" t="s">
        <v>243</v>
      </c>
      <c r="E49" s="39">
        <v>24200</v>
      </c>
    </row>
    <row r="50" spans="1:5" x14ac:dyDescent="0.2">
      <c r="A50" s="37" t="s">
        <v>32</v>
      </c>
      <c r="B50" s="38" t="str">
        <f>VLOOKUP(A50,'Price October'!A:B,2,0)</f>
        <v>Комбикорм «Гроуэр» для индеек 9-15 недель Purina</v>
      </c>
      <c r="C50" s="37" t="s">
        <v>2</v>
      </c>
      <c r="D50" s="37" t="s">
        <v>240</v>
      </c>
      <c r="E50" s="39">
        <v>24700</v>
      </c>
    </row>
    <row r="51" spans="1:5" x14ac:dyDescent="0.2">
      <c r="A51" s="37" t="s">
        <v>32</v>
      </c>
      <c r="B51" s="38" t="str">
        <f>VLOOKUP(A51,'Price October'!A:B,2,0)</f>
        <v>Комбикорм «Гроуэр» для индеек 9-15 недель Purina</v>
      </c>
      <c r="C51" s="37" t="s">
        <v>2</v>
      </c>
      <c r="D51" s="37" t="s">
        <v>242</v>
      </c>
      <c r="E51" s="39">
        <v>24700</v>
      </c>
    </row>
    <row r="52" spans="1:5" x14ac:dyDescent="0.2">
      <c r="A52" s="37" t="s">
        <v>33</v>
      </c>
      <c r="B52" s="38" t="str">
        <f>VLOOKUP(A52,'Price October'!A:B,2,0)</f>
        <v>Комбикорм «Финишер» для индеек 16-30 недель Purina</v>
      </c>
      <c r="C52" s="37" t="s">
        <v>2</v>
      </c>
      <c r="D52" s="37" t="s">
        <v>242</v>
      </c>
      <c r="E52" s="39">
        <v>22480</v>
      </c>
    </row>
    <row r="53" spans="1:5" x14ac:dyDescent="0.2">
      <c r="A53" s="37" t="s">
        <v>80</v>
      </c>
      <c r="B53" s="38" t="str">
        <f>VLOOKUP(A53,'Price October'!A:B,2,0)</f>
        <v>Комбикорм для продуктивных перепелов Purina</v>
      </c>
      <c r="C53" s="37" t="s">
        <v>2</v>
      </c>
      <c r="D53" s="37" t="s">
        <v>251</v>
      </c>
      <c r="E53" s="39">
        <v>22780</v>
      </c>
    </row>
    <row r="54" spans="1:5" x14ac:dyDescent="0.2">
      <c r="A54" s="37" t="s">
        <v>80</v>
      </c>
      <c r="B54" s="38" t="str">
        <f>VLOOKUP(A54,'Price October'!A:B,2,0)</f>
        <v>Комбикорм для продуктивных перепелов Purina</v>
      </c>
      <c r="C54" s="37" t="s">
        <v>2</v>
      </c>
      <c r="D54" s="37" t="s">
        <v>242</v>
      </c>
      <c r="E54" s="39">
        <v>22780</v>
      </c>
    </row>
    <row r="55" spans="1:5" x14ac:dyDescent="0.2">
      <c r="A55" s="37" t="s">
        <v>80</v>
      </c>
      <c r="B55" s="38" t="str">
        <f>VLOOKUP(A55,'Price October'!A:B,2,0)</f>
        <v>Комбикорм для продуктивных перепелов Purina</v>
      </c>
      <c r="C55" s="37" t="s">
        <v>2</v>
      </c>
      <c r="D55" s="37" t="s">
        <v>246</v>
      </c>
      <c r="E55" s="39">
        <v>22780</v>
      </c>
    </row>
    <row r="56" spans="1:5" x14ac:dyDescent="0.2">
      <c r="A56" s="37" t="s">
        <v>81</v>
      </c>
      <c r="B56" s="38" t="str">
        <f>VLOOKUP(A56,'Price October'!A:B,2,0)</f>
        <v>Комбикорм Финишер для свиней Purina</v>
      </c>
      <c r="C56" s="37" t="s">
        <v>2</v>
      </c>
      <c r="D56" s="37" t="s">
        <v>242</v>
      </c>
      <c r="E56" s="39">
        <v>21200</v>
      </c>
    </row>
    <row r="57" spans="1:5" x14ac:dyDescent="0.2">
      <c r="A57" s="37" t="s">
        <v>34</v>
      </c>
      <c r="B57" s="38" t="str">
        <f>VLOOKUP(A57,'Price October'!A:B,2,0)</f>
        <v>Комбикорм для молодняка кроликов Purina</v>
      </c>
      <c r="C57" s="37" t="s">
        <v>2</v>
      </c>
      <c r="D57" s="37" t="s">
        <v>240</v>
      </c>
      <c r="E57" s="39">
        <v>21200</v>
      </c>
    </row>
    <row r="58" spans="1:5" x14ac:dyDescent="0.2">
      <c r="A58" s="37" t="s">
        <v>34</v>
      </c>
      <c r="B58" s="38" t="str">
        <f>VLOOKUP(A58,'Price October'!A:B,2,0)</f>
        <v>Комбикорм для молодняка кроликов Purina</v>
      </c>
      <c r="C58" s="37" t="s">
        <v>2</v>
      </c>
      <c r="D58" s="37" t="s">
        <v>242</v>
      </c>
      <c r="E58" s="39">
        <v>21200</v>
      </c>
    </row>
    <row r="59" spans="1:5" x14ac:dyDescent="0.2">
      <c r="A59" s="37" t="s">
        <v>34</v>
      </c>
      <c r="B59" s="38" t="str">
        <f>VLOOKUP(A59,'Price October'!A:B,2,0)</f>
        <v>Комбикорм для молодняка кроликов Purina</v>
      </c>
      <c r="C59" s="37" t="s">
        <v>2</v>
      </c>
      <c r="D59" s="37" t="s">
        <v>251</v>
      </c>
      <c r="E59" s="39">
        <v>21200</v>
      </c>
    </row>
    <row r="60" spans="1:5" x14ac:dyDescent="0.2">
      <c r="A60" s="37" t="s">
        <v>34</v>
      </c>
      <c r="B60" s="38" t="str">
        <f>VLOOKUP(A60,'Price October'!A:B,2,0)</f>
        <v>Комбикорм для молодняка кроликов Purina</v>
      </c>
      <c r="C60" s="37" t="s">
        <v>2</v>
      </c>
      <c r="D60" s="37" t="s">
        <v>243</v>
      </c>
      <c r="E60" s="39">
        <v>21200</v>
      </c>
    </row>
    <row r="61" spans="1:5" x14ac:dyDescent="0.2">
      <c r="A61" s="37" t="s">
        <v>34</v>
      </c>
      <c r="B61" s="38" t="str">
        <f>VLOOKUP(A61,'Price October'!A:B,2,0)</f>
        <v>Комбикорм для молодняка кроликов Purina</v>
      </c>
      <c r="C61" s="37" t="s">
        <v>2</v>
      </c>
      <c r="D61" s="37" t="s">
        <v>244</v>
      </c>
      <c r="E61" s="39">
        <v>21200</v>
      </c>
    </row>
    <row r="62" spans="1:5" x14ac:dyDescent="0.2">
      <c r="A62" s="37" t="s">
        <v>35</v>
      </c>
      <c r="B62" s="38" t="str">
        <f>VLOOKUP(A62,'Price October'!A:B,2,0)</f>
        <v>Комбикорм Финишер для свиней Purina</v>
      </c>
      <c r="C62" s="37" t="s">
        <v>2</v>
      </c>
      <c r="D62" s="37" t="s">
        <v>242</v>
      </c>
      <c r="E62" s="39">
        <v>20880</v>
      </c>
    </row>
    <row r="63" spans="1:5" x14ac:dyDescent="0.2">
      <c r="A63" s="37" t="s">
        <v>36</v>
      </c>
      <c r="B63" s="38" t="str">
        <f>VLOOKUP(A63,'Price October'!A:B,2,0)</f>
        <v>Комбикорм для молодняка кроликов Purina</v>
      </c>
      <c r="C63" s="37" t="s">
        <v>2</v>
      </c>
      <c r="D63" s="37" t="s">
        <v>240</v>
      </c>
      <c r="E63" s="39">
        <v>20880</v>
      </c>
    </row>
    <row r="64" spans="1:5" x14ac:dyDescent="0.2">
      <c r="A64" s="37" t="s">
        <v>36</v>
      </c>
      <c r="B64" s="38" t="str">
        <f>VLOOKUP(A64,'Price October'!A:B,2,0)</f>
        <v>Комбикорм для молодняка кроликов Purina</v>
      </c>
      <c r="C64" s="37" t="s">
        <v>2</v>
      </c>
      <c r="D64" s="37" t="s">
        <v>246</v>
      </c>
      <c r="E64" s="39">
        <v>20880</v>
      </c>
    </row>
    <row r="65" spans="1:5" x14ac:dyDescent="0.2">
      <c r="A65" s="37" t="s">
        <v>36</v>
      </c>
      <c r="B65" s="38" t="str">
        <f>VLOOKUP(A65,'Price October'!A:B,2,0)</f>
        <v>Комбикорм для молодняка кроликов Purina</v>
      </c>
      <c r="C65" s="37" t="s">
        <v>2</v>
      </c>
      <c r="D65" s="37" t="s">
        <v>242</v>
      </c>
      <c r="E65" s="39">
        <v>20880</v>
      </c>
    </row>
    <row r="66" spans="1:5" x14ac:dyDescent="0.2">
      <c r="A66" s="37" t="s">
        <v>73</v>
      </c>
      <c r="B66" s="38" t="str">
        <f>VLOOKUP(A66,'Price October'!A:B,2,0)</f>
        <v>БВМД "Универсальный" для яичн. Птицы 15%  Purina</v>
      </c>
      <c r="C66" s="37" t="s">
        <v>99</v>
      </c>
      <c r="D66" s="37" t="s">
        <v>251</v>
      </c>
      <c r="E66" s="39">
        <v>29900</v>
      </c>
    </row>
    <row r="67" spans="1:5" x14ac:dyDescent="0.2">
      <c r="A67" s="37" t="s">
        <v>180</v>
      </c>
      <c r="B67" s="38" t="str">
        <f>VLOOKUP(A67,'Price October'!A:B,2,0)</f>
        <v>Комбикорм для молодняка яичной птицы Purina</v>
      </c>
      <c r="C67" s="37" t="s">
        <v>99</v>
      </c>
      <c r="D67" s="37" t="s">
        <v>242</v>
      </c>
      <c r="E67" s="39">
        <v>20650</v>
      </c>
    </row>
    <row r="68" spans="1:5" x14ac:dyDescent="0.2">
      <c r="A68" s="37" t="s">
        <v>180</v>
      </c>
      <c r="B68" s="38" t="str">
        <f>VLOOKUP(A68,'Price October'!A:B,2,0)</f>
        <v>Комбикорм для молодняка яичной птицы Purina</v>
      </c>
      <c r="C68" s="37" t="s">
        <v>99</v>
      </c>
      <c r="D68" s="37" t="s">
        <v>241</v>
      </c>
      <c r="E68" s="39">
        <v>20650</v>
      </c>
    </row>
    <row r="69" spans="1:5" x14ac:dyDescent="0.2">
      <c r="A69" s="37" t="s">
        <v>42</v>
      </c>
      <c r="B69" s="38" t="str">
        <f>VLOOKUP(A69,'Price October'!A:B,2,0)</f>
        <v xml:space="preserve">Комбикорм «Гроуэр» для бройлеров Purina </v>
      </c>
      <c r="C69" s="37" t="s">
        <v>99</v>
      </c>
      <c r="D69" s="37" t="s">
        <v>242</v>
      </c>
      <c r="E69" s="39">
        <v>26100</v>
      </c>
    </row>
    <row r="70" spans="1:5" x14ac:dyDescent="0.2">
      <c r="A70" s="37" t="s">
        <v>43</v>
      </c>
      <c r="B70" s="38" t="str">
        <f>VLOOKUP(A70,'Price October'!A:B,2,0)</f>
        <v xml:space="preserve">Комбикорм «Финишер» для бройлеров Purina </v>
      </c>
      <c r="C70" s="37" t="s">
        <v>99</v>
      </c>
      <c r="D70" s="37" t="s">
        <v>240</v>
      </c>
      <c r="E70" s="39">
        <v>22200</v>
      </c>
    </row>
    <row r="71" spans="1:5" x14ac:dyDescent="0.2">
      <c r="A71" s="37" t="s">
        <v>43</v>
      </c>
      <c r="B71" s="38" t="str">
        <f>VLOOKUP(A71,'Price October'!A:B,2,0)</f>
        <v xml:space="preserve">Комбикорм «Финишер» для бройлеров Purina </v>
      </c>
      <c r="C71" s="37" t="s">
        <v>99</v>
      </c>
      <c r="D71" s="37" t="s">
        <v>241</v>
      </c>
      <c r="E71" s="39">
        <v>22200</v>
      </c>
    </row>
    <row r="72" spans="1:5" x14ac:dyDescent="0.2">
      <c r="A72" s="37" t="s">
        <v>43</v>
      </c>
      <c r="B72" s="38" t="str">
        <f>VLOOKUP(A72,'Price October'!A:B,2,0)</f>
        <v xml:space="preserve">Комбикорм «Финишер» для бройлеров Purina </v>
      </c>
      <c r="C72" s="37" t="s">
        <v>99</v>
      </c>
      <c r="D72" s="37" t="s">
        <v>242</v>
      </c>
      <c r="E72" s="39">
        <v>22200</v>
      </c>
    </row>
    <row r="73" spans="1:5" x14ac:dyDescent="0.2">
      <c r="A73" s="37" t="s">
        <v>44</v>
      </c>
      <c r="B73" s="38" t="str">
        <f>VLOOKUP(A73,'Price October'!A:B,2,0)</f>
        <v xml:space="preserve">Комбикорм «Финишер» для индеек 16-30 недель Purina </v>
      </c>
      <c r="C73" s="37" t="s">
        <v>99</v>
      </c>
      <c r="D73" s="37" t="s">
        <v>242</v>
      </c>
      <c r="E73" s="39">
        <v>22300</v>
      </c>
    </row>
    <row r="74" spans="1:5" s="32" customFormat="1" x14ac:dyDescent="0.2">
      <c r="A74" s="37" t="s">
        <v>98</v>
      </c>
      <c r="B74" s="38" t="str">
        <f>VLOOKUP(A74,'Price October'!A:B,2,0)</f>
        <v>Комбикорм для продуктивных перепелов Purina</v>
      </c>
      <c r="C74" s="37" t="s">
        <v>99</v>
      </c>
      <c r="D74" s="37" t="s">
        <v>240</v>
      </c>
      <c r="E74" s="39">
        <v>22700</v>
      </c>
    </row>
    <row r="75" spans="1:5" s="32" customFormat="1" x14ac:dyDescent="0.2">
      <c r="A75" s="37" t="s">
        <v>98</v>
      </c>
      <c r="B75" s="38" t="str">
        <f>VLOOKUP(A75,'Price October'!A:B,2,0)</f>
        <v>Комбикорм для продуктивных перепелов Purina</v>
      </c>
      <c r="C75" s="37" t="s">
        <v>99</v>
      </c>
      <c r="D75" s="37" t="s">
        <v>241</v>
      </c>
      <c r="E75" s="39">
        <v>22700</v>
      </c>
    </row>
    <row r="76" spans="1:5" s="32" customFormat="1" x14ac:dyDescent="0.2">
      <c r="A76" s="37" t="s">
        <v>98</v>
      </c>
      <c r="B76" s="38" t="str">
        <f>VLOOKUP(A76,'Price October'!A:B,2,0)</f>
        <v>Комбикорм для продуктивных перепелов Purina</v>
      </c>
      <c r="C76" s="37" t="s">
        <v>99</v>
      </c>
      <c r="D76" s="37" t="s">
        <v>242</v>
      </c>
      <c r="E76" s="39">
        <v>22700</v>
      </c>
    </row>
    <row r="77" spans="1:5" s="32" customFormat="1" x14ac:dyDescent="0.2">
      <c r="A77" s="37" t="s">
        <v>46</v>
      </c>
      <c r="B77" s="38" t="str">
        <f>VLOOKUP(A77,'Price October'!A:B,2,0)</f>
        <v xml:space="preserve">к/к для кур-несушек фазовый Purina </v>
      </c>
      <c r="C77" s="37" t="s">
        <v>99</v>
      </c>
      <c r="D77" s="37" t="s">
        <v>240</v>
      </c>
      <c r="E77" s="39">
        <v>18550</v>
      </c>
    </row>
    <row r="78" spans="1:5" s="32" customFormat="1" x14ac:dyDescent="0.2">
      <c r="A78" s="37" t="s">
        <v>46</v>
      </c>
      <c r="B78" s="38" t="str">
        <f>VLOOKUP(A78,'Price October'!A:B,2,0)</f>
        <v xml:space="preserve">к/к для кур-несушек фазовый Purina </v>
      </c>
      <c r="C78" s="37" t="s">
        <v>99</v>
      </c>
      <c r="D78" s="37" t="s">
        <v>241</v>
      </c>
      <c r="E78" s="39">
        <v>18550</v>
      </c>
    </row>
    <row r="79" spans="1:5" s="32" customFormat="1" x14ac:dyDescent="0.2">
      <c r="A79" s="37" t="s">
        <v>46</v>
      </c>
      <c r="B79" s="38" t="str">
        <f>VLOOKUP(A79,'Price October'!A:B,2,0)</f>
        <v xml:space="preserve">к/к для кур-несушек фазовый Purina </v>
      </c>
      <c r="C79" s="37" t="s">
        <v>99</v>
      </c>
      <c r="D79" s="37" t="s">
        <v>242</v>
      </c>
      <c r="E79" s="39">
        <v>18550</v>
      </c>
    </row>
    <row r="80" spans="1:5" s="32" customFormat="1" x14ac:dyDescent="0.2">
      <c r="A80" s="37" t="s">
        <v>46</v>
      </c>
      <c r="B80" s="38" t="str">
        <f>VLOOKUP(A80,'Price October'!A:B,2,0)</f>
        <v xml:space="preserve">к/к для кур-несушек фазовый Purina </v>
      </c>
      <c r="C80" s="37" t="s">
        <v>99</v>
      </c>
      <c r="D80" s="37" t="s">
        <v>251</v>
      </c>
      <c r="E80" s="39">
        <v>18550</v>
      </c>
    </row>
    <row r="81" spans="1:5" x14ac:dyDescent="0.2">
      <c r="A81" s="37" t="s">
        <v>49</v>
      </c>
      <c r="B81" s="38" t="str">
        <f>VLOOKUP(A81,'Price October'!A:B,2,0)</f>
        <v>Комбикорм для молодняка кроликов Purina</v>
      </c>
      <c r="C81" s="37" t="s">
        <v>99</v>
      </c>
      <c r="D81" s="37" t="s">
        <v>241</v>
      </c>
      <c r="E81" s="39">
        <v>21600</v>
      </c>
    </row>
    <row r="82" spans="1:5" x14ac:dyDescent="0.2">
      <c r="A82" s="37" t="s">
        <v>49</v>
      </c>
      <c r="B82" s="38" t="str">
        <f>VLOOKUP(A82,'Price October'!A:B,2,0)</f>
        <v>Комбикорм для молодняка кроликов Purina</v>
      </c>
      <c r="C82" s="37" t="s">
        <v>99</v>
      </c>
      <c r="D82" s="37" t="s">
        <v>242</v>
      </c>
      <c r="E82" s="39">
        <v>21600</v>
      </c>
    </row>
    <row r="83" spans="1:5" x14ac:dyDescent="0.2">
      <c r="A83" s="37" t="s">
        <v>49</v>
      </c>
      <c r="B83" s="38" t="str">
        <f>VLOOKUP(A83,'Price October'!A:B,2,0)</f>
        <v>Комбикорм для молодняка кроликов Purina</v>
      </c>
      <c r="C83" s="37" t="s">
        <v>99</v>
      </c>
      <c r="D83" s="37" t="s">
        <v>251</v>
      </c>
      <c r="E83" s="39">
        <v>21600</v>
      </c>
    </row>
    <row r="84" spans="1:5" x14ac:dyDescent="0.2">
      <c r="A84" s="37" t="s">
        <v>141</v>
      </c>
      <c r="B84" s="38" t="str">
        <f>VLOOKUP(A84,'Price October'!A:B,2,0)</f>
        <v>Комбикорм для рыб с пробиотиком PURINA</v>
      </c>
      <c r="C84" s="37" t="s">
        <v>99</v>
      </c>
      <c r="D84" s="37" t="s">
        <v>242</v>
      </c>
      <c r="E84" s="39">
        <v>20250</v>
      </c>
    </row>
    <row r="85" spans="1:5" x14ac:dyDescent="0.2">
      <c r="A85" s="37" t="s">
        <v>141</v>
      </c>
      <c r="B85" s="38" t="str">
        <f>VLOOKUP(A85,'Price October'!A:B,2,0)</f>
        <v>Комбикорм для рыб с пробиотиком PURINA</v>
      </c>
      <c r="C85" s="37" t="s">
        <v>99</v>
      </c>
      <c r="D85" s="37" t="s">
        <v>241</v>
      </c>
      <c r="E85" s="39">
        <v>20250</v>
      </c>
    </row>
    <row r="86" spans="1:5" x14ac:dyDescent="0.2">
      <c r="A86" s="37" t="s">
        <v>181</v>
      </c>
      <c r="B86" s="38" t="str">
        <f>VLOOKUP(A86,'Price October'!A:B,2,0)</f>
        <v>Комбикорм для рыб с пробиотиком PURINA</v>
      </c>
      <c r="C86" s="37" t="s">
        <v>99</v>
      </c>
      <c r="D86" s="37" t="s">
        <v>241</v>
      </c>
      <c r="E86" s="39">
        <v>16000</v>
      </c>
    </row>
    <row r="87" spans="1:5" x14ac:dyDescent="0.2">
      <c r="A87" s="37" t="s">
        <v>290</v>
      </c>
      <c r="B87" s="38" t="s">
        <v>137</v>
      </c>
      <c r="C87" s="37" t="s">
        <v>4</v>
      </c>
      <c r="D87" s="37" t="s">
        <v>242</v>
      </c>
      <c r="E87" s="39">
        <v>24600</v>
      </c>
    </row>
    <row r="88" spans="1:5" x14ac:dyDescent="0.2">
      <c r="A88" s="37" t="s">
        <v>61</v>
      </c>
      <c r="B88" s="38" t="str">
        <f>VLOOKUP(A88,'Price October'!A:B,2,0)</f>
        <v>БВМД "Универсальный" для яичн. Птицы 15 % Purina</v>
      </c>
      <c r="C88" s="37" t="s">
        <v>4</v>
      </c>
      <c r="D88" s="37" t="s">
        <v>242</v>
      </c>
      <c r="E88" s="39">
        <v>30400</v>
      </c>
    </row>
    <row r="89" spans="1:5" x14ac:dyDescent="0.2">
      <c r="A89" s="37" t="s">
        <v>66</v>
      </c>
      <c r="B89" s="38" t="str">
        <f>VLOOKUP(A89,'Price October'!A:B,2,0)</f>
        <v>Концентрат для КРС 7 %  Purina</v>
      </c>
      <c r="C89" s="37" t="s">
        <v>4</v>
      </c>
      <c r="D89" s="37" t="s">
        <v>242</v>
      </c>
      <c r="E89" s="39">
        <v>32300</v>
      </c>
    </row>
    <row r="90" spans="1:5" x14ac:dyDescent="0.2">
      <c r="A90" s="37" t="s">
        <v>79</v>
      </c>
      <c r="B90" s="38" t="str">
        <f>VLOOKUP(A90,'Price October'!A:B,2,0)</f>
        <v>Стартер для телят Purina</v>
      </c>
      <c r="C90" s="37" t="s">
        <v>4</v>
      </c>
      <c r="D90" s="37" t="s">
        <v>242</v>
      </c>
      <c r="E90" s="39">
        <v>24200</v>
      </c>
    </row>
    <row r="91" spans="1:5" x14ac:dyDescent="0.2">
      <c r="A91" s="37" t="s">
        <v>37</v>
      </c>
      <c r="B91" s="38" t="str">
        <f>VLOOKUP(A91,'Price October'!A:B,2,0)</f>
        <v>Престартер для свиней Purina</v>
      </c>
      <c r="C91" s="37" t="s">
        <v>4</v>
      </c>
      <c r="D91" s="37" t="s">
        <v>242</v>
      </c>
      <c r="E91" s="39">
        <v>46400</v>
      </c>
    </row>
    <row r="92" spans="1:5" x14ac:dyDescent="0.2">
      <c r="A92" s="37" t="s">
        <v>73</v>
      </c>
      <c r="B92" s="38" t="str">
        <f>VLOOKUP(A92,'Price October'!A:B,2,0)</f>
        <v>БВМД "Универсальный" для яичн. Птицы 15%  Purina</v>
      </c>
      <c r="C92" s="37" t="s">
        <v>4</v>
      </c>
      <c r="D92" s="37" t="s">
        <v>242</v>
      </c>
      <c r="E92" s="39">
        <v>29900</v>
      </c>
    </row>
    <row r="93" spans="1:5" x14ac:dyDescent="0.2">
      <c r="A93" s="37" t="s">
        <v>74</v>
      </c>
      <c r="B93" s="38" t="str">
        <f>VLOOKUP(A93,'Price October'!A:B,2,0)</f>
        <v>БВМД Универсальный для мясной птицы 25% Purina</v>
      </c>
      <c r="C93" s="37" t="s">
        <v>4</v>
      </c>
      <c r="D93" s="37" t="s">
        <v>242</v>
      </c>
      <c r="E93" s="39">
        <v>51500</v>
      </c>
    </row>
    <row r="94" spans="1:5" x14ac:dyDescent="0.2">
      <c r="A94" s="37" t="s">
        <v>151</v>
      </c>
      <c r="B94" s="38" t="str">
        <f>VLOOKUP(A94,'Price October'!A:B,2,0)</f>
        <v>Концентрат для свиней стартер Purina 20 % </v>
      </c>
      <c r="C94" s="37" t="s">
        <v>4</v>
      </c>
      <c r="D94" s="37" t="s">
        <v>242</v>
      </c>
      <c r="E94" s="39">
        <v>64800</v>
      </c>
    </row>
    <row r="95" spans="1:5" x14ac:dyDescent="0.2">
      <c r="A95" s="37" t="s">
        <v>75</v>
      </c>
      <c r="B95" s="38" t="str">
        <f>VLOOKUP(A95,'Price October'!A:B,2,0)</f>
        <v>Концентрат для свиней Гроуэр Purina 15 % </v>
      </c>
      <c r="C95" s="37" t="s">
        <v>4</v>
      </c>
      <c r="D95" s="37" t="s">
        <v>264</v>
      </c>
      <c r="E95" s="39">
        <v>54950</v>
      </c>
    </row>
    <row r="96" spans="1:5" x14ac:dyDescent="0.2">
      <c r="A96" s="37" t="s">
        <v>75</v>
      </c>
      <c r="B96" s="38" t="str">
        <f>VLOOKUP(A96,'Price October'!A:B,2,0)</f>
        <v>Концентрат для свиней Гроуэр Purina 15 % </v>
      </c>
      <c r="C96" s="37" t="s">
        <v>4</v>
      </c>
      <c r="D96" s="37" t="s">
        <v>242</v>
      </c>
      <c r="E96" s="39">
        <v>54950</v>
      </c>
    </row>
    <row r="97" spans="1:5" x14ac:dyDescent="0.2">
      <c r="A97" s="37" t="s">
        <v>184</v>
      </c>
      <c r="B97" s="38" t="str">
        <f>VLOOKUP(A97,'Price October'!A:B,2,0)</f>
        <v>Стартер для индеек 0-3 нед.  Purina</v>
      </c>
      <c r="C97" s="37" t="s">
        <v>2</v>
      </c>
      <c r="D97" s="37" t="s">
        <v>241</v>
      </c>
      <c r="E97" s="39">
        <v>36470</v>
      </c>
    </row>
    <row r="98" spans="1:5" x14ac:dyDescent="0.2">
      <c r="A98" s="37" t="s">
        <v>184</v>
      </c>
      <c r="B98" s="38" t="str">
        <f>VLOOKUP(A98,'Price October'!A:B,2,0)</f>
        <v>Стартер для индеек 0-3 нед.  Purina</v>
      </c>
      <c r="C98" s="37" t="s">
        <v>99</v>
      </c>
      <c r="D98" s="37" t="s">
        <v>241</v>
      </c>
      <c r="E98" s="39">
        <v>36470</v>
      </c>
    </row>
    <row r="99" spans="1:5" x14ac:dyDescent="0.2">
      <c r="A99" s="37" t="s">
        <v>184</v>
      </c>
      <c r="B99" s="38" t="str">
        <f>VLOOKUP(A99,'Price October'!A:B,2,0)</f>
        <v>Стартер для индеек 0-3 нед.  Purina</v>
      </c>
      <c r="C99" s="37" t="s">
        <v>99</v>
      </c>
      <c r="D99" s="37" t="s">
        <v>242</v>
      </c>
      <c r="E99" s="39">
        <v>36470</v>
      </c>
    </row>
    <row r="100" spans="1:5" x14ac:dyDescent="0.2">
      <c r="A100" s="37" t="s">
        <v>184</v>
      </c>
      <c r="B100" s="38" t="str">
        <f>VLOOKUP(A100,'Price October'!A:B,2,0)</f>
        <v>Стартер для индеек 0-3 нед.  Purina</v>
      </c>
      <c r="C100" s="37" t="s">
        <v>99</v>
      </c>
      <c r="D100" s="37" t="s">
        <v>240</v>
      </c>
      <c r="E100" s="39">
        <v>36470</v>
      </c>
    </row>
    <row r="101" spans="1:5" x14ac:dyDescent="0.2">
      <c r="A101" s="37" t="s">
        <v>86</v>
      </c>
      <c r="B101" s="38" t="str">
        <f>VLOOKUP(A101,'Price October'!A:B,2,0)</f>
        <v xml:space="preserve">Комбикорм «Стартер» для индеек 0-8 недель Purina </v>
      </c>
      <c r="C101" s="37" t="s">
        <v>4</v>
      </c>
      <c r="D101" s="37" t="s">
        <v>244</v>
      </c>
      <c r="E101" s="39">
        <v>30130</v>
      </c>
    </row>
    <row r="102" spans="1:5" x14ac:dyDescent="0.2">
      <c r="A102" s="37" t="s">
        <v>184</v>
      </c>
      <c r="B102" s="38" t="str">
        <f>VLOOKUP(A102,'Price October'!A:B,2,0)</f>
        <v>Стартер для индеек 0-3 нед.  Purina</v>
      </c>
      <c r="C102" s="37" t="s">
        <v>2</v>
      </c>
      <c r="D102" s="37" t="s">
        <v>240</v>
      </c>
      <c r="E102" s="39">
        <v>36470</v>
      </c>
    </row>
    <row r="103" spans="1:5" x14ac:dyDescent="0.2">
      <c r="A103" s="37" t="s">
        <v>184</v>
      </c>
      <c r="B103" s="38" t="str">
        <f>VLOOKUP(A103,'Price October'!A:B,2,0)</f>
        <v>Стартер для индеек 0-3 нед.  Purina</v>
      </c>
      <c r="C103" s="37" t="s">
        <v>2</v>
      </c>
      <c r="D103" s="37" t="s">
        <v>242</v>
      </c>
      <c r="E103" s="39">
        <v>36470</v>
      </c>
    </row>
    <row r="104" spans="1:5" s="32" customFormat="1" x14ac:dyDescent="0.2">
      <c r="A104" s="37" t="s">
        <v>144</v>
      </c>
      <c r="B104" s="38" t="str">
        <f>VLOOKUP(A104,'Price October'!A:B,2,0)</f>
        <v>К/к для цыплят-бройл "Стартер" PURINA</v>
      </c>
      <c r="C104" s="37" t="s">
        <v>4</v>
      </c>
      <c r="D104" s="37" t="s">
        <v>242</v>
      </c>
      <c r="E104" s="39">
        <v>32600</v>
      </c>
    </row>
    <row r="105" spans="1:5" s="32" customFormat="1" x14ac:dyDescent="0.2">
      <c r="A105" s="37" t="s">
        <v>146</v>
      </c>
      <c r="B105" s="38" t="str">
        <f>VLOOKUP(A105,'Price October'!A:B,2,0)</f>
        <v xml:space="preserve">Комбикорм «Стартер» для бройлеров Purina </v>
      </c>
      <c r="C105" s="37" t="s">
        <v>4</v>
      </c>
      <c r="D105" s="37" t="s">
        <v>242</v>
      </c>
      <c r="E105" s="39">
        <v>28000</v>
      </c>
    </row>
    <row r="106" spans="1:5" s="32" customFormat="1" x14ac:dyDescent="0.2">
      <c r="A106" s="37" t="s">
        <v>51</v>
      </c>
      <c r="B106" s="38" t="str">
        <f>VLOOKUP(A106,'Price October'!A:B,2,0)</f>
        <v>Комбикорм Стартер для бройлеров Purina</v>
      </c>
      <c r="C106" s="37" t="s">
        <v>4</v>
      </c>
      <c r="D106" s="37" t="s">
        <v>251</v>
      </c>
      <c r="E106" s="39">
        <v>28850</v>
      </c>
    </row>
    <row r="107" spans="1:5" s="32" customFormat="1" x14ac:dyDescent="0.2">
      <c r="A107" s="37" t="s">
        <v>51</v>
      </c>
      <c r="B107" s="38" t="str">
        <f>VLOOKUP(A107,'Price October'!A:B,2,0)</f>
        <v>Комбикорм Стартер для бройлеров Purina</v>
      </c>
      <c r="C107" s="37" t="s">
        <v>4</v>
      </c>
      <c r="D107" s="37" t="s">
        <v>242</v>
      </c>
      <c r="E107" s="39">
        <v>28850</v>
      </c>
    </row>
    <row r="108" spans="1:5" x14ac:dyDescent="0.2">
      <c r="A108" s="37" t="s">
        <v>89</v>
      </c>
      <c r="B108" s="38" t="str">
        <f>VLOOKUP(A108,'Price October'!A:B,2,0)</f>
        <v>Комбикорм «Гроуэр» для бройлеров Purina</v>
      </c>
      <c r="C108" s="37" t="s">
        <v>4</v>
      </c>
      <c r="D108" s="37" t="s">
        <v>265</v>
      </c>
      <c r="E108" s="39">
        <v>24850</v>
      </c>
    </row>
    <row r="109" spans="1:5" x14ac:dyDescent="0.2">
      <c r="A109" s="37" t="s">
        <v>54</v>
      </c>
      <c r="B109" s="38" t="str">
        <f>VLOOKUP(A109,'Price October'!A:B,2,0)</f>
        <v>Комбикорм для продуктивных перепелов Purina</v>
      </c>
      <c r="C109" s="37" t="s">
        <v>4</v>
      </c>
      <c r="D109" s="37" t="s">
        <v>264</v>
      </c>
      <c r="E109" s="39">
        <v>23700</v>
      </c>
    </row>
    <row r="110" spans="1:5" x14ac:dyDescent="0.2">
      <c r="A110" s="37" t="s">
        <v>54</v>
      </c>
      <c r="B110" s="38" t="str">
        <f>VLOOKUP(A110,'Price October'!A:B,2,0)</f>
        <v>Комбикорм для продуктивных перепелов Purina</v>
      </c>
      <c r="C110" s="37" t="s">
        <v>4</v>
      </c>
      <c r="D110" s="37" t="s">
        <v>242</v>
      </c>
      <c r="E110" s="39">
        <v>23700</v>
      </c>
    </row>
    <row r="111" spans="1:5" x14ac:dyDescent="0.2">
      <c r="A111" s="37" t="s">
        <v>155</v>
      </c>
      <c r="B111" s="38" t="str">
        <f>VLOOKUP(A111,'Price October'!A:B,2,0)</f>
        <v>Комбикорм для молодняка яичной птицы Purina</v>
      </c>
      <c r="C111" s="37" t="s">
        <v>4</v>
      </c>
      <c r="D111" s="37" t="s">
        <v>242</v>
      </c>
      <c r="E111" s="39">
        <v>19730</v>
      </c>
    </row>
    <row r="112" spans="1:5" x14ac:dyDescent="0.2">
      <c r="A112" s="37" t="s">
        <v>55</v>
      </c>
      <c r="B112" s="38" t="str">
        <f>VLOOKUP(A112,'Price October'!A:B,2,0)</f>
        <v>к/к для кур-несушек фазовый Purina</v>
      </c>
      <c r="C112" s="37" t="s">
        <v>4</v>
      </c>
      <c r="D112" s="37" t="s">
        <v>240</v>
      </c>
      <c r="E112" s="39">
        <v>19050</v>
      </c>
    </row>
    <row r="113" spans="1:5" x14ac:dyDescent="0.2">
      <c r="A113" s="37" t="s">
        <v>55</v>
      </c>
      <c r="B113" s="38" t="str">
        <f>VLOOKUP(A113,'Price October'!A:B,2,0)</f>
        <v>к/к для кур-несушек фазовый Purina</v>
      </c>
      <c r="C113" s="37" t="s">
        <v>4</v>
      </c>
      <c r="D113" s="37" t="s">
        <v>242</v>
      </c>
      <c r="E113" s="39">
        <v>19050</v>
      </c>
    </row>
    <row r="114" spans="1:5" x14ac:dyDescent="0.2">
      <c r="A114" s="37" t="s">
        <v>89</v>
      </c>
      <c r="B114" s="38" t="str">
        <f>VLOOKUP(A114,'Price October'!A:B,2,0)</f>
        <v>Комбикорм «Гроуэр» для бройлеров Purina</v>
      </c>
      <c r="C114" s="37" t="s">
        <v>4</v>
      </c>
      <c r="D114" s="37" t="s">
        <v>242</v>
      </c>
      <c r="E114" s="39">
        <v>24850</v>
      </c>
    </row>
    <row r="115" spans="1:5" x14ac:dyDescent="0.2">
      <c r="A115" s="37" t="s">
        <v>89</v>
      </c>
      <c r="B115" s="38" t="str">
        <f>VLOOKUP(A115,'Price October'!A:B,2,0)</f>
        <v>Комбикорм «Гроуэр» для бройлеров Purina</v>
      </c>
      <c r="C115" s="37" t="s">
        <v>4</v>
      </c>
      <c r="D115" s="37" t="s">
        <v>264</v>
      </c>
      <c r="E115" s="39">
        <v>24850</v>
      </c>
    </row>
    <row r="116" spans="1:5" x14ac:dyDescent="0.2">
      <c r="A116" s="37" t="s">
        <v>53</v>
      </c>
      <c r="B116" s="38" t="s">
        <v>129</v>
      </c>
      <c r="C116" s="37" t="s">
        <v>4</v>
      </c>
      <c r="D116" s="37" t="s">
        <v>242</v>
      </c>
      <c r="E116" s="39">
        <v>21320</v>
      </c>
    </row>
    <row r="117" spans="1:5" x14ac:dyDescent="0.2">
      <c r="A117" s="37" t="s">
        <v>90</v>
      </c>
      <c r="B117" s="38" t="str">
        <f>VLOOKUP(A117,'Price October'!A:B,2,0)</f>
        <v xml:space="preserve">Комбикорм «Финишер» для бройлеров Purina </v>
      </c>
      <c r="C117" s="37" t="s">
        <v>4</v>
      </c>
      <c r="D117" s="37" t="s">
        <v>242</v>
      </c>
      <c r="E117" s="39">
        <v>21000</v>
      </c>
    </row>
    <row r="118" spans="1:5" x14ac:dyDescent="0.2">
      <c r="A118" s="37" t="s">
        <v>90</v>
      </c>
      <c r="B118" s="38" t="str">
        <f>VLOOKUP(A118,'Price October'!A:B,2,0)</f>
        <v xml:space="preserve">Комбикорм «Финишер» для бройлеров Purina </v>
      </c>
      <c r="C118" s="37" t="s">
        <v>4</v>
      </c>
      <c r="D118" s="37" t="s">
        <v>264</v>
      </c>
      <c r="E118" s="39">
        <v>21000</v>
      </c>
    </row>
    <row r="119" spans="1:5" x14ac:dyDescent="0.2">
      <c r="A119" s="37" t="s">
        <v>90</v>
      </c>
      <c r="B119" s="38" t="str">
        <f>VLOOKUP(A119,'Price October'!A:B,2,0)</f>
        <v xml:space="preserve">Комбикорм «Финишер» для бройлеров Purina </v>
      </c>
      <c r="C119" s="37" t="s">
        <v>4</v>
      </c>
      <c r="D119" s="37" t="s">
        <v>244</v>
      </c>
      <c r="E119" s="39">
        <v>21000</v>
      </c>
    </row>
    <row r="120" spans="1:5" x14ac:dyDescent="0.2">
      <c r="A120" s="37" t="s">
        <v>90</v>
      </c>
      <c r="B120" s="38" t="str">
        <f>VLOOKUP(A120,'Price October'!A:B,2,0)</f>
        <v xml:space="preserve">Комбикорм «Финишер» для бройлеров Purina </v>
      </c>
      <c r="C120" s="37" t="s">
        <v>4</v>
      </c>
      <c r="D120" s="37" t="s">
        <v>251</v>
      </c>
      <c r="E120" s="39">
        <v>21000</v>
      </c>
    </row>
    <row r="121" spans="1:5" x14ac:dyDescent="0.2">
      <c r="A121" s="37" t="s">
        <v>90</v>
      </c>
      <c r="B121" s="38" t="str">
        <f>VLOOKUP(A121,'Price October'!A:B,2,0)</f>
        <v xml:space="preserve">Комбикорм «Финишер» для бройлеров Purina </v>
      </c>
      <c r="C121" s="37" t="s">
        <v>4</v>
      </c>
      <c r="D121" s="37" t="s">
        <v>265</v>
      </c>
      <c r="E121" s="39">
        <v>21000</v>
      </c>
    </row>
    <row r="122" spans="1:5" x14ac:dyDescent="0.2">
      <c r="A122" s="37" t="s">
        <v>90</v>
      </c>
      <c r="B122" s="38" t="str">
        <f>VLOOKUP(A122,'Price October'!A:B,2,0)</f>
        <v xml:space="preserve">Комбикорм «Финишер» для бройлеров Purina </v>
      </c>
      <c r="C122" s="37" t="s">
        <v>4</v>
      </c>
      <c r="D122" s="37" t="s">
        <v>240</v>
      </c>
      <c r="E122" s="39">
        <v>21000</v>
      </c>
    </row>
    <row r="123" spans="1:5" x14ac:dyDescent="0.2">
      <c r="A123" s="37" t="s">
        <v>84</v>
      </c>
      <c r="B123" s="38" t="str">
        <f>VLOOKUP(A123,'Price October'!A:B,2,0)</f>
        <v>Комбикорм «Гроуэр» для индеек Purina</v>
      </c>
      <c r="C123" s="37" t="s">
        <v>99</v>
      </c>
      <c r="D123" s="37" t="s">
        <v>240</v>
      </c>
      <c r="E123" s="39">
        <v>24200</v>
      </c>
    </row>
    <row r="124" spans="1:5" x14ac:dyDescent="0.2">
      <c r="A124" s="37" t="s">
        <v>56</v>
      </c>
      <c r="B124" s="38" t="str">
        <f>VLOOKUP(A124,'Price October'!A:B,2,0)</f>
        <v>Комбикорм «Гроуэр» для индеек 9-15 недель Purina</v>
      </c>
      <c r="C124" s="37" t="s">
        <v>4</v>
      </c>
      <c r="D124" s="37" t="s">
        <v>264</v>
      </c>
      <c r="E124" s="39">
        <v>24250</v>
      </c>
    </row>
    <row r="125" spans="1:5" s="32" customFormat="1" x14ac:dyDescent="0.2">
      <c r="A125" s="37" t="s">
        <v>146</v>
      </c>
      <c r="B125" s="38" t="str">
        <f>VLOOKUP(A125,'Price October'!A:B,2,0)</f>
        <v xml:space="preserve">Комбикорм «Стартер» для бройлеров Purina </v>
      </c>
      <c r="C125" s="37" t="s">
        <v>4</v>
      </c>
      <c r="D125" s="37" t="s">
        <v>264</v>
      </c>
      <c r="E125" s="39">
        <v>28000</v>
      </c>
    </row>
    <row r="126" spans="1:5" s="32" customFormat="1" x14ac:dyDescent="0.2">
      <c r="A126" s="37" t="s">
        <v>146</v>
      </c>
      <c r="B126" s="38" t="str">
        <f>VLOOKUP(A126,'Price October'!A:B,2,0)</f>
        <v xml:space="preserve">Комбикорм «Стартер» для бройлеров Purina </v>
      </c>
      <c r="C126" s="37" t="s">
        <v>4</v>
      </c>
      <c r="D126" s="37" t="s">
        <v>265</v>
      </c>
      <c r="E126" s="39">
        <v>28000</v>
      </c>
    </row>
    <row r="127" spans="1:5" x14ac:dyDescent="0.2">
      <c r="A127" s="37" t="s">
        <v>262</v>
      </c>
      <c r="B127" s="38" t="s">
        <v>122</v>
      </c>
      <c r="C127" s="37" t="s">
        <v>2</v>
      </c>
      <c r="D127" s="37" t="s">
        <v>246</v>
      </c>
      <c r="E127" s="39">
        <v>30200</v>
      </c>
    </row>
    <row r="128" spans="1:5" x14ac:dyDescent="0.2">
      <c r="A128" s="37" t="s">
        <v>262</v>
      </c>
      <c r="B128" s="38" t="s">
        <v>122</v>
      </c>
      <c r="C128" s="37" t="s">
        <v>2</v>
      </c>
      <c r="D128" s="37" t="s">
        <v>242</v>
      </c>
      <c r="E128" s="39">
        <v>30200</v>
      </c>
    </row>
    <row r="129" spans="1:5" x14ac:dyDescent="0.2">
      <c r="A129" s="37" t="s">
        <v>262</v>
      </c>
      <c r="B129" s="38" t="s">
        <v>122</v>
      </c>
      <c r="C129" s="37" t="s">
        <v>2</v>
      </c>
      <c r="D129" s="37" t="s">
        <v>243</v>
      </c>
      <c r="E129" s="39">
        <v>30200</v>
      </c>
    </row>
    <row r="130" spans="1:5" x14ac:dyDescent="0.2">
      <c r="A130" s="37" t="s">
        <v>210</v>
      </c>
      <c r="B130" s="38" t="str">
        <f>VLOOKUP(A130,'Price October'!A:B,2,0)</f>
        <v>Комбикорм Стартер для бройлеров Purina</v>
      </c>
      <c r="C130" s="37" t="s">
        <v>2</v>
      </c>
      <c r="D130" s="37" t="s">
        <v>242</v>
      </c>
      <c r="E130" s="39">
        <v>29880</v>
      </c>
    </row>
    <row r="131" spans="1:5" x14ac:dyDescent="0.2">
      <c r="A131" s="37" t="s">
        <v>16</v>
      </c>
      <c r="B131" s="38" t="str">
        <f>VLOOKUP(A131,'Price October'!A:B,2,0)</f>
        <v xml:space="preserve">Престартер для свиней  Purina </v>
      </c>
      <c r="C131" s="37" t="s">
        <v>4</v>
      </c>
      <c r="D131" s="37" t="s">
        <v>242</v>
      </c>
      <c r="E131" s="39">
        <v>46520</v>
      </c>
    </row>
    <row r="132" spans="1:5" x14ac:dyDescent="0.2">
      <c r="A132" s="37" t="s">
        <v>16</v>
      </c>
      <c r="B132" s="38" t="str">
        <f>VLOOKUP(A132,'Price October'!A:B,2,0)</f>
        <v xml:space="preserve">Престартер для свиней  Purina </v>
      </c>
      <c r="C132" s="37" t="s">
        <v>4</v>
      </c>
      <c r="D132" s="37" t="s">
        <v>264</v>
      </c>
      <c r="E132" s="39">
        <v>46520</v>
      </c>
    </row>
    <row r="133" spans="1:5" x14ac:dyDescent="0.2">
      <c r="A133" s="37" t="s">
        <v>16</v>
      </c>
      <c r="B133" s="38" t="str">
        <f>VLOOKUP(A133,'Price October'!A:B,2,0)</f>
        <v xml:space="preserve">Престартер для свиней  Purina </v>
      </c>
      <c r="C133" s="37" t="s">
        <v>4</v>
      </c>
      <c r="D133" s="37" t="s">
        <v>244</v>
      </c>
      <c r="E133" s="39">
        <v>46520</v>
      </c>
    </row>
    <row r="134" spans="1:5" x14ac:dyDescent="0.2">
      <c r="A134" s="37" t="s">
        <v>16</v>
      </c>
      <c r="B134" s="38" t="str">
        <f>VLOOKUP(A134,'Price October'!A:B,2,0)</f>
        <v xml:space="preserve">Престартер для свиней  Purina </v>
      </c>
      <c r="C134" s="37" t="s">
        <v>4</v>
      </c>
      <c r="D134" s="37" t="s">
        <v>251</v>
      </c>
      <c r="E134" s="39">
        <v>46520</v>
      </c>
    </row>
    <row r="135" spans="1:5" x14ac:dyDescent="0.2">
      <c r="A135" s="37" t="s">
        <v>16</v>
      </c>
      <c r="B135" s="38" t="str">
        <f>VLOOKUP(A135,'Price October'!A:B,2,0)</f>
        <v xml:space="preserve">Престартер для свиней  Purina </v>
      </c>
      <c r="C135" s="37" t="s">
        <v>2</v>
      </c>
      <c r="D135" s="37" t="s">
        <v>246</v>
      </c>
      <c r="E135" s="39">
        <v>46520</v>
      </c>
    </row>
    <row r="136" spans="1:5" x14ac:dyDescent="0.2">
      <c r="A136" s="37" t="s">
        <v>44</v>
      </c>
      <c r="B136" s="38" t="str">
        <f>VLOOKUP(A136,'Price October'!A:B,2,0)</f>
        <v xml:space="preserve">Комбикорм «Финишер» для индеек 16-30 недель Purina </v>
      </c>
      <c r="C136" s="37" t="s">
        <v>99</v>
      </c>
      <c r="D136" s="37" t="s">
        <v>240</v>
      </c>
      <c r="E136" s="39">
        <v>22300</v>
      </c>
    </row>
    <row r="137" spans="1:5" x14ac:dyDescent="0.2">
      <c r="A137" s="37" t="s">
        <v>180</v>
      </c>
      <c r="B137" s="38" t="str">
        <f>VLOOKUP(A137,'Price October'!A:B,2,0)</f>
        <v>Комбикорм для молодняка яичной птицы Purina</v>
      </c>
      <c r="C137" s="37" t="s">
        <v>99</v>
      </c>
      <c r="D137" s="37" t="s">
        <v>240</v>
      </c>
      <c r="E137" s="39">
        <v>20650</v>
      </c>
    </row>
    <row r="138" spans="1:5" x14ac:dyDescent="0.2">
      <c r="A138" s="37" t="s">
        <v>235</v>
      </c>
      <c r="B138" s="38" t="str">
        <f>VLOOKUP(A138,'Price October'!A:B,2,0)</f>
        <v>К/к для кур-нес."Предкладка" Purina</v>
      </c>
      <c r="C138" s="37" t="s">
        <v>4</v>
      </c>
      <c r="D138" s="37" t="s">
        <v>264</v>
      </c>
      <c r="E138" s="39">
        <v>20050</v>
      </c>
    </row>
    <row r="139" spans="1:5" x14ac:dyDescent="0.2">
      <c r="A139" s="37" t="s">
        <v>26</v>
      </c>
      <c r="B139" s="38" t="str">
        <f>VLOOKUP(A139,'Price October'!A:B,2,0)</f>
        <v>Комбикорм для продуктивных перепелов Purina</v>
      </c>
      <c r="C139" s="37" t="s">
        <v>2</v>
      </c>
      <c r="D139" s="37" t="s">
        <v>246</v>
      </c>
      <c r="E139" s="39">
        <v>23100</v>
      </c>
    </row>
    <row r="140" spans="1:5" x14ac:dyDescent="0.2">
      <c r="A140" s="37" t="s">
        <v>26</v>
      </c>
      <c r="B140" s="38" t="str">
        <f>VLOOKUP(A140,'Price October'!A:B,2,0)</f>
        <v>Комбикорм для продуктивных перепелов Purina</v>
      </c>
      <c r="C140" s="37" t="s">
        <v>2</v>
      </c>
      <c r="D140" s="37" t="s">
        <v>243</v>
      </c>
      <c r="E140" s="39">
        <v>23100</v>
      </c>
    </row>
    <row r="141" spans="1:5" x14ac:dyDescent="0.2">
      <c r="A141" s="37" t="s">
        <v>79</v>
      </c>
      <c r="B141" s="38" t="str">
        <f>VLOOKUP(A141,'Price October'!A:B,2,0)</f>
        <v>Стартер для телят Purina</v>
      </c>
      <c r="C141" s="37" t="s">
        <v>2</v>
      </c>
      <c r="D141" s="37" t="s">
        <v>241</v>
      </c>
      <c r="E141" s="39">
        <v>24200</v>
      </c>
    </row>
    <row r="142" spans="1:5" x14ac:dyDescent="0.2">
      <c r="A142" s="37" t="s">
        <v>79</v>
      </c>
      <c r="B142" s="38" t="str">
        <f>VLOOKUP(A142,'Price October'!A:B,2,0)</f>
        <v>Стартер для телят Purina</v>
      </c>
      <c r="C142" s="37" t="s">
        <v>2</v>
      </c>
      <c r="D142" s="37" t="s">
        <v>246</v>
      </c>
      <c r="E142" s="39">
        <v>24200</v>
      </c>
    </row>
    <row r="143" spans="1:5" x14ac:dyDescent="0.2">
      <c r="A143" s="37" t="s">
        <v>279</v>
      </c>
      <c r="B143" s="38" t="s">
        <v>114</v>
      </c>
      <c r="C143" s="37" t="s">
        <v>2</v>
      </c>
      <c r="D143" s="37" t="s">
        <v>242</v>
      </c>
      <c r="E143" s="39">
        <v>55280</v>
      </c>
    </row>
    <row r="144" spans="1:5" x14ac:dyDescent="0.2">
      <c r="A144" s="37" t="s">
        <v>55</v>
      </c>
      <c r="B144" s="38" t="str">
        <f>VLOOKUP(A144,'Price October'!A:B,2,0)</f>
        <v>к/к для кур-несушек фазовый Purina</v>
      </c>
      <c r="C144" s="37" t="s">
        <v>4</v>
      </c>
      <c r="D144" s="37" t="s">
        <v>264</v>
      </c>
      <c r="E144" s="39">
        <v>19050</v>
      </c>
    </row>
    <row r="145" spans="1:5" x14ac:dyDescent="0.2">
      <c r="A145" s="37" t="s">
        <v>55</v>
      </c>
      <c r="B145" s="38" t="str">
        <f>VLOOKUP(A145,'Price October'!A:B,2,0)</f>
        <v>к/к для кур-несушек фазовый Purina</v>
      </c>
      <c r="C145" s="37" t="s">
        <v>4</v>
      </c>
      <c r="D145" s="37" t="s">
        <v>245</v>
      </c>
      <c r="E145" s="39">
        <v>19050</v>
      </c>
    </row>
    <row r="146" spans="1:5" x14ac:dyDescent="0.2">
      <c r="A146" s="37" t="s">
        <v>57</v>
      </c>
      <c r="B146" s="38" t="str">
        <f>VLOOKUP(A146,'Price October'!A:B,2,0)</f>
        <v>Комбикорм «Финишер» для индеек 16-30 недель Purina</v>
      </c>
      <c r="C146" s="37" t="s">
        <v>4</v>
      </c>
      <c r="D146" s="37" t="s">
        <v>264</v>
      </c>
      <c r="E146" s="39">
        <v>22250</v>
      </c>
    </row>
    <row r="147" spans="1:5" x14ac:dyDescent="0.2">
      <c r="A147" s="37" t="s">
        <v>56</v>
      </c>
      <c r="B147" s="38" t="str">
        <f>VLOOKUP(A147,'Price October'!A:B,2,0)</f>
        <v>Комбикорм «Гроуэр» для индеек 9-15 недель Purina</v>
      </c>
      <c r="C147" s="37" t="s">
        <v>4</v>
      </c>
      <c r="D147" s="37" t="s">
        <v>265</v>
      </c>
      <c r="E147" s="39">
        <v>24250</v>
      </c>
    </row>
    <row r="148" spans="1:5" x14ac:dyDescent="0.2">
      <c r="A148" s="37" t="s">
        <v>56</v>
      </c>
      <c r="B148" s="38" t="str">
        <f>VLOOKUP(A148,'Price October'!A:B,2,0)</f>
        <v>Комбикорм «Гроуэр» для индеек 9-15 недель Purina</v>
      </c>
      <c r="C148" s="37" t="s">
        <v>4</v>
      </c>
      <c r="D148" s="37" t="s">
        <v>242</v>
      </c>
      <c r="E148" s="39">
        <v>24250</v>
      </c>
    </row>
    <row r="149" spans="1:5" x14ac:dyDescent="0.2">
      <c r="A149" s="37" t="s">
        <v>57</v>
      </c>
      <c r="B149" s="38" t="str">
        <f>VLOOKUP(A149,'Price October'!A:B,2,0)</f>
        <v>Комбикорм «Финишер» для индеек 16-30 недель Purina</v>
      </c>
      <c r="C149" s="37" t="s">
        <v>4</v>
      </c>
      <c r="D149" s="37" t="s">
        <v>242</v>
      </c>
      <c r="E149" s="39">
        <v>22250</v>
      </c>
    </row>
    <row r="150" spans="1:5" x14ac:dyDescent="0.2">
      <c r="A150" s="37" t="s">
        <v>79</v>
      </c>
      <c r="B150" s="38" t="str">
        <f>VLOOKUP(A150,'Price October'!A:B,2,0)</f>
        <v>Стартер для телят Purina</v>
      </c>
      <c r="C150" s="37" t="s">
        <v>2</v>
      </c>
      <c r="D150" s="37" t="s">
        <v>240</v>
      </c>
      <c r="E150" s="39">
        <v>24200</v>
      </c>
    </row>
    <row r="151" spans="1:5" x14ac:dyDescent="0.2">
      <c r="A151" s="37" t="s">
        <v>79</v>
      </c>
      <c r="B151" s="38" t="str">
        <f>VLOOKUP(A151,'Price October'!A:B,2,0)</f>
        <v>Стартер для телят Purina</v>
      </c>
      <c r="C151" s="37" t="s">
        <v>4</v>
      </c>
      <c r="D151" s="37" t="s">
        <v>244</v>
      </c>
      <c r="E151" s="39">
        <v>24200</v>
      </c>
    </row>
    <row r="152" spans="1:5" x14ac:dyDescent="0.2">
      <c r="A152" s="37" t="s">
        <v>184</v>
      </c>
      <c r="B152" s="38" t="str">
        <f>VLOOKUP(A152,'Price October'!A:B,2,0)</f>
        <v>Стартер для индеек 0-3 нед.  Purina</v>
      </c>
      <c r="C152" s="37" t="s">
        <v>2</v>
      </c>
      <c r="D152" s="37" t="s">
        <v>243</v>
      </c>
      <c r="E152" s="39">
        <v>36470</v>
      </c>
    </row>
    <row r="153" spans="1:5" x14ac:dyDescent="0.2">
      <c r="A153" s="37" t="s">
        <v>263</v>
      </c>
      <c r="B153" s="38" t="s">
        <v>139</v>
      </c>
      <c r="C153" s="37" t="s">
        <v>99</v>
      </c>
      <c r="D153" s="37" t="s">
        <v>242</v>
      </c>
      <c r="E153" s="39">
        <v>36420</v>
      </c>
    </row>
    <row r="154" spans="1:5" x14ac:dyDescent="0.2">
      <c r="A154" s="37" t="s">
        <v>183</v>
      </c>
      <c r="B154" s="38" t="s">
        <v>139</v>
      </c>
      <c r="C154" s="37" t="s">
        <v>2</v>
      </c>
      <c r="D154" s="37" t="s">
        <v>242</v>
      </c>
      <c r="E154" s="39">
        <v>36150</v>
      </c>
    </row>
    <row r="155" spans="1:5" x14ac:dyDescent="0.2">
      <c r="A155" s="37" t="s">
        <v>85</v>
      </c>
      <c r="B155" s="38" t="str">
        <f>VLOOKUP(A155,'Price October'!A:B,2,0)</f>
        <v>Стартер для индеек 0-3 нед.  Purina</v>
      </c>
      <c r="C155" s="37" t="s">
        <v>4</v>
      </c>
      <c r="D155" s="37" t="s">
        <v>242</v>
      </c>
      <c r="E155" s="39">
        <v>35600</v>
      </c>
    </row>
    <row r="156" spans="1:5" x14ac:dyDescent="0.2">
      <c r="A156" s="37" t="s">
        <v>185</v>
      </c>
      <c r="B156" s="38" t="str">
        <f>VLOOKUP(A156,'Price October'!A:B,2,0)</f>
        <v>БВМД Универсальный для мясной птицы 25% Purina</v>
      </c>
      <c r="C156" s="37" t="s">
        <v>4</v>
      </c>
      <c r="D156" s="37" t="s">
        <v>242</v>
      </c>
      <c r="E156" s="39">
        <v>51400</v>
      </c>
    </row>
    <row r="157" spans="1:5" x14ac:dyDescent="0.2">
      <c r="A157" s="37" t="s">
        <v>185</v>
      </c>
      <c r="B157" s="38" t="str">
        <f>VLOOKUP(A157,'Price October'!A:B,2,0)</f>
        <v>БВМД Универсальный для мясной птицы 25% Purina</v>
      </c>
      <c r="C157" s="37" t="s">
        <v>4</v>
      </c>
      <c r="D157" s="37" t="s">
        <v>244</v>
      </c>
      <c r="E157" s="39">
        <v>51400</v>
      </c>
    </row>
    <row r="158" spans="1:5" x14ac:dyDescent="0.2">
      <c r="A158" s="37" t="s">
        <v>186</v>
      </c>
      <c r="B158" s="38" t="str">
        <f>VLOOKUP(A158,'Price October'!A:B,2,0)</f>
        <v>Комбикорм «Стартер» для свиней Purina</v>
      </c>
      <c r="C158" s="37" t="s">
        <v>4</v>
      </c>
      <c r="D158" s="37" t="s">
        <v>242</v>
      </c>
      <c r="E158" s="39">
        <v>26000</v>
      </c>
    </row>
    <row r="159" spans="1:5" s="32" customFormat="1" x14ac:dyDescent="0.2">
      <c r="A159" s="37" t="s">
        <v>98</v>
      </c>
      <c r="B159" s="38" t="str">
        <f>VLOOKUP(A159,'Price October'!A:B,2,0)</f>
        <v>Комбикорм для продуктивных перепелов Purina</v>
      </c>
      <c r="C159" s="37" t="s">
        <v>99</v>
      </c>
      <c r="D159" s="37" t="s">
        <v>251</v>
      </c>
      <c r="E159" s="39">
        <v>22700</v>
      </c>
    </row>
    <row r="160" spans="1:5" x14ac:dyDescent="0.2">
      <c r="A160" s="37" t="s">
        <v>84</v>
      </c>
      <c r="B160" s="38" t="str">
        <f>VLOOKUP(A160,'Price October'!A:B,2,0)</f>
        <v>Комбикорм «Гроуэр» для индеек Purina</v>
      </c>
      <c r="C160" s="37" t="s">
        <v>99</v>
      </c>
      <c r="D160" s="37" t="s">
        <v>242</v>
      </c>
      <c r="E160" s="39">
        <v>24200</v>
      </c>
    </row>
    <row r="161" spans="1:5" x14ac:dyDescent="0.2">
      <c r="A161" s="37" t="s">
        <v>55</v>
      </c>
      <c r="B161" s="38" t="str">
        <f>VLOOKUP(A161,'Price October'!A:B,2,0)</f>
        <v>к/к для кур-несушек фазовый Purina</v>
      </c>
      <c r="C161" s="37" t="s">
        <v>4</v>
      </c>
      <c r="D161" s="37" t="s">
        <v>244</v>
      </c>
      <c r="E161" s="39">
        <v>19050</v>
      </c>
    </row>
    <row r="162" spans="1:5" x14ac:dyDescent="0.2">
      <c r="A162" s="37" t="s">
        <v>195</v>
      </c>
      <c r="B162" s="38" t="str">
        <f>VLOOKUP(A162,'Price October'!A:B,2,0)</f>
        <v xml:space="preserve">Комбикорм «Стартер» для яичной птицы Purina </v>
      </c>
      <c r="C162" s="37" t="s">
        <v>4</v>
      </c>
      <c r="D162" s="37" t="s">
        <v>242</v>
      </c>
      <c r="E162" s="39">
        <v>25300</v>
      </c>
    </row>
    <row r="163" spans="1:5" x14ac:dyDescent="0.2">
      <c r="A163" s="37" t="s">
        <v>204</v>
      </c>
      <c r="B163" s="38" t="str">
        <f>VLOOKUP(A163,'Price October'!A:B,2,0)</f>
        <v>Комбикорм Стартер для бройлеров Purina</v>
      </c>
      <c r="C163" s="37" t="s">
        <v>99</v>
      </c>
      <c r="D163" s="37" t="s">
        <v>241</v>
      </c>
      <c r="E163" s="39">
        <v>31200</v>
      </c>
    </row>
    <row r="164" spans="1:5" x14ac:dyDescent="0.2">
      <c r="A164" s="37" t="s">
        <v>205</v>
      </c>
      <c r="B164" s="38" t="str">
        <f>VLOOKUP(A164,'Price October'!A:B,2,0)</f>
        <v>Комбикорм Гроуэр для бройлеров Purina</v>
      </c>
      <c r="C164" s="37" t="s">
        <v>99</v>
      </c>
      <c r="D164" s="37" t="s">
        <v>242</v>
      </c>
      <c r="E164" s="39">
        <v>26020</v>
      </c>
    </row>
    <row r="165" spans="1:5" x14ac:dyDescent="0.2">
      <c r="A165" s="37" t="s">
        <v>58</v>
      </c>
      <c r="B165" s="38" t="str">
        <f>VLOOKUP(A165,'Price October'!A:B,2,0)</f>
        <v>Концентрат для свиней стартер Purina 20 % </v>
      </c>
      <c r="C165" s="37" t="s">
        <v>2</v>
      </c>
      <c r="D165" s="37" t="s">
        <v>241</v>
      </c>
      <c r="E165" s="39">
        <v>67200</v>
      </c>
    </row>
    <row r="166" spans="1:5" x14ac:dyDescent="0.2">
      <c r="A166" s="37" t="s">
        <v>58</v>
      </c>
      <c r="B166" s="38" t="str">
        <f>VLOOKUP(A166,'Price October'!A:B,2,0)</f>
        <v>Концентрат для свиней стартер Purina 20 % </v>
      </c>
      <c r="C166" s="37" t="s">
        <v>2</v>
      </c>
      <c r="D166" s="37" t="s">
        <v>242</v>
      </c>
      <c r="E166" s="39">
        <v>67200</v>
      </c>
    </row>
    <row r="167" spans="1:5" x14ac:dyDescent="0.2">
      <c r="A167" s="37" t="s">
        <v>58</v>
      </c>
      <c r="B167" s="38" t="str">
        <f>VLOOKUP(A167,'Price October'!A:B,2,0)</f>
        <v>Концентрат для свиней стартер Purina 20 % </v>
      </c>
      <c r="C167" s="37" t="s">
        <v>2</v>
      </c>
      <c r="D167" s="37" t="s">
        <v>244</v>
      </c>
      <c r="E167" s="39">
        <v>67200</v>
      </c>
    </row>
    <row r="168" spans="1:5" x14ac:dyDescent="0.2">
      <c r="A168" s="37" t="s">
        <v>59</v>
      </c>
      <c r="B168" s="38" t="str">
        <f>VLOOKUP(A168,'Price October'!A:B,2,0)</f>
        <v>Концентрат для свиней Гроуэр Purina 15 % </v>
      </c>
      <c r="C168" s="37" t="s">
        <v>2</v>
      </c>
      <c r="D168" s="37" t="s">
        <v>242</v>
      </c>
      <c r="E168" s="39">
        <v>54700</v>
      </c>
    </row>
    <row r="169" spans="1:5" x14ac:dyDescent="0.2">
      <c r="A169" s="37" t="s">
        <v>59</v>
      </c>
      <c r="B169" s="38" t="str">
        <f>VLOOKUP(A169,'Price October'!A:B,2,0)</f>
        <v>Концентрат для свиней Гроуэр Purina 15 % </v>
      </c>
      <c r="C169" s="37" t="s">
        <v>2</v>
      </c>
      <c r="D169" s="37" t="s">
        <v>251</v>
      </c>
      <c r="E169" s="39">
        <v>54700</v>
      </c>
    </row>
    <row r="170" spans="1:5" x14ac:dyDescent="0.2">
      <c r="A170" s="37" t="s">
        <v>59</v>
      </c>
      <c r="B170" s="38" t="str">
        <f>VLOOKUP(A170,'Price October'!A:B,2,0)</f>
        <v>Концентрат для свиней Гроуэр Purina 15 % </v>
      </c>
      <c r="C170" s="37" t="s">
        <v>2</v>
      </c>
      <c r="D170" s="37" t="s">
        <v>240</v>
      </c>
      <c r="E170" s="39">
        <v>54700</v>
      </c>
    </row>
    <row r="171" spans="1:5" x14ac:dyDescent="0.2">
      <c r="A171" s="37" t="s">
        <v>75</v>
      </c>
      <c r="B171" s="38" t="str">
        <f>VLOOKUP(A171,'Price October'!A:B,2,0)</f>
        <v>Концентрат для свиней Гроуэр Purina 15 % </v>
      </c>
      <c r="C171" s="37" t="s">
        <v>4</v>
      </c>
      <c r="D171" s="37" t="s">
        <v>244</v>
      </c>
      <c r="E171" s="39">
        <v>54950</v>
      </c>
    </row>
    <row r="172" spans="1:5" x14ac:dyDescent="0.2">
      <c r="A172" s="37" t="s">
        <v>60</v>
      </c>
      <c r="B172" s="38" t="str">
        <f>VLOOKUP(A172,'Price October'!A:B,2,0)</f>
        <v>Концентрат для птицы 10 %  Purina</v>
      </c>
      <c r="C172" s="37" t="s">
        <v>2</v>
      </c>
      <c r="D172" s="37" t="s">
        <v>242</v>
      </c>
      <c r="E172" s="39">
        <v>55600</v>
      </c>
    </row>
    <row r="173" spans="1:5" x14ac:dyDescent="0.2">
      <c r="A173" s="37" t="s">
        <v>67</v>
      </c>
      <c r="B173" s="38" t="str">
        <f>VLOOKUP(A173,'Price October'!A:B,2,0)</f>
        <v>БВМД "Универсальный" для яичн. Птицы 15%  Purina</v>
      </c>
      <c r="C173" s="37" t="s">
        <v>2</v>
      </c>
      <c r="D173" s="37" t="s">
        <v>242</v>
      </c>
      <c r="E173" s="39">
        <v>30080</v>
      </c>
    </row>
    <row r="174" spans="1:5" x14ac:dyDescent="0.2">
      <c r="A174" s="37" t="s">
        <v>61</v>
      </c>
      <c r="B174" s="38" t="str">
        <f>VLOOKUP(A174,'Price October'!A:B,2,0)</f>
        <v>БВМД "Универсальный" для яичн. Птицы 15 % Purina</v>
      </c>
      <c r="C174" s="37" t="s">
        <v>2</v>
      </c>
      <c r="D174" s="37" t="s">
        <v>242</v>
      </c>
      <c r="E174" s="39">
        <v>30400</v>
      </c>
    </row>
    <row r="175" spans="1:5" x14ac:dyDescent="0.2">
      <c r="A175" s="37" t="s">
        <v>61</v>
      </c>
      <c r="B175" s="38" t="str">
        <f>VLOOKUP(A175,'Price October'!A:B,2,0)</f>
        <v>БВМД "Универсальный" для яичн. Птицы 15 % Purina</v>
      </c>
      <c r="C175" s="37" t="s">
        <v>2</v>
      </c>
      <c r="D175" s="37" t="s">
        <v>244</v>
      </c>
      <c r="E175" s="39">
        <v>30400</v>
      </c>
    </row>
    <row r="176" spans="1:5" x14ac:dyDescent="0.2">
      <c r="A176" s="37" t="s">
        <v>62</v>
      </c>
      <c r="B176" s="38" t="str">
        <f>VLOOKUP(A176,'Price October'!A:B,2,0)</f>
        <v>Концентрат для бройлеров 16 %  Purina</v>
      </c>
      <c r="C176" s="37" t="s">
        <v>2</v>
      </c>
      <c r="D176" s="37" t="s">
        <v>240</v>
      </c>
      <c r="E176" s="39">
        <v>62650</v>
      </c>
    </row>
    <row r="177" spans="1:5" x14ac:dyDescent="0.2">
      <c r="A177" s="37" t="s">
        <v>62</v>
      </c>
      <c r="B177" s="38" t="str">
        <f>VLOOKUP(A177,'Price October'!A:B,2,0)</f>
        <v>Концентрат для бройлеров 16 %  Purina</v>
      </c>
      <c r="C177" s="37" t="s">
        <v>2</v>
      </c>
      <c r="D177" s="37" t="s">
        <v>242</v>
      </c>
      <c r="E177" s="39">
        <v>62650</v>
      </c>
    </row>
    <row r="178" spans="1:5" x14ac:dyDescent="0.2">
      <c r="A178" s="37" t="s">
        <v>65</v>
      </c>
      <c r="B178" s="38" t="str">
        <f>VLOOKUP(A178,'Price October'!A:B,2,0)</f>
        <v>Концентрат для КРС 25 % Purina</v>
      </c>
      <c r="C178" s="37" t="s">
        <v>2</v>
      </c>
      <c r="D178" s="37" t="s">
        <v>241</v>
      </c>
      <c r="E178" s="39">
        <v>46700</v>
      </c>
    </row>
    <row r="179" spans="1:5" x14ac:dyDescent="0.2">
      <c r="A179" s="37" t="s">
        <v>65</v>
      </c>
      <c r="B179" s="38" t="str">
        <f>VLOOKUP(A179,'Price October'!A:B,2,0)</f>
        <v>Концентрат для КРС 25 % Purina</v>
      </c>
      <c r="C179" s="37" t="s">
        <v>2</v>
      </c>
      <c r="D179" s="37" t="s">
        <v>242</v>
      </c>
      <c r="E179" s="39">
        <v>46700</v>
      </c>
    </row>
    <row r="180" spans="1:5" x14ac:dyDescent="0.2">
      <c r="A180" s="37" t="s">
        <v>177</v>
      </c>
      <c r="B180" s="38" t="str">
        <f>VLOOKUP(A180,'Price October'!A:B,2,0)</f>
        <v>Концентрат для КРС 7 %  Purina</v>
      </c>
      <c r="C180" s="37" t="s">
        <v>2</v>
      </c>
      <c r="D180" s="37" t="s">
        <v>242</v>
      </c>
      <c r="E180" s="39">
        <v>31980</v>
      </c>
    </row>
    <row r="181" spans="1:5" x14ac:dyDescent="0.2">
      <c r="A181" s="37" t="s">
        <v>12</v>
      </c>
      <c r="B181" s="38" t="str">
        <f>VLOOKUP(A181,'Price October'!A:B,2,0)</f>
        <v xml:space="preserve">Комбикорм «Стартер» для яичной птицы Purina </v>
      </c>
      <c r="C181" s="37" t="s">
        <v>2</v>
      </c>
      <c r="D181" s="37" t="s">
        <v>242</v>
      </c>
      <c r="E181" s="39">
        <v>27250</v>
      </c>
    </row>
    <row r="182" spans="1:5" x14ac:dyDescent="0.2">
      <c r="A182" s="37" t="s">
        <v>16</v>
      </c>
      <c r="B182" s="38" t="str">
        <f>VLOOKUP(A182,'Price October'!A:B,2,0)</f>
        <v xml:space="preserve">Престартер для свиней  Purina </v>
      </c>
      <c r="C182" s="37" t="s">
        <v>2</v>
      </c>
      <c r="D182" s="37" t="s">
        <v>240</v>
      </c>
      <c r="E182" s="39">
        <v>46520</v>
      </c>
    </row>
    <row r="183" spans="1:5" x14ac:dyDescent="0.2">
      <c r="A183" s="37" t="s">
        <v>78</v>
      </c>
      <c r="B183" s="38" t="str">
        <f>VLOOKUP(A183,'Price October'!A:B,2,0)</f>
        <v>Комбикорм «Стартер» для свиней Purina</v>
      </c>
      <c r="C183" s="37" t="s">
        <v>2</v>
      </c>
      <c r="D183" s="37" t="s">
        <v>241</v>
      </c>
      <c r="E183" s="39">
        <v>28800</v>
      </c>
    </row>
    <row r="184" spans="1:5" x14ac:dyDescent="0.2">
      <c r="A184" s="37" t="s">
        <v>78</v>
      </c>
      <c r="B184" s="38" t="str">
        <f>VLOOKUP(A184,'Price October'!A:B,2,0)</f>
        <v>Комбикорм «Стартер» для свиней Purina</v>
      </c>
      <c r="C184" s="37" t="s">
        <v>2</v>
      </c>
      <c r="D184" s="37" t="s">
        <v>242</v>
      </c>
      <c r="E184" s="39">
        <v>28800</v>
      </c>
    </row>
    <row r="185" spans="1:5" x14ac:dyDescent="0.2">
      <c r="A185" s="37" t="s">
        <v>78</v>
      </c>
      <c r="B185" s="38" t="str">
        <f>VLOOKUP(A185,'Price October'!A:B,2,0)</f>
        <v>Комбикорм «Стартер» для свиней Purina</v>
      </c>
      <c r="C185" s="37" t="s">
        <v>2</v>
      </c>
      <c r="D185" s="37" t="s">
        <v>243</v>
      </c>
      <c r="E185" s="39">
        <v>28800</v>
      </c>
    </row>
    <row r="186" spans="1:5" x14ac:dyDescent="0.2">
      <c r="A186" s="37" t="s">
        <v>79</v>
      </c>
      <c r="B186" s="38" t="str">
        <f>VLOOKUP(A186,'Price October'!A:B,2,0)</f>
        <v>Стартер для телят Purina</v>
      </c>
      <c r="C186" s="37" t="s">
        <v>4</v>
      </c>
      <c r="D186" s="37" t="s">
        <v>265</v>
      </c>
      <c r="E186" s="39">
        <v>24200</v>
      </c>
    </row>
    <row r="187" spans="1:5" x14ac:dyDescent="0.2">
      <c r="A187" s="37" t="s">
        <v>20</v>
      </c>
      <c r="B187" s="38" t="str">
        <f>VLOOKUP(A187,'Price October'!A:B,2,0)</f>
        <v>Комбикорм Гроуэр для бройлеров Purina</v>
      </c>
      <c r="C187" s="37" t="s">
        <v>2</v>
      </c>
      <c r="D187" s="37" t="s">
        <v>242</v>
      </c>
      <c r="E187" s="39">
        <v>26670</v>
      </c>
    </row>
    <row r="188" spans="1:5" x14ac:dyDescent="0.2">
      <c r="A188" s="37" t="s">
        <v>21</v>
      </c>
      <c r="B188" s="38" t="str">
        <f>VLOOKUP(A188,'Price October'!A:B,2,0)</f>
        <v>Комбикорм «Финишер» для бройлеров Purina</v>
      </c>
      <c r="C188" s="37" t="s">
        <v>2</v>
      </c>
      <c r="D188" s="37" t="s">
        <v>242</v>
      </c>
      <c r="E188" s="39">
        <v>22320</v>
      </c>
    </row>
    <row r="189" spans="1:5" x14ac:dyDescent="0.2">
      <c r="A189" s="37" t="s">
        <v>23</v>
      </c>
      <c r="B189" s="38" t="str">
        <f>VLOOKUP(A189,'Price October'!A:B,2,0)</f>
        <v>Комбикорм «Гроуэр» для индеек 9-15 недель Purina</v>
      </c>
      <c r="C189" s="37" t="s">
        <v>2</v>
      </c>
      <c r="D189" s="37" t="s">
        <v>242</v>
      </c>
      <c r="E189" s="39">
        <v>25020</v>
      </c>
    </row>
    <row r="190" spans="1:5" x14ac:dyDescent="0.2">
      <c r="A190" s="37" t="s">
        <v>26</v>
      </c>
      <c r="B190" s="38" t="str">
        <f>VLOOKUP(A190,'Price October'!A:B,2,0)</f>
        <v>Комбикорм для продуктивных перепелов Purina</v>
      </c>
      <c r="C190" s="37" t="s">
        <v>2</v>
      </c>
      <c r="D190" s="37" t="s">
        <v>241</v>
      </c>
      <c r="E190" s="39">
        <v>23100</v>
      </c>
    </row>
    <row r="191" spans="1:5" x14ac:dyDescent="0.2">
      <c r="A191" s="37" t="s">
        <v>26</v>
      </c>
      <c r="B191" s="38" t="str">
        <f>VLOOKUP(A191,'Price October'!A:B,2,0)</f>
        <v>Комбикорм для продуктивных перепелов Purina</v>
      </c>
      <c r="C191" s="37" t="s">
        <v>2</v>
      </c>
      <c r="D191" s="37" t="s">
        <v>242</v>
      </c>
      <c r="E191" s="39">
        <v>23100</v>
      </c>
    </row>
    <row r="192" spans="1:5" x14ac:dyDescent="0.2">
      <c r="A192" s="37" t="s">
        <v>29</v>
      </c>
      <c r="B192" s="38" t="str">
        <f>VLOOKUP(A192,'Price October'!A:B,2,0)</f>
        <v>Комбикорм «Гроуэр» для бройлеров Purina</v>
      </c>
      <c r="C192" s="37" t="s">
        <v>2</v>
      </c>
      <c r="D192" s="37" t="s">
        <v>242</v>
      </c>
      <c r="E192" s="39">
        <v>25580</v>
      </c>
    </row>
    <row r="193" spans="1:5" x14ac:dyDescent="0.2">
      <c r="A193" s="37" t="s">
        <v>97</v>
      </c>
      <c r="B193" s="38" t="str">
        <f>VLOOKUP(A193,'Price October'!A:B,2,0)</f>
        <v>Комбикорм Гроуэр для бройлеров Purina</v>
      </c>
      <c r="C193" s="37" t="s">
        <v>2</v>
      </c>
      <c r="D193" s="37" t="s">
        <v>242</v>
      </c>
      <c r="E193" s="39">
        <v>26350</v>
      </c>
    </row>
    <row r="194" spans="1:5" x14ac:dyDescent="0.2">
      <c r="A194" s="37" t="s">
        <v>30</v>
      </c>
      <c r="B194" s="38" t="str">
        <f>VLOOKUP(A194,'Price October'!A:B,2,0)</f>
        <v>Комбикорм «Финишер» для бройлеров Purina</v>
      </c>
      <c r="C194" s="37" t="s">
        <v>2</v>
      </c>
      <c r="D194" s="37" t="s">
        <v>242</v>
      </c>
      <c r="E194" s="39">
        <v>22000</v>
      </c>
    </row>
    <row r="195" spans="1:5" x14ac:dyDescent="0.2">
      <c r="A195" s="37" t="s">
        <v>36</v>
      </c>
      <c r="B195" s="38" t="str">
        <f>VLOOKUP(A195,'Price October'!A:B,2,0)</f>
        <v>Комбикорм для молодняка кроликов Purina</v>
      </c>
      <c r="C195" s="37" t="s">
        <v>2</v>
      </c>
      <c r="D195" s="37" t="s">
        <v>241</v>
      </c>
      <c r="E195" s="39">
        <v>20880</v>
      </c>
    </row>
    <row r="196" spans="1:5" x14ac:dyDescent="0.2">
      <c r="A196" s="37" t="s">
        <v>36</v>
      </c>
      <c r="B196" s="38" t="str">
        <f>VLOOKUP(A196,'Price October'!A:B,2,0)</f>
        <v>Комбикорм для молодняка кроликов Purina</v>
      </c>
      <c r="C196" s="37" t="s">
        <v>2</v>
      </c>
      <c r="D196" s="37" t="s">
        <v>251</v>
      </c>
      <c r="E196" s="39">
        <v>20880</v>
      </c>
    </row>
    <row r="197" spans="1:5" x14ac:dyDescent="0.2">
      <c r="A197" s="37" t="s">
        <v>37</v>
      </c>
      <c r="B197" s="38" t="str">
        <f>VLOOKUP(A197,'Price October'!A:B,2,0)</f>
        <v>Престартер для свиней Purina</v>
      </c>
      <c r="C197" s="37" t="s">
        <v>2</v>
      </c>
      <c r="D197" s="37" t="s">
        <v>242</v>
      </c>
      <c r="E197" s="39">
        <v>46400</v>
      </c>
    </row>
    <row r="198" spans="1:5" x14ac:dyDescent="0.2">
      <c r="A198" s="37" t="s">
        <v>86</v>
      </c>
      <c r="B198" s="38" t="str">
        <f>VLOOKUP(A198,'Price October'!A:B,2,0)</f>
        <v xml:space="preserve">Комбикорм «Стартер» для индеек 0-8 недель Purina </v>
      </c>
      <c r="C198" s="37" t="s">
        <v>4</v>
      </c>
      <c r="D198" s="37" t="s">
        <v>242</v>
      </c>
      <c r="E198" s="39">
        <v>30130</v>
      </c>
    </row>
    <row r="199" spans="1:5" x14ac:dyDescent="0.2">
      <c r="A199" s="37" t="s">
        <v>86</v>
      </c>
      <c r="B199" s="38" t="str">
        <f>VLOOKUP(A199,'Price October'!A:B,2,0)</f>
        <v xml:space="preserve">Комбикорм «Стартер» для индеек 0-8 недель Purina </v>
      </c>
      <c r="C199" s="37" t="s">
        <v>4</v>
      </c>
      <c r="D199" s="37" t="s">
        <v>240</v>
      </c>
      <c r="E199" s="39">
        <v>30130</v>
      </c>
    </row>
    <row r="200" spans="1:5" s="32" customFormat="1" x14ac:dyDescent="0.2">
      <c r="A200" s="37" t="s">
        <v>144</v>
      </c>
      <c r="B200" s="38" t="str">
        <f>VLOOKUP(A200,'Price October'!A:B,2,0)</f>
        <v>К/к для цыплят-бройл "Стартер" PURINA</v>
      </c>
      <c r="C200" s="37" t="s">
        <v>4</v>
      </c>
      <c r="D200" s="37" t="s">
        <v>244</v>
      </c>
      <c r="E200" s="39">
        <v>32600</v>
      </c>
    </row>
    <row r="201" spans="1:5" x14ac:dyDescent="0.2">
      <c r="A201" s="37" t="s">
        <v>89</v>
      </c>
      <c r="B201" s="38" t="str">
        <f>VLOOKUP(A201,'Price October'!A:B,2,0)</f>
        <v>Комбикорм «Гроуэр» для бройлеров Purina</v>
      </c>
      <c r="C201" s="37" t="s">
        <v>4</v>
      </c>
      <c r="D201" s="37" t="s">
        <v>240</v>
      </c>
      <c r="E201" s="39">
        <v>24850</v>
      </c>
    </row>
    <row r="202" spans="1:5" x14ac:dyDescent="0.2">
      <c r="A202" s="37" t="s">
        <v>218</v>
      </c>
      <c r="B202" s="38" t="str">
        <f>VLOOKUP(A202,'Price October'!A:B,2,0)</f>
        <v xml:space="preserve">Комбикорм «Стартер» для яичной птицы Purina </v>
      </c>
      <c r="C202" s="37" t="s">
        <v>99</v>
      </c>
      <c r="D202" s="37" t="s">
        <v>242</v>
      </c>
      <c r="E202" s="39">
        <v>27000</v>
      </c>
    </row>
    <row r="203" spans="1:5" x14ac:dyDescent="0.2">
      <c r="A203" s="37" t="s">
        <v>204</v>
      </c>
      <c r="B203" s="38" t="str">
        <f>VLOOKUP(A203,'Price October'!A:B,2,0)</f>
        <v>Комбикорм Стартер для бройлеров Purina</v>
      </c>
      <c r="C203" s="37" t="s">
        <v>2</v>
      </c>
      <c r="D203" s="37" t="s">
        <v>242</v>
      </c>
      <c r="E203" s="39">
        <v>31200</v>
      </c>
    </row>
    <row r="204" spans="1:5" x14ac:dyDescent="0.2">
      <c r="A204" s="37" t="s">
        <v>181</v>
      </c>
      <c r="B204" s="38" t="str">
        <f>VLOOKUP(A204,'Price October'!A:B,2,0)</f>
        <v>Комбикорм для рыб с пробиотиком PURINA</v>
      </c>
      <c r="C204" s="37" t="s">
        <v>99</v>
      </c>
      <c r="D204" s="37" t="s">
        <v>242</v>
      </c>
      <c r="E204" s="39">
        <v>16000</v>
      </c>
    </row>
    <row r="205" spans="1:5" x14ac:dyDescent="0.2">
      <c r="A205" s="37" t="s">
        <v>44</v>
      </c>
      <c r="B205" s="38" t="str">
        <f>VLOOKUP(A205,'Price October'!A:B,2,0)</f>
        <v xml:space="preserve">Комбикорм «Финишер» для индеек 16-30 недель Purina </v>
      </c>
      <c r="C205" s="37" t="s">
        <v>99</v>
      </c>
      <c r="D205" s="37" t="s">
        <v>241</v>
      </c>
      <c r="E205" s="39">
        <v>22300</v>
      </c>
    </row>
    <row r="206" spans="1:5" x14ac:dyDescent="0.2">
      <c r="A206" s="37" t="s">
        <v>188</v>
      </c>
      <c r="B206" s="38" t="str">
        <f>VLOOKUP(A206,'Price October'!A:B,2,0)</f>
        <v>Комбикорм Стартер для бройлеров Purina</v>
      </c>
      <c r="C206" s="37" t="s">
        <v>99</v>
      </c>
      <c r="D206" s="37" t="s">
        <v>242</v>
      </c>
      <c r="E206" s="39">
        <v>30880</v>
      </c>
    </row>
    <row r="207" spans="1:5" x14ac:dyDescent="0.2">
      <c r="A207" s="37" t="s">
        <v>204</v>
      </c>
      <c r="B207" s="38" t="str">
        <f>VLOOKUP(A207,'Price October'!A:B,2,0)</f>
        <v>Комбикорм Стартер для бройлеров Purina</v>
      </c>
      <c r="C207" s="37" t="s">
        <v>99</v>
      </c>
      <c r="D207" s="37" t="s">
        <v>242</v>
      </c>
      <c r="E207" s="39">
        <v>31200</v>
      </c>
    </row>
    <row r="208" spans="1:5" x14ac:dyDescent="0.2">
      <c r="A208" s="37" t="s">
        <v>204</v>
      </c>
      <c r="B208" s="38" t="str">
        <f>VLOOKUP(A208,'Price October'!A:B,2,0)</f>
        <v>Комбикорм Стартер для бройлеров Purina</v>
      </c>
      <c r="C208" s="37" t="s">
        <v>99</v>
      </c>
      <c r="D208" s="37" t="s">
        <v>240</v>
      </c>
      <c r="E208" s="39">
        <v>31200</v>
      </c>
    </row>
    <row r="209" spans="1:5" x14ac:dyDescent="0.2">
      <c r="A209" s="37" t="s">
        <v>218</v>
      </c>
      <c r="B209" s="38" t="str">
        <f>VLOOKUP(A209,'Price October'!A:B,2,0)</f>
        <v xml:space="preserve">Комбикорм «Стартер» для яичной птицы Purina </v>
      </c>
      <c r="C209" s="37" t="s">
        <v>99</v>
      </c>
      <c r="D209" s="37" t="s">
        <v>240</v>
      </c>
      <c r="E209" s="39">
        <v>27000</v>
      </c>
    </row>
    <row r="210" spans="1:5" x14ac:dyDescent="0.2">
      <c r="A210" s="37" t="s">
        <v>87</v>
      </c>
      <c r="B210" s="38" t="str">
        <f>VLOOKUP(A210,'Price October'!A:B,2,0)</f>
        <v>Стартер для индеек 0-3 нед.  Purina</v>
      </c>
      <c r="C210" s="37" t="s">
        <v>4</v>
      </c>
      <c r="D210" s="37" t="s">
        <v>242</v>
      </c>
      <c r="E210" s="39">
        <v>35280</v>
      </c>
    </row>
    <row r="211" spans="1:5" x14ac:dyDescent="0.2">
      <c r="A211" s="37" t="s">
        <v>205</v>
      </c>
      <c r="B211" s="38" t="str">
        <f>VLOOKUP(A211,'Price October'!A:B,2,0)</f>
        <v>Комбикорм Гроуэр для бройлеров Purina</v>
      </c>
      <c r="C211" s="37" t="s">
        <v>99</v>
      </c>
      <c r="D211" s="37" t="s">
        <v>241</v>
      </c>
      <c r="E211" s="39">
        <v>26020</v>
      </c>
    </row>
    <row r="212" spans="1:5" x14ac:dyDescent="0.2">
      <c r="A212" s="37" t="s">
        <v>140</v>
      </c>
      <c r="B212" s="38" t="s">
        <v>157</v>
      </c>
      <c r="C212" s="37" t="s">
        <v>2</v>
      </c>
      <c r="D212" s="37" t="s">
        <v>240</v>
      </c>
      <c r="E212" s="39">
        <v>30000</v>
      </c>
    </row>
    <row r="213" spans="1:5" x14ac:dyDescent="0.2">
      <c r="A213" s="37" t="s">
        <v>181</v>
      </c>
      <c r="B213" s="38" t="str">
        <f>VLOOKUP(A213,'Price October'!A:B,2,0)</f>
        <v>Комбикорм для рыб с пробиотиком PURINA</v>
      </c>
      <c r="C213" s="37" t="s">
        <v>99</v>
      </c>
      <c r="D213" s="37" t="s">
        <v>240</v>
      </c>
      <c r="E213" s="39">
        <v>16000</v>
      </c>
    </row>
    <row r="214" spans="1:5" x14ac:dyDescent="0.2">
      <c r="A214" s="37" t="s">
        <v>141</v>
      </c>
      <c r="B214" s="38" t="str">
        <f>VLOOKUP(A214,'Price October'!A:B,2,0)</f>
        <v>Комбикорм для рыб с пробиотиком PURINA</v>
      </c>
      <c r="C214" s="37" t="s">
        <v>99</v>
      </c>
      <c r="D214" s="37" t="s">
        <v>240</v>
      </c>
      <c r="E214" s="39">
        <v>20250</v>
      </c>
    </row>
    <row r="215" spans="1:5" x14ac:dyDescent="0.2">
      <c r="A215" s="37" t="s">
        <v>49</v>
      </c>
      <c r="B215" s="38" t="str">
        <f>VLOOKUP(A215,'Price October'!A:B,2,0)</f>
        <v>Комбикорм для молодняка кроликов Purina</v>
      </c>
      <c r="C215" s="37" t="s">
        <v>99</v>
      </c>
      <c r="D215" s="37" t="s">
        <v>240</v>
      </c>
      <c r="E215" s="39">
        <v>21600</v>
      </c>
    </row>
    <row r="216" spans="1:5" x14ac:dyDescent="0.2">
      <c r="A216" s="37" t="s">
        <v>205</v>
      </c>
      <c r="B216" s="38" t="str">
        <f>VLOOKUP(A216,'Price October'!A:B,2,0)</f>
        <v>Комбикорм Гроуэр для бройлеров Purina</v>
      </c>
      <c r="C216" s="37" t="s">
        <v>99</v>
      </c>
      <c r="D216" s="37" t="s">
        <v>240</v>
      </c>
      <c r="E216" s="39">
        <v>26020</v>
      </c>
    </row>
    <row r="217" spans="1:5" x14ac:dyDescent="0.2">
      <c r="A217" s="37" t="s">
        <v>237</v>
      </c>
      <c r="B217" s="38" t="str">
        <f>VLOOKUP(A217,'Price October'!A:B,2,0)</f>
        <v>Смесь кормовая для КРС Purina</v>
      </c>
      <c r="C217" s="37" t="s">
        <v>99</v>
      </c>
      <c r="D217" s="37" t="s">
        <v>241</v>
      </c>
      <c r="E217" s="39">
        <v>13400</v>
      </c>
    </row>
    <row r="218" spans="1:5" x14ac:dyDescent="0.2">
      <c r="A218" s="37" t="s">
        <v>280</v>
      </c>
      <c r="B218" s="38" t="s">
        <v>126</v>
      </c>
      <c r="C218" s="37" t="s">
        <v>2</v>
      </c>
      <c r="D218" s="37" t="s">
        <v>246</v>
      </c>
      <c r="E218" s="39">
        <v>22100</v>
      </c>
    </row>
    <row r="219" spans="1:5" x14ac:dyDescent="0.2">
      <c r="A219" s="37" t="s">
        <v>280</v>
      </c>
      <c r="B219" s="38" t="s">
        <v>126</v>
      </c>
      <c r="C219" s="37" t="s">
        <v>2</v>
      </c>
      <c r="D219" s="37" t="s">
        <v>242</v>
      </c>
      <c r="E219" s="39">
        <v>22100</v>
      </c>
    </row>
    <row r="220" spans="1:5" x14ac:dyDescent="0.2">
      <c r="A220" s="37" t="s">
        <v>281</v>
      </c>
      <c r="B220" s="38" t="s">
        <v>110</v>
      </c>
      <c r="C220" s="37" t="s">
        <v>2</v>
      </c>
      <c r="D220" s="37" t="s">
        <v>246</v>
      </c>
      <c r="E220" s="39">
        <v>24700</v>
      </c>
    </row>
    <row r="221" spans="1:5" x14ac:dyDescent="0.2">
      <c r="A221" s="37" t="s">
        <v>281</v>
      </c>
      <c r="B221" s="38" t="s">
        <v>110</v>
      </c>
      <c r="C221" s="37" t="s">
        <v>2</v>
      </c>
      <c r="D221" s="37" t="s">
        <v>242</v>
      </c>
      <c r="E221" s="39">
        <v>24700</v>
      </c>
    </row>
    <row r="222" spans="1:5" x14ac:dyDescent="0.2">
      <c r="A222" s="37" t="s">
        <v>282</v>
      </c>
      <c r="B222" s="38" t="s">
        <v>273</v>
      </c>
      <c r="C222" s="37" t="s">
        <v>2</v>
      </c>
      <c r="D222" s="37" t="s">
        <v>242</v>
      </c>
      <c r="E222" s="39">
        <v>22750</v>
      </c>
    </row>
    <row r="223" spans="1:5" x14ac:dyDescent="0.2">
      <c r="A223" s="37" t="s">
        <v>283</v>
      </c>
      <c r="B223" s="38" t="s">
        <v>121</v>
      </c>
      <c r="C223" s="37" t="s">
        <v>2</v>
      </c>
      <c r="D223" s="37" t="s">
        <v>242</v>
      </c>
      <c r="E223" s="39">
        <v>27250</v>
      </c>
    </row>
    <row r="224" spans="1:5" x14ac:dyDescent="0.2">
      <c r="A224" s="37" t="s">
        <v>284</v>
      </c>
      <c r="B224" s="38" t="s">
        <v>104</v>
      </c>
      <c r="C224" s="37" t="s">
        <v>2</v>
      </c>
      <c r="D224" s="37" t="s">
        <v>242</v>
      </c>
      <c r="E224" s="40">
        <v>31980</v>
      </c>
    </row>
    <row r="225" spans="1:5" x14ac:dyDescent="0.2">
      <c r="A225" s="37" t="s">
        <v>285</v>
      </c>
      <c r="B225" s="38" t="s">
        <v>129</v>
      </c>
      <c r="C225" s="37" t="s">
        <v>2</v>
      </c>
      <c r="D225" s="37" t="s">
        <v>242</v>
      </c>
      <c r="E225" s="40">
        <v>23100</v>
      </c>
    </row>
    <row r="226" spans="1:5" x14ac:dyDescent="0.2">
      <c r="A226" s="37" t="s">
        <v>286</v>
      </c>
      <c r="B226" s="38" t="s">
        <v>123</v>
      </c>
      <c r="C226" s="37" t="s">
        <v>2</v>
      </c>
      <c r="D226" s="37" t="s">
        <v>242</v>
      </c>
      <c r="E226" s="40">
        <v>26200</v>
      </c>
    </row>
    <row r="227" spans="1:5" x14ac:dyDescent="0.2">
      <c r="A227" s="37" t="s">
        <v>287</v>
      </c>
      <c r="B227" s="38" t="s">
        <v>138</v>
      </c>
      <c r="C227" s="37" t="s">
        <v>2</v>
      </c>
      <c r="D227" s="37" t="s">
        <v>242</v>
      </c>
      <c r="E227" s="40">
        <v>22480</v>
      </c>
    </row>
    <row r="228" spans="1:5" x14ac:dyDescent="0.2">
      <c r="A228" s="37" t="s">
        <v>64</v>
      </c>
      <c r="B228" s="38" t="str">
        <f>VLOOKUP(A228,'Price October'!A:B,2,0)</f>
        <v>Концентрат для бройлеров 10,5 %  Purina</v>
      </c>
      <c r="C228" s="37" t="s">
        <v>2</v>
      </c>
      <c r="D228" s="37" t="s">
        <v>251</v>
      </c>
      <c r="E228" s="40">
        <v>48950</v>
      </c>
    </row>
    <row r="229" spans="1:5" x14ac:dyDescent="0.2">
      <c r="A229" s="37" t="s">
        <v>210</v>
      </c>
      <c r="B229" s="38" t="str">
        <f>VLOOKUP(A229,'Price October'!A:B,2,0)</f>
        <v>Комбикорм Стартер для бройлеров Purina</v>
      </c>
      <c r="C229" s="37" t="s">
        <v>2</v>
      </c>
      <c r="D229" s="37" t="s">
        <v>240</v>
      </c>
      <c r="E229" s="40">
        <v>29880</v>
      </c>
    </row>
    <row r="230" spans="1:5" x14ac:dyDescent="0.2">
      <c r="A230" s="37" t="s">
        <v>210</v>
      </c>
      <c r="B230" s="38" t="str">
        <f>VLOOKUP(A230,'Price October'!A:B,2,0)</f>
        <v>Комбикорм Стартер для бройлеров Purina</v>
      </c>
      <c r="C230" s="37" t="s">
        <v>2</v>
      </c>
      <c r="D230" s="37" t="s">
        <v>246</v>
      </c>
      <c r="E230" s="40">
        <v>29880</v>
      </c>
    </row>
    <row r="231" spans="1:5" x14ac:dyDescent="0.2">
      <c r="A231" s="37" t="s">
        <v>210</v>
      </c>
      <c r="B231" s="38" t="str">
        <f>VLOOKUP(A231,'Price October'!A:B,2,0)</f>
        <v>Комбикорм Стартер для бройлеров Purina</v>
      </c>
      <c r="C231" s="37" t="s">
        <v>2</v>
      </c>
      <c r="D231" s="37" t="s">
        <v>244</v>
      </c>
      <c r="E231" s="40">
        <v>29880</v>
      </c>
    </row>
    <row r="232" spans="1:5" x14ac:dyDescent="0.2">
      <c r="A232" s="37" t="s">
        <v>260</v>
      </c>
      <c r="B232" s="38" t="s">
        <v>101</v>
      </c>
      <c r="C232" s="37" t="s">
        <v>2</v>
      </c>
      <c r="D232" s="37" t="s">
        <v>251</v>
      </c>
      <c r="E232" s="40">
        <v>26670</v>
      </c>
    </row>
    <row r="233" spans="1:5" x14ac:dyDescent="0.2">
      <c r="A233" s="37" t="s">
        <v>34</v>
      </c>
      <c r="B233" s="38" t="str">
        <f>VLOOKUP(A233,'Price October'!A:B,2,0)</f>
        <v>Комбикорм для молодняка кроликов Purina</v>
      </c>
      <c r="C233" s="37" t="s">
        <v>2</v>
      </c>
      <c r="D233" s="37" t="s">
        <v>246</v>
      </c>
      <c r="E233" s="40">
        <v>21200</v>
      </c>
    </row>
    <row r="234" spans="1:5" x14ac:dyDescent="0.2">
      <c r="A234" s="37" t="s">
        <v>70</v>
      </c>
      <c r="B234" s="38" t="s">
        <v>118</v>
      </c>
      <c r="C234" s="37" t="s">
        <v>2</v>
      </c>
      <c r="D234" s="37" t="s">
        <v>240</v>
      </c>
      <c r="E234" s="40">
        <v>48630</v>
      </c>
    </row>
    <row r="235" spans="1:5" x14ac:dyDescent="0.2">
      <c r="A235" s="37" t="s">
        <v>70</v>
      </c>
      <c r="B235" s="38" t="s">
        <v>118</v>
      </c>
      <c r="C235" s="37" t="s">
        <v>2</v>
      </c>
      <c r="D235" s="37" t="s">
        <v>246</v>
      </c>
      <c r="E235" s="40">
        <v>48630</v>
      </c>
    </row>
    <row r="236" spans="1:5" x14ac:dyDescent="0.2">
      <c r="A236" s="37" t="s">
        <v>70</v>
      </c>
      <c r="B236" s="38" t="s">
        <v>118</v>
      </c>
      <c r="C236" s="37" t="s">
        <v>2</v>
      </c>
      <c r="D236" s="37" t="s">
        <v>251</v>
      </c>
      <c r="E236" s="40">
        <v>48630</v>
      </c>
    </row>
    <row r="237" spans="1:5" x14ac:dyDescent="0.2">
      <c r="A237" s="37" t="s">
        <v>16</v>
      </c>
      <c r="B237" s="38" t="str">
        <f>VLOOKUP(A237,'Price October'!A:B,2,0)</f>
        <v xml:space="preserve">Престартер для свиней  Purina </v>
      </c>
      <c r="C237" s="37" t="s">
        <v>2</v>
      </c>
      <c r="D237" s="37" t="s">
        <v>241</v>
      </c>
      <c r="E237" s="40">
        <v>46520</v>
      </c>
    </row>
    <row r="238" spans="1:5" x14ac:dyDescent="0.2">
      <c r="A238" s="37" t="s">
        <v>25</v>
      </c>
      <c r="B238" s="38" t="str">
        <f>VLOOKUP(A238,'Price October'!A:B,2,0)</f>
        <v>Комбикорм «Финишер» для индеек 16-30 недель Purina</v>
      </c>
      <c r="C238" s="37" t="s">
        <v>99</v>
      </c>
      <c r="D238" s="37" t="s">
        <v>242</v>
      </c>
      <c r="E238" s="40">
        <v>22800</v>
      </c>
    </row>
    <row r="239" spans="1:5" x14ac:dyDescent="0.2">
      <c r="A239" s="37" t="s">
        <v>237</v>
      </c>
      <c r="B239" s="38" t="str">
        <f>VLOOKUP(A239,'Price October'!A:B,2,0)</f>
        <v>Смесь кормовая для КРС Purina</v>
      </c>
      <c r="C239" s="37" t="s">
        <v>99</v>
      </c>
      <c r="D239" s="37" t="s">
        <v>242</v>
      </c>
      <c r="E239" s="40">
        <v>13400</v>
      </c>
    </row>
    <row r="240" spans="1:5" x14ac:dyDescent="0.2">
      <c r="A240" s="37" t="s">
        <v>11</v>
      </c>
      <c r="B240" s="38" t="str">
        <f>VLOOKUP(A240,'Price October'!A:B,2,0)</f>
        <v>Комбикорм «Стартер» для индеек 0-8 недель Purina</v>
      </c>
      <c r="C240" s="37" t="s">
        <v>99</v>
      </c>
      <c r="D240" s="37" t="s">
        <v>242</v>
      </c>
      <c r="E240" s="40">
        <v>32200</v>
      </c>
    </row>
    <row r="241" spans="1:5" x14ac:dyDescent="0.2">
      <c r="A241" s="37" t="s">
        <v>23</v>
      </c>
      <c r="B241" s="38" t="str">
        <f>VLOOKUP(A241,'Price October'!A:B,2,0)</f>
        <v>Комбикорм «Гроуэр» для индеек 9-15 недель Purina</v>
      </c>
      <c r="C241" s="37" t="s">
        <v>99</v>
      </c>
      <c r="D241" s="37" t="s">
        <v>240</v>
      </c>
      <c r="E241" s="40">
        <v>25020</v>
      </c>
    </row>
    <row r="242" spans="1:5" x14ac:dyDescent="0.2">
      <c r="A242" s="37" t="s">
        <v>23</v>
      </c>
      <c r="B242" s="38" t="str">
        <f>VLOOKUP(A242,'Price October'!A:B,2,0)</f>
        <v>Комбикорм «Гроуэр» для индеек 9-15 недель Purina</v>
      </c>
      <c r="C242" s="37" t="s">
        <v>99</v>
      </c>
      <c r="D242" s="37" t="s">
        <v>241</v>
      </c>
      <c r="E242" s="40">
        <v>25020</v>
      </c>
    </row>
    <row r="243" spans="1:5" x14ac:dyDescent="0.2">
      <c r="A243" s="37" t="s">
        <v>25</v>
      </c>
      <c r="B243" s="38" t="str">
        <f>VLOOKUP(A243,'Price October'!A:B,2,0)</f>
        <v>Комбикорм «Финишер» для индеек 16-30 недель Purina</v>
      </c>
      <c r="C243" s="37" t="s">
        <v>99</v>
      </c>
      <c r="D243" s="37" t="s">
        <v>240</v>
      </c>
      <c r="E243" s="40">
        <v>22800</v>
      </c>
    </row>
    <row r="244" spans="1:5" x14ac:dyDescent="0.2">
      <c r="A244" s="37" t="s">
        <v>25</v>
      </c>
      <c r="B244" s="38" t="str">
        <f>VLOOKUP(A244,'Price October'!A:B,2,0)</f>
        <v>Комбикорм «Финишер» для индеек 16-30 недель Purina</v>
      </c>
      <c r="C244" s="37" t="s">
        <v>99</v>
      </c>
      <c r="D244" s="37" t="s">
        <v>241</v>
      </c>
      <c r="E244" s="40">
        <v>22800</v>
      </c>
    </row>
    <row r="245" spans="1:5" x14ac:dyDescent="0.2">
      <c r="A245" s="37" t="s">
        <v>50</v>
      </c>
      <c r="B245" s="38" t="s">
        <v>258</v>
      </c>
      <c r="C245" s="37" t="s">
        <v>99</v>
      </c>
      <c r="D245" s="37" t="s">
        <v>288</v>
      </c>
      <c r="E245" s="40">
        <v>21280</v>
      </c>
    </row>
    <row r="246" spans="1:5" x14ac:dyDescent="0.2">
      <c r="A246" s="37" t="s">
        <v>238</v>
      </c>
      <c r="B246" s="38" t="str">
        <f>VLOOKUP(A246,'Price October'!A:B,2,0)</f>
        <v>К/к для кроликов универсальный Purina</v>
      </c>
      <c r="C246" s="37" t="s">
        <v>4</v>
      </c>
      <c r="D246" s="37" t="s">
        <v>242</v>
      </c>
      <c r="E246" s="40">
        <v>19500</v>
      </c>
    </row>
    <row r="247" spans="1:5" x14ac:dyDescent="0.2">
      <c r="A247" s="37" t="s">
        <v>151</v>
      </c>
      <c r="B247" s="38" t="str">
        <f>VLOOKUP(A247,'Price October'!A:B,2,0)</f>
        <v>Концентрат для свиней стартер Purina 20 % </v>
      </c>
      <c r="C247" s="37" t="s">
        <v>4</v>
      </c>
      <c r="D247" s="37" t="s">
        <v>251</v>
      </c>
      <c r="E247" s="40">
        <v>64800</v>
      </c>
    </row>
    <row r="248" spans="1:5" x14ac:dyDescent="0.2">
      <c r="A248" s="37" t="s">
        <v>85</v>
      </c>
      <c r="B248" s="38" t="str">
        <f>VLOOKUP(A248,'Price October'!A:B,2,0)</f>
        <v>Стартер для индеек 0-3 нед.  Purina</v>
      </c>
      <c r="C248" s="37" t="s">
        <v>4</v>
      </c>
      <c r="D248" s="37" t="s">
        <v>251</v>
      </c>
      <c r="E248" s="40">
        <v>35600</v>
      </c>
    </row>
    <row r="249" spans="1:5" x14ac:dyDescent="0.2">
      <c r="A249" s="37" t="s">
        <v>86</v>
      </c>
      <c r="B249" s="38" t="str">
        <f>VLOOKUP(A249,'Price October'!A:B,2,0)</f>
        <v xml:space="preserve">Комбикорм «Стартер» для индеек 0-8 недель Purina </v>
      </c>
      <c r="C249" s="37" t="s">
        <v>4</v>
      </c>
      <c r="D249" s="37" t="s">
        <v>251</v>
      </c>
      <c r="E249" s="40">
        <v>30130</v>
      </c>
    </row>
    <row r="250" spans="1:5" x14ac:dyDescent="0.2">
      <c r="A250" s="37" t="s">
        <v>73</v>
      </c>
      <c r="B250" s="38" t="str">
        <f>VLOOKUP(A250,'Price October'!A:B,2,0)</f>
        <v>БВМД "Универсальный" для яичн. Птицы 15%  Purina</v>
      </c>
      <c r="C250" s="37" t="s">
        <v>4</v>
      </c>
      <c r="D250" s="37" t="s">
        <v>240</v>
      </c>
      <c r="E250" s="40">
        <v>29900</v>
      </c>
    </row>
    <row r="251" spans="1:5" x14ac:dyDescent="0.2">
      <c r="A251" s="37" t="s">
        <v>186</v>
      </c>
      <c r="B251" s="38" t="str">
        <f>VLOOKUP(A251,'Price October'!A:B,2,0)</f>
        <v>Комбикорм «Стартер» для свиней Purina</v>
      </c>
      <c r="C251" s="37" t="s">
        <v>4</v>
      </c>
      <c r="D251" s="37" t="s">
        <v>264</v>
      </c>
      <c r="E251" s="40">
        <v>26000</v>
      </c>
    </row>
    <row r="252" spans="1:5" x14ac:dyDescent="0.2">
      <c r="A252" s="37" t="s">
        <v>238</v>
      </c>
      <c r="B252" s="38" t="str">
        <f>VLOOKUP(A252,'Price October'!A:B,2,0)</f>
        <v>К/к для кроликов универсальный Purina</v>
      </c>
      <c r="C252" s="37" t="s">
        <v>4</v>
      </c>
      <c r="D252" s="37" t="s">
        <v>264</v>
      </c>
      <c r="E252" s="40">
        <v>19500</v>
      </c>
    </row>
    <row r="253" spans="1:5" x14ac:dyDescent="0.2">
      <c r="A253" s="37" t="s">
        <v>238</v>
      </c>
      <c r="B253" s="38" t="str">
        <f>VLOOKUP(A253,'Price October'!A:B,2,0)</f>
        <v>К/к для кроликов универсальный Purina</v>
      </c>
      <c r="C253" s="37" t="s">
        <v>4</v>
      </c>
      <c r="D253" s="37" t="s">
        <v>251</v>
      </c>
      <c r="E253" s="40">
        <v>19500</v>
      </c>
    </row>
  </sheetData>
  <autoFilter ref="A1:E253" xr:uid="{00000000-0009-0000-0000-000012000000}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06"/>
  <sheetViews>
    <sheetView workbookViewId="0"/>
  </sheetViews>
  <sheetFormatPr baseColWidth="10" defaultColWidth="8.83203125" defaultRowHeight="15" x14ac:dyDescent="0.2"/>
  <cols>
    <col min="1" max="1" width="15.6640625" style="41" customWidth="1"/>
    <col min="2" max="2" width="56.33203125" style="41" bestFit="1" customWidth="1"/>
    <col min="3" max="3" width="9.1640625" style="42"/>
    <col min="4" max="4" width="10.6640625" style="42" customWidth="1"/>
    <col min="5" max="5" width="16" style="43" customWidth="1"/>
  </cols>
  <sheetData>
    <row r="1" spans="1:5" ht="32" x14ac:dyDescent="0.2">
      <c r="A1" s="33" t="s">
        <v>1</v>
      </c>
      <c r="B1" s="34" t="s">
        <v>0</v>
      </c>
      <c r="C1" s="34" t="s">
        <v>223</v>
      </c>
      <c r="D1" s="35" t="s">
        <v>239</v>
      </c>
      <c r="E1" s="36" t="s">
        <v>292</v>
      </c>
    </row>
    <row r="2" spans="1:5" x14ac:dyDescent="0.2">
      <c r="A2" s="37" t="s">
        <v>58</v>
      </c>
      <c r="B2" s="38" t="str">
        <f>VLOOKUP(A2,'Price October'!A:B,2,0)</f>
        <v>Концентрат для свиней стартер Purina 20 % </v>
      </c>
      <c r="C2" s="37" t="s">
        <v>2</v>
      </c>
      <c r="D2" s="37" t="s">
        <v>240</v>
      </c>
      <c r="E2" s="39">
        <v>67200</v>
      </c>
    </row>
    <row r="3" spans="1:5" x14ac:dyDescent="0.2">
      <c r="A3" s="37" t="s">
        <v>291</v>
      </c>
      <c r="B3" s="38" t="s">
        <v>129</v>
      </c>
      <c r="C3" s="37" t="s">
        <v>4</v>
      </c>
      <c r="D3" s="37" t="s">
        <v>242</v>
      </c>
      <c r="E3" s="39">
        <v>21550</v>
      </c>
    </row>
    <row r="4" spans="1:5" x14ac:dyDescent="0.2">
      <c r="A4" s="37" t="s">
        <v>277</v>
      </c>
      <c r="B4" s="38" t="s">
        <v>122</v>
      </c>
      <c r="C4" s="37" t="s">
        <v>2</v>
      </c>
      <c r="D4" s="37" t="s">
        <v>242</v>
      </c>
      <c r="E4" s="39">
        <v>25800</v>
      </c>
    </row>
    <row r="5" spans="1:5" x14ac:dyDescent="0.2">
      <c r="A5" s="37" t="s">
        <v>59</v>
      </c>
      <c r="B5" s="38" t="str">
        <f>VLOOKUP(A5,'Price October'!A:B,2,0)</f>
        <v>Концентрат для свиней Гроуэр Purina 15 % </v>
      </c>
      <c r="C5" s="37" t="s">
        <v>2</v>
      </c>
      <c r="D5" s="37" t="s">
        <v>246</v>
      </c>
      <c r="E5" s="39">
        <v>54700</v>
      </c>
    </row>
    <row r="6" spans="1:5" x14ac:dyDescent="0.2">
      <c r="A6" s="37" t="s">
        <v>142</v>
      </c>
      <c r="B6" s="38" t="str">
        <f>VLOOKUP(A6,'Price October'!A:B,2,0)</f>
        <v>10-15% БВМД для свиноматок Purina</v>
      </c>
      <c r="C6" s="37" t="s">
        <v>2</v>
      </c>
      <c r="D6" s="37" t="s">
        <v>240</v>
      </c>
      <c r="E6" s="39">
        <v>55000</v>
      </c>
    </row>
    <row r="7" spans="1:5" x14ac:dyDescent="0.2">
      <c r="A7" s="37" t="s">
        <v>142</v>
      </c>
      <c r="B7" s="38" t="str">
        <f>VLOOKUP(A7,'Price October'!A:B,2,0)</f>
        <v>10-15% БВМД для свиноматок Purina</v>
      </c>
      <c r="C7" s="37" t="s">
        <v>2</v>
      </c>
      <c r="D7" s="37" t="s">
        <v>242</v>
      </c>
      <c r="E7" s="39">
        <v>55000</v>
      </c>
    </row>
    <row r="8" spans="1:5" x14ac:dyDescent="0.2">
      <c r="A8" s="37" t="s">
        <v>60</v>
      </c>
      <c r="B8" s="38" t="str">
        <f>VLOOKUP(A8,'Price October'!A:B,2,0)</f>
        <v>Концентрат для птицы 10 %  Purina</v>
      </c>
      <c r="C8" s="37" t="s">
        <v>2</v>
      </c>
      <c r="D8" s="37" t="s">
        <v>246</v>
      </c>
      <c r="E8" s="39">
        <v>55200</v>
      </c>
    </row>
    <row r="9" spans="1:5" x14ac:dyDescent="0.2">
      <c r="A9" s="37" t="s">
        <v>61</v>
      </c>
      <c r="B9" s="38" t="str">
        <f>VLOOKUP(A9,'Price October'!A:B,2,0)</f>
        <v>БВМД "Универсальный" для яичн. Птицы 15 % Purina</v>
      </c>
      <c r="C9" s="37" t="s">
        <v>2</v>
      </c>
      <c r="D9" s="37" t="s">
        <v>240</v>
      </c>
      <c r="E9" s="39">
        <v>30400</v>
      </c>
    </row>
    <row r="10" spans="1:5" x14ac:dyDescent="0.2">
      <c r="A10" s="37" t="s">
        <v>63</v>
      </c>
      <c r="B10" s="38" t="str">
        <f>VLOOKUP(A10,'Price October'!A:B,2,0)</f>
        <v>БВМД Универсальный для мясной птицы 25%  Purina</v>
      </c>
      <c r="C10" s="37" t="s">
        <v>2</v>
      </c>
      <c r="D10" s="37" t="s">
        <v>240</v>
      </c>
      <c r="E10" s="39">
        <v>48920</v>
      </c>
    </row>
    <row r="11" spans="1:5" x14ac:dyDescent="0.2">
      <c r="A11" s="37" t="s">
        <v>63</v>
      </c>
      <c r="B11" s="38" t="str">
        <f>VLOOKUP(A11,'Price October'!A:B,2,0)</f>
        <v>БВМД Универсальный для мясной птицы 25%  Purina</v>
      </c>
      <c r="C11" s="37" t="s">
        <v>2</v>
      </c>
      <c r="D11" s="37" t="s">
        <v>242</v>
      </c>
      <c r="E11" s="39">
        <v>48920</v>
      </c>
    </row>
    <row r="12" spans="1:5" x14ac:dyDescent="0.2">
      <c r="A12" s="37" t="s">
        <v>64</v>
      </c>
      <c r="B12" s="38" t="str">
        <f>VLOOKUP(A12,'Price October'!A:B,2,0)</f>
        <v>Концентрат для бройлеров 10,5 %  Purina</v>
      </c>
      <c r="C12" s="37" t="s">
        <v>2</v>
      </c>
      <c r="D12" s="37" t="s">
        <v>242</v>
      </c>
      <c r="E12" s="39">
        <v>48950</v>
      </c>
    </row>
    <row r="13" spans="1:5" x14ac:dyDescent="0.2">
      <c r="A13" s="37" t="s">
        <v>65</v>
      </c>
      <c r="B13" s="38" t="str">
        <f>VLOOKUP(A13,'Price October'!A:B,2,0)</f>
        <v>Концентрат для КРС 25 % Purina</v>
      </c>
      <c r="C13" s="37" t="s">
        <v>2</v>
      </c>
      <c r="D13" s="37" t="s">
        <v>240</v>
      </c>
      <c r="E13" s="39">
        <v>46700</v>
      </c>
    </row>
    <row r="14" spans="1:5" x14ac:dyDescent="0.2">
      <c r="A14" s="37" t="s">
        <v>65</v>
      </c>
      <c r="B14" s="38" t="str">
        <f>VLOOKUP(A14,'Price October'!A:B,2,0)</f>
        <v>Концентрат для КРС 25 % Purina</v>
      </c>
      <c r="C14" s="37" t="s">
        <v>4</v>
      </c>
      <c r="D14" s="37" t="s">
        <v>242</v>
      </c>
      <c r="E14" s="39">
        <v>46700</v>
      </c>
    </row>
    <row r="15" spans="1:5" x14ac:dyDescent="0.2">
      <c r="A15" s="37" t="s">
        <v>65</v>
      </c>
      <c r="B15" s="38" t="str">
        <f>VLOOKUP(A15,'Price October'!A:B,2,0)</f>
        <v>Концентрат для КРС 25 % Purina</v>
      </c>
      <c r="C15" s="37" t="s">
        <v>4</v>
      </c>
      <c r="D15" s="37" t="s">
        <v>244</v>
      </c>
      <c r="E15" s="39">
        <v>46700</v>
      </c>
    </row>
    <row r="16" spans="1:5" x14ac:dyDescent="0.2">
      <c r="A16" s="37" t="s">
        <v>66</v>
      </c>
      <c r="B16" s="38" t="str">
        <f>VLOOKUP(A16,'Price October'!A:B,2,0)</f>
        <v>Концентрат для КРС 7 %  Purina</v>
      </c>
      <c r="C16" s="37" t="s">
        <v>2</v>
      </c>
      <c r="D16" s="37" t="s">
        <v>240</v>
      </c>
      <c r="E16" s="39">
        <v>32300</v>
      </c>
    </row>
    <row r="17" spans="1:5" x14ac:dyDescent="0.2">
      <c r="A17" s="37" t="s">
        <v>140</v>
      </c>
      <c r="B17" s="38" t="s">
        <v>157</v>
      </c>
      <c r="C17" s="37" t="s">
        <v>2</v>
      </c>
      <c r="D17" s="37" t="s">
        <v>241</v>
      </c>
      <c r="E17" s="39">
        <v>30000</v>
      </c>
    </row>
    <row r="18" spans="1:5" x14ac:dyDescent="0.2">
      <c r="A18" s="37" t="s">
        <v>140</v>
      </c>
      <c r="B18" s="38" t="s">
        <v>157</v>
      </c>
      <c r="C18" s="37" t="s">
        <v>2</v>
      </c>
      <c r="D18" s="37" t="s">
        <v>242</v>
      </c>
      <c r="E18" s="39">
        <v>30000</v>
      </c>
    </row>
    <row r="19" spans="1:5" x14ac:dyDescent="0.2">
      <c r="A19" s="37" t="s">
        <v>140</v>
      </c>
      <c r="B19" s="38" t="s">
        <v>157</v>
      </c>
      <c r="C19" s="37" t="s">
        <v>2</v>
      </c>
      <c r="D19" s="37" t="s">
        <v>244</v>
      </c>
      <c r="E19" s="39">
        <v>30000</v>
      </c>
    </row>
    <row r="20" spans="1:5" x14ac:dyDescent="0.2">
      <c r="A20" s="37" t="s">
        <v>175</v>
      </c>
      <c r="B20" s="38" t="str">
        <f>VLOOKUP(A20,'Price October'!A:B,2,0)</f>
        <v>Концентрат для свиней стартер Purina 20 % </v>
      </c>
      <c r="C20" s="37" t="s">
        <v>2</v>
      </c>
      <c r="D20" s="37" t="s">
        <v>242</v>
      </c>
      <c r="E20" s="39">
        <v>66880</v>
      </c>
    </row>
    <row r="21" spans="1:5" x14ac:dyDescent="0.2">
      <c r="A21" s="37" t="s">
        <v>92</v>
      </c>
      <c r="B21" s="38" t="s">
        <v>102</v>
      </c>
      <c r="C21" s="37" t="s">
        <v>2</v>
      </c>
      <c r="D21" s="37" t="s">
        <v>242</v>
      </c>
      <c r="E21" s="39">
        <v>54380</v>
      </c>
    </row>
    <row r="22" spans="1:5" x14ac:dyDescent="0.2">
      <c r="A22" s="37" t="s">
        <v>68</v>
      </c>
      <c r="B22" s="38" t="s">
        <v>116</v>
      </c>
      <c r="C22" s="37" t="s">
        <v>2</v>
      </c>
      <c r="D22" s="37" t="s">
        <v>241</v>
      </c>
      <c r="E22" s="39">
        <v>62330</v>
      </c>
    </row>
    <row r="23" spans="1:5" x14ac:dyDescent="0.2">
      <c r="A23" s="37" t="s">
        <v>68</v>
      </c>
      <c r="B23" s="38" t="s">
        <v>116</v>
      </c>
      <c r="C23" s="37" t="s">
        <v>2</v>
      </c>
      <c r="D23" s="37" t="s">
        <v>242</v>
      </c>
      <c r="E23" s="39">
        <v>62330</v>
      </c>
    </row>
    <row r="24" spans="1:5" x14ac:dyDescent="0.2">
      <c r="A24" s="37" t="s">
        <v>70</v>
      </c>
      <c r="B24" s="38" t="s">
        <v>118</v>
      </c>
      <c r="C24" s="37" t="s">
        <v>2</v>
      </c>
      <c r="D24" s="37" t="s">
        <v>241</v>
      </c>
      <c r="E24" s="39">
        <v>48630</v>
      </c>
    </row>
    <row r="25" spans="1:5" x14ac:dyDescent="0.2">
      <c r="A25" s="37" t="s">
        <v>70</v>
      </c>
      <c r="B25" s="38" t="s">
        <v>118</v>
      </c>
      <c r="C25" s="37" t="s">
        <v>2</v>
      </c>
      <c r="D25" s="37" t="s">
        <v>242</v>
      </c>
      <c r="E25" s="39">
        <v>48630</v>
      </c>
    </row>
    <row r="26" spans="1:5" x14ac:dyDescent="0.2">
      <c r="A26" s="37" t="s">
        <v>70</v>
      </c>
      <c r="B26" s="38" t="s">
        <v>118</v>
      </c>
      <c r="C26" s="37" t="s">
        <v>2</v>
      </c>
      <c r="D26" s="37" t="s">
        <v>244</v>
      </c>
      <c r="E26" s="39">
        <v>48630</v>
      </c>
    </row>
    <row r="27" spans="1:5" x14ac:dyDescent="0.2">
      <c r="A27" s="37" t="s">
        <v>8</v>
      </c>
      <c r="B27" s="38" t="str">
        <f>VLOOKUP(A27,'Price October'!A:B,2,0)</f>
        <v xml:space="preserve">Комбикорм «Стартер» для яичной птицы Purina </v>
      </c>
      <c r="C27" s="37" t="s">
        <v>2</v>
      </c>
      <c r="D27" s="37" t="s">
        <v>242</v>
      </c>
      <c r="E27" s="39">
        <v>27270</v>
      </c>
    </row>
    <row r="28" spans="1:5" x14ac:dyDescent="0.2">
      <c r="A28" s="37" t="s">
        <v>39</v>
      </c>
      <c r="B28" s="38" t="str">
        <f>VLOOKUP(A28,'Price October'!A:B,2,0)</f>
        <v>Комбикорм «Стартер-2» для индеек Purina</v>
      </c>
      <c r="C28" s="37" t="s">
        <v>99</v>
      </c>
      <c r="D28" s="37" t="s">
        <v>242</v>
      </c>
      <c r="E28" s="39">
        <v>32900</v>
      </c>
    </row>
    <row r="29" spans="1:5" x14ac:dyDescent="0.2">
      <c r="A29" s="37" t="s">
        <v>16</v>
      </c>
      <c r="B29" s="38" t="str">
        <f>VLOOKUP(A29,'Price October'!A:B,2,0)</f>
        <v xml:space="preserve">Престартер для свиней  Purina </v>
      </c>
      <c r="C29" s="37" t="s">
        <v>2</v>
      </c>
      <c r="D29" s="37" t="s">
        <v>251</v>
      </c>
      <c r="E29" s="39">
        <v>46070</v>
      </c>
    </row>
    <row r="30" spans="1:5" x14ac:dyDescent="0.2">
      <c r="A30" s="37" t="s">
        <v>16</v>
      </c>
      <c r="B30" s="38" t="str">
        <f>VLOOKUP(A30,'Price October'!A:B,2,0)</f>
        <v xml:space="preserve">Престартер для свиней  Purina </v>
      </c>
      <c r="C30" s="37" t="s">
        <v>2</v>
      </c>
      <c r="D30" s="37" t="s">
        <v>242</v>
      </c>
      <c r="E30" s="39">
        <v>46070</v>
      </c>
    </row>
    <row r="31" spans="1:5" x14ac:dyDescent="0.2">
      <c r="A31" s="37" t="s">
        <v>79</v>
      </c>
      <c r="B31" s="38" t="str">
        <f>VLOOKUP(A31,'Price October'!A:B,2,0)</f>
        <v>Стартер для телят Purina</v>
      </c>
      <c r="C31" s="37" t="s">
        <v>2</v>
      </c>
      <c r="D31" s="37" t="s">
        <v>251</v>
      </c>
      <c r="E31" s="39">
        <v>24200</v>
      </c>
    </row>
    <row r="32" spans="1:5" x14ac:dyDescent="0.2">
      <c r="A32" s="37" t="s">
        <v>79</v>
      </c>
      <c r="B32" s="38" t="str">
        <f>VLOOKUP(A32,'Price October'!A:B,2,0)</f>
        <v>Стартер для телят Purina</v>
      </c>
      <c r="C32" s="37" t="s">
        <v>2</v>
      </c>
      <c r="D32" s="37" t="s">
        <v>242</v>
      </c>
      <c r="E32" s="39">
        <v>24200</v>
      </c>
    </row>
    <row r="33" spans="1:5" x14ac:dyDescent="0.2">
      <c r="A33" s="37" t="s">
        <v>79</v>
      </c>
      <c r="B33" s="38" t="str">
        <f>VLOOKUP(A33,'Price October'!A:B,2,0)</f>
        <v>Стартер для телят Purina</v>
      </c>
      <c r="C33" s="37" t="s">
        <v>2</v>
      </c>
      <c r="D33" s="37" t="s">
        <v>243</v>
      </c>
      <c r="E33" s="39">
        <v>24200</v>
      </c>
    </row>
    <row r="34" spans="1:5" x14ac:dyDescent="0.2">
      <c r="A34" s="37" t="s">
        <v>79</v>
      </c>
      <c r="B34" s="38" t="str">
        <f>VLOOKUP(A34,'Price October'!A:B,2,0)</f>
        <v>Стартер для телят Purina</v>
      </c>
      <c r="C34" s="37" t="s">
        <v>2</v>
      </c>
      <c r="D34" s="37" t="s">
        <v>244</v>
      </c>
      <c r="E34" s="39">
        <v>24200</v>
      </c>
    </row>
    <row r="35" spans="1:5" x14ac:dyDescent="0.2">
      <c r="A35" s="37" t="s">
        <v>260</v>
      </c>
      <c r="B35" s="38" t="s">
        <v>101</v>
      </c>
      <c r="C35" s="37" t="s">
        <v>2</v>
      </c>
      <c r="D35" s="37" t="s">
        <v>240</v>
      </c>
      <c r="E35" s="39">
        <v>26670</v>
      </c>
    </row>
    <row r="36" spans="1:5" x14ac:dyDescent="0.2">
      <c r="A36" s="37" t="s">
        <v>260</v>
      </c>
      <c r="B36" s="38" t="s">
        <v>101</v>
      </c>
      <c r="C36" s="37" t="s">
        <v>2</v>
      </c>
      <c r="D36" s="37" t="s">
        <v>241</v>
      </c>
      <c r="E36" s="39">
        <v>26670</v>
      </c>
    </row>
    <row r="37" spans="1:5" x14ac:dyDescent="0.2">
      <c r="A37" s="37" t="s">
        <v>260</v>
      </c>
      <c r="B37" s="38" t="s">
        <v>101</v>
      </c>
      <c r="C37" s="37" t="s">
        <v>2</v>
      </c>
      <c r="D37" s="37" t="s">
        <v>242</v>
      </c>
      <c r="E37" s="39">
        <v>26670</v>
      </c>
    </row>
    <row r="38" spans="1:5" x14ac:dyDescent="0.2">
      <c r="A38" s="37" t="s">
        <v>26</v>
      </c>
      <c r="B38" s="38" t="str">
        <f>VLOOKUP(A38,'Price October'!A:B,2,0)</f>
        <v>Комбикорм для продуктивных перепелов Purina</v>
      </c>
      <c r="C38" s="37" t="s">
        <v>2</v>
      </c>
      <c r="D38" s="37" t="s">
        <v>240</v>
      </c>
      <c r="E38" s="39">
        <v>23100</v>
      </c>
    </row>
    <row r="39" spans="1:5" x14ac:dyDescent="0.2">
      <c r="A39" s="37" t="s">
        <v>26</v>
      </c>
      <c r="B39" s="38" t="str">
        <f>VLOOKUP(A39,'Price October'!A:B,2,0)</f>
        <v>Комбикорм для продуктивных перепелов Purina</v>
      </c>
      <c r="C39" s="37" t="s">
        <v>2</v>
      </c>
      <c r="D39" s="37" t="s">
        <v>244</v>
      </c>
      <c r="E39" s="39">
        <v>23100</v>
      </c>
    </row>
    <row r="40" spans="1:5" x14ac:dyDescent="0.2">
      <c r="A40" s="37" t="s">
        <v>278</v>
      </c>
      <c r="B40" s="38" t="s">
        <v>136</v>
      </c>
      <c r="C40" s="37" t="s">
        <v>2</v>
      </c>
      <c r="D40" s="37" t="s">
        <v>242</v>
      </c>
      <c r="E40" s="39">
        <v>20200</v>
      </c>
    </row>
    <row r="41" spans="1:5" x14ac:dyDescent="0.2">
      <c r="A41" s="37" t="s">
        <v>211</v>
      </c>
      <c r="B41" s="38" t="str">
        <f>VLOOKUP(A41,'Price October'!A:B,2,0)</f>
        <v>Комбикорм Гроуэр для бройлеров Purina</v>
      </c>
      <c r="C41" s="37" t="s">
        <v>2</v>
      </c>
      <c r="D41" s="37" t="s">
        <v>242</v>
      </c>
      <c r="E41" s="39">
        <v>26350</v>
      </c>
    </row>
    <row r="42" spans="1:5" x14ac:dyDescent="0.2">
      <c r="A42" s="37" t="s">
        <v>84</v>
      </c>
      <c r="B42" s="38" t="str">
        <f>VLOOKUP(A42,'Price October'!A:B,2,0)</f>
        <v>Комбикорм «Гроуэр» для индеек Purina</v>
      </c>
      <c r="C42" s="37" t="s">
        <v>99</v>
      </c>
      <c r="D42" s="37" t="s">
        <v>243</v>
      </c>
      <c r="E42" s="39">
        <v>24200</v>
      </c>
    </row>
    <row r="43" spans="1:5" x14ac:dyDescent="0.2">
      <c r="A43" s="37" t="s">
        <v>80</v>
      </c>
      <c r="B43" s="38" t="str">
        <f>VLOOKUP(A43,'Price October'!A:B,2,0)</f>
        <v>Комбикорм для продуктивных перепелов Purina</v>
      </c>
      <c r="C43" s="37" t="s">
        <v>2</v>
      </c>
      <c r="D43" s="37" t="s">
        <v>251</v>
      </c>
      <c r="E43" s="39">
        <v>22780</v>
      </c>
    </row>
    <row r="44" spans="1:5" x14ac:dyDescent="0.2">
      <c r="A44" s="37" t="s">
        <v>80</v>
      </c>
      <c r="B44" s="38" t="str">
        <f>VLOOKUP(A44,'Price October'!A:B,2,0)</f>
        <v>Комбикорм для продуктивных перепелов Purina</v>
      </c>
      <c r="C44" s="37" t="s">
        <v>2</v>
      </c>
      <c r="D44" s="37" t="s">
        <v>242</v>
      </c>
      <c r="E44" s="39">
        <v>22780</v>
      </c>
    </row>
    <row r="45" spans="1:5" x14ac:dyDescent="0.2">
      <c r="A45" s="37" t="s">
        <v>80</v>
      </c>
      <c r="B45" s="38" t="str">
        <f>VLOOKUP(A45,'Price October'!A:B,2,0)</f>
        <v>Комбикорм для продуктивных перепелов Purina</v>
      </c>
      <c r="C45" s="37" t="s">
        <v>2</v>
      </c>
      <c r="D45" s="37" t="s">
        <v>246</v>
      </c>
      <c r="E45" s="39">
        <v>22780</v>
      </c>
    </row>
    <row r="46" spans="1:5" x14ac:dyDescent="0.2">
      <c r="A46" s="37" t="s">
        <v>81</v>
      </c>
      <c r="B46" s="38" t="str">
        <f>VLOOKUP(A46,'Price October'!A:B,2,0)</f>
        <v>Комбикорм Финишер для свиней Purina</v>
      </c>
      <c r="C46" s="37" t="s">
        <v>2</v>
      </c>
      <c r="D46" s="37" t="s">
        <v>242</v>
      </c>
      <c r="E46" s="39">
        <v>21200</v>
      </c>
    </row>
    <row r="47" spans="1:5" x14ac:dyDescent="0.2">
      <c r="A47" s="37" t="s">
        <v>34</v>
      </c>
      <c r="B47" s="38" t="str">
        <f>VLOOKUP(A47,'Price October'!A:B,2,0)</f>
        <v>Комбикорм для молодняка кроликов Purina</v>
      </c>
      <c r="C47" s="37" t="s">
        <v>2</v>
      </c>
      <c r="D47" s="37" t="s">
        <v>240</v>
      </c>
      <c r="E47" s="39">
        <v>21200</v>
      </c>
    </row>
    <row r="48" spans="1:5" x14ac:dyDescent="0.2">
      <c r="A48" s="37" t="s">
        <v>34</v>
      </c>
      <c r="B48" s="38" t="str">
        <f>VLOOKUP(A48,'Price October'!A:B,2,0)</f>
        <v>Комбикорм для молодняка кроликов Purina</v>
      </c>
      <c r="C48" s="37" t="s">
        <v>2</v>
      </c>
      <c r="D48" s="37" t="s">
        <v>242</v>
      </c>
      <c r="E48" s="39">
        <v>21200</v>
      </c>
    </row>
    <row r="49" spans="1:5" x14ac:dyDescent="0.2">
      <c r="A49" s="37" t="s">
        <v>35</v>
      </c>
      <c r="B49" s="38" t="str">
        <f>VLOOKUP(A49,'Price October'!A:B,2,0)</f>
        <v>Комбикорм Финишер для свиней Purina</v>
      </c>
      <c r="C49" s="37" t="s">
        <v>2</v>
      </c>
      <c r="D49" s="37" t="s">
        <v>242</v>
      </c>
      <c r="E49" s="39">
        <v>20880</v>
      </c>
    </row>
    <row r="50" spans="1:5" x14ac:dyDescent="0.2">
      <c r="A50" s="37" t="s">
        <v>36</v>
      </c>
      <c r="B50" s="38" t="str">
        <f>VLOOKUP(A50,'Price October'!A:B,2,0)</f>
        <v>Комбикорм для молодняка кроликов Purina</v>
      </c>
      <c r="C50" s="37" t="s">
        <v>2</v>
      </c>
      <c r="D50" s="37" t="s">
        <v>240</v>
      </c>
      <c r="E50" s="39">
        <v>20880</v>
      </c>
    </row>
    <row r="51" spans="1:5" x14ac:dyDescent="0.2">
      <c r="A51" s="37" t="s">
        <v>73</v>
      </c>
      <c r="B51" s="38" t="str">
        <f>VLOOKUP(A51,'Price October'!A:B,2,0)</f>
        <v>БВМД "Универсальный" для яичн. Птицы 15%  Purina</v>
      </c>
      <c r="C51" s="37" t="s">
        <v>99</v>
      </c>
      <c r="D51" s="37" t="s">
        <v>251</v>
      </c>
      <c r="E51" s="39">
        <v>29900</v>
      </c>
    </row>
    <row r="52" spans="1:5" x14ac:dyDescent="0.2">
      <c r="A52" s="37" t="s">
        <v>180</v>
      </c>
      <c r="B52" s="38" t="str">
        <f>VLOOKUP(A52,'Price October'!A:B,2,0)</f>
        <v>Комбикорм для молодняка яичной птицы Purina</v>
      </c>
      <c r="C52" s="37" t="s">
        <v>99</v>
      </c>
      <c r="D52" s="37" t="s">
        <v>242</v>
      </c>
      <c r="E52" s="39">
        <v>20650</v>
      </c>
    </row>
    <row r="53" spans="1:5" x14ac:dyDescent="0.2">
      <c r="A53" s="37" t="s">
        <v>180</v>
      </c>
      <c r="B53" s="38" t="str">
        <f>VLOOKUP(A53,'Price October'!A:B,2,0)</f>
        <v>Комбикорм для молодняка яичной птицы Purina</v>
      </c>
      <c r="C53" s="37" t="s">
        <v>99</v>
      </c>
      <c r="D53" s="37" t="s">
        <v>241</v>
      </c>
      <c r="E53" s="39">
        <v>20650</v>
      </c>
    </row>
    <row r="54" spans="1:5" x14ac:dyDescent="0.2">
      <c r="A54" s="37" t="s">
        <v>43</v>
      </c>
      <c r="B54" s="38" t="str">
        <f>VLOOKUP(A54,'Price October'!A:B,2,0)</f>
        <v xml:space="preserve">Комбикорм «Финишер» для бройлеров Purina </v>
      </c>
      <c r="C54" s="37" t="s">
        <v>99</v>
      </c>
      <c r="D54" s="37" t="s">
        <v>240</v>
      </c>
      <c r="E54" s="39">
        <v>22200</v>
      </c>
    </row>
    <row r="55" spans="1:5" x14ac:dyDescent="0.2">
      <c r="A55" s="37" t="s">
        <v>43</v>
      </c>
      <c r="B55" s="38" t="str">
        <f>VLOOKUP(A55,'Price October'!A:B,2,0)</f>
        <v xml:space="preserve">Комбикорм «Финишер» для бройлеров Purina </v>
      </c>
      <c r="C55" s="37" t="s">
        <v>99</v>
      </c>
      <c r="D55" s="37" t="s">
        <v>241</v>
      </c>
      <c r="E55" s="39">
        <v>22200</v>
      </c>
    </row>
    <row r="56" spans="1:5" x14ac:dyDescent="0.2">
      <c r="A56" s="37" t="s">
        <v>43</v>
      </c>
      <c r="B56" s="38" t="str">
        <f>VLOOKUP(A56,'Price October'!A:B,2,0)</f>
        <v xml:space="preserve">Комбикорм «Финишер» для бройлеров Purina </v>
      </c>
      <c r="C56" s="37" t="s">
        <v>99</v>
      </c>
      <c r="D56" s="37" t="s">
        <v>242</v>
      </c>
      <c r="E56" s="39">
        <v>22200</v>
      </c>
    </row>
    <row r="57" spans="1:5" x14ac:dyDescent="0.2">
      <c r="A57" s="37" t="s">
        <v>44</v>
      </c>
      <c r="B57" s="38" t="str">
        <f>VLOOKUP(A57,'Price October'!A:B,2,0)</f>
        <v xml:space="preserve">Комбикорм «Финишер» для индеек 16-30 недель Purina </v>
      </c>
      <c r="C57" s="37" t="s">
        <v>99</v>
      </c>
      <c r="D57" s="37" t="s">
        <v>242</v>
      </c>
      <c r="E57" s="39">
        <v>22300</v>
      </c>
    </row>
    <row r="58" spans="1:5" x14ac:dyDescent="0.2">
      <c r="A58" s="37" t="s">
        <v>98</v>
      </c>
      <c r="B58" s="38" t="str">
        <f>VLOOKUP(A58,'Price October'!A:B,2,0)</f>
        <v>Комбикорм для продуктивных перепелов Purina</v>
      </c>
      <c r="C58" s="37" t="s">
        <v>99</v>
      </c>
      <c r="D58" s="37" t="s">
        <v>240</v>
      </c>
      <c r="E58" s="39">
        <v>22700</v>
      </c>
    </row>
    <row r="59" spans="1:5" x14ac:dyDescent="0.2">
      <c r="A59" s="37" t="s">
        <v>98</v>
      </c>
      <c r="B59" s="38" t="str">
        <f>VLOOKUP(A59,'Price October'!A:B,2,0)</f>
        <v>Комбикорм для продуктивных перепелов Purina</v>
      </c>
      <c r="C59" s="37" t="s">
        <v>99</v>
      </c>
      <c r="D59" s="37" t="s">
        <v>241</v>
      </c>
      <c r="E59" s="39">
        <v>22700</v>
      </c>
    </row>
    <row r="60" spans="1:5" x14ac:dyDescent="0.2">
      <c r="A60" s="37" t="s">
        <v>98</v>
      </c>
      <c r="B60" s="38" t="str">
        <f>VLOOKUP(A60,'Price October'!A:B,2,0)</f>
        <v>Комбикорм для продуктивных перепелов Purina</v>
      </c>
      <c r="C60" s="37" t="s">
        <v>99</v>
      </c>
      <c r="D60" s="37" t="s">
        <v>242</v>
      </c>
      <c r="E60" s="39">
        <v>22700</v>
      </c>
    </row>
    <row r="61" spans="1:5" x14ac:dyDescent="0.2">
      <c r="A61" s="37" t="s">
        <v>46</v>
      </c>
      <c r="B61" s="38" t="str">
        <f>VLOOKUP(A61,'Price October'!A:B,2,0)</f>
        <v xml:space="preserve">к/к для кур-несушек фазовый Purina </v>
      </c>
      <c r="C61" s="37" t="s">
        <v>99</v>
      </c>
      <c r="D61" s="37" t="s">
        <v>240</v>
      </c>
      <c r="E61" s="39">
        <v>18400</v>
      </c>
    </row>
    <row r="62" spans="1:5" x14ac:dyDescent="0.2">
      <c r="A62" s="37" t="s">
        <v>46</v>
      </c>
      <c r="B62" s="38" t="str">
        <f>VLOOKUP(A62,'Price October'!A:B,2,0)</f>
        <v xml:space="preserve">к/к для кур-несушек фазовый Purina </v>
      </c>
      <c r="C62" s="37" t="s">
        <v>99</v>
      </c>
      <c r="D62" s="37" t="s">
        <v>241</v>
      </c>
      <c r="E62" s="39">
        <v>18400</v>
      </c>
    </row>
    <row r="63" spans="1:5" x14ac:dyDescent="0.2">
      <c r="A63" s="37" t="s">
        <v>46</v>
      </c>
      <c r="B63" s="38" t="str">
        <f>VLOOKUP(A63,'Price October'!A:B,2,0)</f>
        <v xml:space="preserve">к/к для кур-несушек фазовый Purina </v>
      </c>
      <c r="C63" s="37" t="s">
        <v>99</v>
      </c>
      <c r="D63" s="37" t="s">
        <v>242</v>
      </c>
      <c r="E63" s="39">
        <v>18400</v>
      </c>
    </row>
    <row r="64" spans="1:5" x14ac:dyDescent="0.2">
      <c r="A64" s="37" t="s">
        <v>46</v>
      </c>
      <c r="B64" s="38" t="str">
        <f>VLOOKUP(A64,'Price October'!A:B,2,0)</f>
        <v xml:space="preserve">к/к для кур-несушек фазовый Purina </v>
      </c>
      <c r="C64" s="37" t="s">
        <v>99</v>
      </c>
      <c r="D64" s="37" t="s">
        <v>251</v>
      </c>
      <c r="E64" s="39">
        <v>18400</v>
      </c>
    </row>
    <row r="65" spans="1:5" x14ac:dyDescent="0.2">
      <c r="A65" s="37" t="s">
        <v>49</v>
      </c>
      <c r="B65" s="38" t="str">
        <f>VLOOKUP(A65,'Price October'!A:B,2,0)</f>
        <v>Комбикорм для молодняка кроликов Purina</v>
      </c>
      <c r="C65" s="37" t="s">
        <v>99</v>
      </c>
      <c r="D65" s="37" t="s">
        <v>241</v>
      </c>
      <c r="E65" s="39">
        <v>21600</v>
      </c>
    </row>
    <row r="66" spans="1:5" x14ac:dyDescent="0.2">
      <c r="A66" s="37" t="s">
        <v>141</v>
      </c>
      <c r="B66" s="38" t="str">
        <f>VLOOKUP(A66,'Price October'!A:B,2,0)</f>
        <v>Комбикорм для рыб с пробиотиком PURINA</v>
      </c>
      <c r="C66" s="37" t="s">
        <v>99</v>
      </c>
      <c r="D66" s="37" t="s">
        <v>241</v>
      </c>
      <c r="E66" s="39">
        <v>20250</v>
      </c>
    </row>
    <row r="67" spans="1:5" x14ac:dyDescent="0.2">
      <c r="A67" s="37" t="s">
        <v>181</v>
      </c>
      <c r="B67" s="38" t="str">
        <f>VLOOKUP(A67,'Price October'!A:B,2,0)</f>
        <v>Комбикорм для рыб с пробиотиком PURINA</v>
      </c>
      <c r="C67" s="37" t="s">
        <v>99</v>
      </c>
      <c r="D67" s="37" t="s">
        <v>241</v>
      </c>
      <c r="E67" s="39">
        <v>16000</v>
      </c>
    </row>
    <row r="68" spans="1:5" x14ac:dyDescent="0.2">
      <c r="A68" s="37" t="s">
        <v>290</v>
      </c>
      <c r="B68" s="38" t="s">
        <v>137</v>
      </c>
      <c r="C68" s="37" t="s">
        <v>4</v>
      </c>
      <c r="D68" s="37" t="s">
        <v>242</v>
      </c>
      <c r="E68" s="39">
        <v>24600</v>
      </c>
    </row>
    <row r="69" spans="1:5" x14ac:dyDescent="0.2">
      <c r="A69" s="37" t="s">
        <v>61</v>
      </c>
      <c r="B69" s="38" t="str">
        <f>VLOOKUP(A69,'Price October'!A:B,2,0)</f>
        <v>БВМД "Универсальный" для яичн. Птицы 15 % Purina</v>
      </c>
      <c r="C69" s="37" t="s">
        <v>4</v>
      </c>
      <c r="D69" s="37" t="s">
        <v>242</v>
      </c>
      <c r="E69" s="39">
        <v>30400</v>
      </c>
    </row>
    <row r="70" spans="1:5" x14ac:dyDescent="0.2">
      <c r="A70" s="37" t="s">
        <v>66</v>
      </c>
      <c r="B70" s="38" t="str">
        <f>VLOOKUP(A70,'Price October'!A:B,2,0)</f>
        <v>Концентрат для КРС 7 %  Purina</v>
      </c>
      <c r="C70" s="37" t="s">
        <v>4</v>
      </c>
      <c r="D70" s="37" t="s">
        <v>242</v>
      </c>
      <c r="E70" s="39">
        <v>32300</v>
      </c>
    </row>
    <row r="71" spans="1:5" x14ac:dyDescent="0.2">
      <c r="A71" s="37" t="s">
        <v>79</v>
      </c>
      <c r="B71" s="38" t="str">
        <f>VLOOKUP(A71,'Price October'!A:B,2,0)</f>
        <v>Стартер для телят Purina</v>
      </c>
      <c r="C71" s="37" t="s">
        <v>4</v>
      </c>
      <c r="D71" s="37" t="s">
        <v>242</v>
      </c>
      <c r="E71" s="39">
        <v>24200</v>
      </c>
    </row>
    <row r="72" spans="1:5" x14ac:dyDescent="0.2">
      <c r="A72" s="37" t="s">
        <v>37</v>
      </c>
      <c r="B72" s="38" t="str">
        <f>VLOOKUP(A72,'Price October'!A:B,2,0)</f>
        <v>Престартер для свиней Purina</v>
      </c>
      <c r="C72" s="37" t="s">
        <v>4</v>
      </c>
      <c r="D72" s="37" t="s">
        <v>242</v>
      </c>
      <c r="E72" s="39">
        <v>46400</v>
      </c>
    </row>
    <row r="73" spans="1:5" x14ac:dyDescent="0.2">
      <c r="A73" s="37" t="s">
        <v>73</v>
      </c>
      <c r="B73" s="38" t="str">
        <f>VLOOKUP(A73,'Price October'!A:B,2,0)</f>
        <v>БВМД "Универсальный" для яичн. Птицы 15%  Purina</v>
      </c>
      <c r="C73" s="37" t="s">
        <v>4</v>
      </c>
      <c r="D73" s="37" t="s">
        <v>242</v>
      </c>
      <c r="E73" s="39">
        <v>29900</v>
      </c>
    </row>
    <row r="74" spans="1:5" x14ac:dyDescent="0.2">
      <c r="A74" s="37" t="s">
        <v>74</v>
      </c>
      <c r="B74" s="38" t="str">
        <f>VLOOKUP(A74,'Price October'!A:B,2,0)</f>
        <v>БВМД Универсальный для мясной птицы 25% Purina</v>
      </c>
      <c r="C74" s="37" t="s">
        <v>4</v>
      </c>
      <c r="D74" s="37" t="s">
        <v>242</v>
      </c>
      <c r="E74" s="39">
        <v>51500</v>
      </c>
    </row>
    <row r="75" spans="1:5" x14ac:dyDescent="0.2">
      <c r="A75" s="37" t="s">
        <v>151</v>
      </c>
      <c r="B75" s="38" t="str">
        <f>VLOOKUP(A75,'Price October'!A:B,2,0)</f>
        <v>Концентрат для свиней стартер Purina 20 % </v>
      </c>
      <c r="C75" s="37" t="s">
        <v>4</v>
      </c>
      <c r="D75" s="37" t="s">
        <v>242</v>
      </c>
      <c r="E75" s="39">
        <v>64800</v>
      </c>
    </row>
    <row r="76" spans="1:5" x14ac:dyDescent="0.2">
      <c r="A76" s="37" t="s">
        <v>75</v>
      </c>
      <c r="B76" s="38" t="str">
        <f>VLOOKUP(A76,'Price October'!A:B,2,0)</f>
        <v>Концентрат для свиней Гроуэр Purina 15 % </v>
      </c>
      <c r="C76" s="37" t="s">
        <v>4</v>
      </c>
      <c r="D76" s="37" t="s">
        <v>264</v>
      </c>
      <c r="E76" s="39">
        <v>54950</v>
      </c>
    </row>
    <row r="77" spans="1:5" x14ac:dyDescent="0.2">
      <c r="A77" s="37" t="s">
        <v>184</v>
      </c>
      <c r="B77" s="38" t="str">
        <f>VLOOKUP(A77,'Price October'!A:B,2,0)</f>
        <v>Стартер для индеек 0-3 нед.  Purina</v>
      </c>
      <c r="C77" s="37" t="s">
        <v>2</v>
      </c>
      <c r="D77" s="37" t="s">
        <v>240</v>
      </c>
      <c r="E77" s="39">
        <v>36470</v>
      </c>
    </row>
    <row r="78" spans="1:5" x14ac:dyDescent="0.2">
      <c r="A78" s="37" t="s">
        <v>144</v>
      </c>
      <c r="B78" s="38" t="str">
        <f>VLOOKUP(A78,'Price October'!A:B,2,0)</f>
        <v>К/к для цыплят-бройл "Стартер" PURINA</v>
      </c>
      <c r="C78" s="37" t="s">
        <v>4</v>
      </c>
      <c r="D78" s="37" t="s">
        <v>242</v>
      </c>
      <c r="E78" s="39">
        <v>32300</v>
      </c>
    </row>
    <row r="79" spans="1:5" x14ac:dyDescent="0.2">
      <c r="A79" s="37" t="s">
        <v>146</v>
      </c>
      <c r="B79" s="38" t="str">
        <f>VLOOKUP(A79,'Price October'!A:B,2,0)</f>
        <v xml:space="preserve">Комбикорм «Стартер» для бройлеров Purina </v>
      </c>
      <c r="C79" s="37" t="s">
        <v>4</v>
      </c>
      <c r="D79" s="37" t="s">
        <v>242</v>
      </c>
      <c r="E79" s="39">
        <v>28000</v>
      </c>
    </row>
    <row r="80" spans="1:5" x14ac:dyDescent="0.2">
      <c r="A80" s="37" t="s">
        <v>51</v>
      </c>
      <c r="B80" s="38" t="str">
        <f>VLOOKUP(A80,'Price October'!A:B,2,0)</f>
        <v>Комбикорм Стартер для бройлеров Purina</v>
      </c>
      <c r="C80" s="37" t="s">
        <v>4</v>
      </c>
      <c r="D80" s="37" t="s">
        <v>251</v>
      </c>
      <c r="E80" s="39">
        <v>28850</v>
      </c>
    </row>
    <row r="81" spans="1:5" x14ac:dyDescent="0.2">
      <c r="A81" s="37" t="s">
        <v>51</v>
      </c>
      <c r="B81" s="38" t="str">
        <f>VLOOKUP(A81,'Price October'!A:B,2,0)</f>
        <v>Комбикорм Стартер для бройлеров Purina</v>
      </c>
      <c r="C81" s="37" t="s">
        <v>4</v>
      </c>
      <c r="D81" s="37" t="s">
        <v>242</v>
      </c>
      <c r="E81" s="39">
        <v>28850</v>
      </c>
    </row>
    <row r="82" spans="1:5" x14ac:dyDescent="0.2">
      <c r="A82" s="37" t="s">
        <v>89</v>
      </c>
      <c r="B82" s="38" t="str">
        <f>VLOOKUP(A82,'Price October'!A:B,2,0)</f>
        <v>Комбикорм «Гроуэр» для бройлеров Purina</v>
      </c>
      <c r="C82" s="37" t="s">
        <v>4</v>
      </c>
      <c r="D82" s="37" t="s">
        <v>265</v>
      </c>
      <c r="E82" s="39">
        <v>24850</v>
      </c>
    </row>
    <row r="83" spans="1:5" x14ac:dyDescent="0.2">
      <c r="A83" s="37" t="s">
        <v>54</v>
      </c>
      <c r="B83" s="38" t="str">
        <f>VLOOKUP(A83,'Price October'!A:B,2,0)</f>
        <v>Комбикорм для продуктивных перепелов Purina</v>
      </c>
      <c r="C83" s="37" t="s">
        <v>4</v>
      </c>
      <c r="D83" s="37" t="s">
        <v>264</v>
      </c>
      <c r="E83" s="39">
        <v>23700</v>
      </c>
    </row>
    <row r="84" spans="1:5" x14ac:dyDescent="0.2">
      <c r="A84" s="37" t="s">
        <v>54</v>
      </c>
      <c r="B84" s="38" t="str">
        <f>VLOOKUP(A84,'Price October'!A:B,2,0)</f>
        <v>Комбикорм для продуктивных перепелов Purina</v>
      </c>
      <c r="C84" s="37" t="s">
        <v>4</v>
      </c>
      <c r="D84" s="37" t="s">
        <v>242</v>
      </c>
      <c r="E84" s="39">
        <v>23700</v>
      </c>
    </row>
    <row r="85" spans="1:5" x14ac:dyDescent="0.2">
      <c r="A85" s="37" t="s">
        <v>155</v>
      </c>
      <c r="B85" s="38" t="str">
        <f>VLOOKUP(A85,'Price October'!A:B,2,0)</f>
        <v>Комбикорм для молодняка яичной птицы Purina</v>
      </c>
      <c r="C85" s="37" t="s">
        <v>4</v>
      </c>
      <c r="D85" s="37" t="s">
        <v>242</v>
      </c>
      <c r="E85" s="39">
        <v>19730</v>
      </c>
    </row>
    <row r="86" spans="1:5" x14ac:dyDescent="0.2">
      <c r="A86" s="37" t="s">
        <v>55</v>
      </c>
      <c r="B86" s="38" t="str">
        <f>VLOOKUP(A86,'Price October'!A:B,2,0)</f>
        <v>к/к для кур-несушек фазовый Purina</v>
      </c>
      <c r="C86" s="37" t="s">
        <v>4</v>
      </c>
      <c r="D86" s="37" t="s">
        <v>240</v>
      </c>
      <c r="E86" s="39">
        <v>19050</v>
      </c>
    </row>
    <row r="87" spans="1:5" x14ac:dyDescent="0.2">
      <c r="A87" s="37" t="s">
        <v>55</v>
      </c>
      <c r="B87" s="38" t="str">
        <f>VLOOKUP(A87,'Price October'!A:B,2,0)</f>
        <v>к/к для кур-несушек фазовый Purina</v>
      </c>
      <c r="C87" s="37" t="s">
        <v>4</v>
      </c>
      <c r="D87" s="37" t="s">
        <v>242</v>
      </c>
      <c r="E87" s="39">
        <v>19050</v>
      </c>
    </row>
    <row r="88" spans="1:5" x14ac:dyDescent="0.2">
      <c r="A88" s="37" t="s">
        <v>53</v>
      </c>
      <c r="B88" s="38" t="s">
        <v>129</v>
      </c>
      <c r="C88" s="37" t="s">
        <v>4</v>
      </c>
      <c r="D88" s="37" t="s">
        <v>242</v>
      </c>
      <c r="E88" s="39">
        <v>21320</v>
      </c>
    </row>
    <row r="89" spans="1:5" x14ac:dyDescent="0.2">
      <c r="A89" s="37" t="s">
        <v>90</v>
      </c>
      <c r="B89" s="38" t="str">
        <f>VLOOKUP(A89,'Price October'!A:B,2,0)</f>
        <v xml:space="preserve">Комбикорм «Финишер» для бройлеров Purina </v>
      </c>
      <c r="C89" s="37" t="s">
        <v>4</v>
      </c>
      <c r="D89" s="37" t="s">
        <v>242</v>
      </c>
      <c r="E89" s="39">
        <v>21000</v>
      </c>
    </row>
    <row r="90" spans="1:5" x14ac:dyDescent="0.2">
      <c r="A90" s="37" t="s">
        <v>90</v>
      </c>
      <c r="B90" s="38" t="str">
        <f>VLOOKUP(A90,'Price October'!A:B,2,0)</f>
        <v xml:space="preserve">Комбикорм «Финишер» для бройлеров Purina </v>
      </c>
      <c r="C90" s="37" t="s">
        <v>4</v>
      </c>
      <c r="D90" s="37" t="s">
        <v>264</v>
      </c>
      <c r="E90" s="39">
        <v>21000</v>
      </c>
    </row>
    <row r="91" spans="1:5" x14ac:dyDescent="0.2">
      <c r="A91" s="37" t="s">
        <v>90</v>
      </c>
      <c r="B91" s="38" t="str">
        <f>VLOOKUP(A91,'Price October'!A:B,2,0)</f>
        <v xml:space="preserve">Комбикорм «Финишер» для бройлеров Purina </v>
      </c>
      <c r="C91" s="37" t="s">
        <v>4</v>
      </c>
      <c r="D91" s="37" t="s">
        <v>244</v>
      </c>
      <c r="E91" s="39">
        <v>21000</v>
      </c>
    </row>
    <row r="92" spans="1:5" x14ac:dyDescent="0.2">
      <c r="A92" s="37" t="s">
        <v>90</v>
      </c>
      <c r="B92" s="38" t="str">
        <f>VLOOKUP(A92,'Price October'!A:B,2,0)</f>
        <v xml:space="preserve">Комбикорм «Финишер» для бройлеров Purina </v>
      </c>
      <c r="C92" s="37" t="s">
        <v>4</v>
      </c>
      <c r="D92" s="37" t="s">
        <v>251</v>
      </c>
      <c r="E92" s="39">
        <v>21000</v>
      </c>
    </row>
    <row r="93" spans="1:5" x14ac:dyDescent="0.2">
      <c r="A93" s="37" t="s">
        <v>90</v>
      </c>
      <c r="B93" s="38" t="str">
        <f>VLOOKUP(A93,'Price October'!A:B,2,0)</f>
        <v xml:space="preserve">Комбикорм «Финишер» для бройлеров Purina </v>
      </c>
      <c r="C93" s="37" t="s">
        <v>4</v>
      </c>
      <c r="D93" s="37" t="s">
        <v>265</v>
      </c>
      <c r="E93" s="39">
        <v>21000</v>
      </c>
    </row>
    <row r="94" spans="1:5" x14ac:dyDescent="0.2">
      <c r="A94" s="37" t="s">
        <v>90</v>
      </c>
      <c r="B94" s="38" t="str">
        <f>VLOOKUP(A94,'Price October'!A:B,2,0)</f>
        <v xml:space="preserve">Комбикорм «Финишер» для бройлеров Purina </v>
      </c>
      <c r="C94" s="37" t="s">
        <v>4</v>
      </c>
      <c r="D94" s="37" t="s">
        <v>240</v>
      </c>
      <c r="E94" s="39">
        <v>21000</v>
      </c>
    </row>
    <row r="95" spans="1:5" x14ac:dyDescent="0.2">
      <c r="A95" s="37" t="s">
        <v>84</v>
      </c>
      <c r="B95" s="38" t="str">
        <f>VLOOKUP(A95,'Price October'!A:B,2,0)</f>
        <v>Комбикорм «Гроуэр» для индеек Purina</v>
      </c>
      <c r="C95" s="37" t="s">
        <v>99</v>
      </c>
      <c r="D95" s="37" t="s">
        <v>240</v>
      </c>
      <c r="E95" s="39">
        <v>24200</v>
      </c>
    </row>
    <row r="96" spans="1:5" x14ac:dyDescent="0.2">
      <c r="A96" s="37" t="s">
        <v>56</v>
      </c>
      <c r="B96" s="38" t="str">
        <f>VLOOKUP(A96,'Price October'!A:B,2,0)</f>
        <v>Комбикорм «Гроуэр» для индеек 9-15 недель Purina</v>
      </c>
      <c r="C96" s="37" t="s">
        <v>4</v>
      </c>
      <c r="D96" s="37" t="s">
        <v>264</v>
      </c>
      <c r="E96" s="39">
        <v>23850</v>
      </c>
    </row>
    <row r="97" spans="1:5" x14ac:dyDescent="0.2">
      <c r="A97" s="37" t="s">
        <v>146</v>
      </c>
      <c r="B97" s="38" t="str">
        <f>VLOOKUP(A97,'Price October'!A:B,2,0)</f>
        <v xml:space="preserve">Комбикорм «Стартер» для бройлеров Purina </v>
      </c>
      <c r="C97" s="37" t="s">
        <v>4</v>
      </c>
      <c r="D97" s="37" t="s">
        <v>264</v>
      </c>
      <c r="E97" s="39">
        <v>28000</v>
      </c>
    </row>
    <row r="98" spans="1:5" x14ac:dyDescent="0.2">
      <c r="A98" s="37" t="s">
        <v>146</v>
      </c>
      <c r="B98" s="38" t="str">
        <f>VLOOKUP(A98,'Price October'!A:B,2,0)</f>
        <v xml:space="preserve">Комбикорм «Стартер» для бройлеров Purina </v>
      </c>
      <c r="C98" s="37" t="s">
        <v>4</v>
      </c>
      <c r="D98" s="37" t="s">
        <v>265</v>
      </c>
      <c r="E98" s="39">
        <v>28000</v>
      </c>
    </row>
    <row r="99" spans="1:5" x14ac:dyDescent="0.2">
      <c r="A99" s="37" t="s">
        <v>262</v>
      </c>
      <c r="B99" s="38" t="s">
        <v>122</v>
      </c>
      <c r="C99" s="37" t="s">
        <v>2</v>
      </c>
      <c r="D99" s="37" t="s">
        <v>246</v>
      </c>
      <c r="E99" s="39">
        <v>29780</v>
      </c>
    </row>
    <row r="100" spans="1:5" x14ac:dyDescent="0.2">
      <c r="A100" s="37" t="s">
        <v>262</v>
      </c>
      <c r="B100" s="38" t="s">
        <v>122</v>
      </c>
      <c r="C100" s="37" t="s">
        <v>2</v>
      </c>
      <c r="D100" s="37" t="s">
        <v>243</v>
      </c>
      <c r="E100" s="39">
        <v>29780</v>
      </c>
    </row>
    <row r="101" spans="1:5" x14ac:dyDescent="0.2">
      <c r="A101" s="37" t="s">
        <v>210</v>
      </c>
      <c r="B101" s="38" t="str">
        <f>VLOOKUP(A101,'Price October'!A:B,2,0)</f>
        <v>Комбикорм Стартер для бройлеров Purina</v>
      </c>
      <c r="C101" s="37" t="s">
        <v>2</v>
      </c>
      <c r="D101" s="37" t="s">
        <v>242</v>
      </c>
      <c r="E101" s="39">
        <v>29460</v>
      </c>
    </row>
    <row r="102" spans="1:5" x14ac:dyDescent="0.2">
      <c r="A102" s="37" t="s">
        <v>16</v>
      </c>
      <c r="B102" s="38" t="str">
        <f>VLOOKUP(A102,'Price October'!A:B,2,0)</f>
        <v xml:space="preserve">Престартер для свиней  Purina </v>
      </c>
      <c r="C102" s="37" t="s">
        <v>4</v>
      </c>
      <c r="D102" s="37" t="s">
        <v>242</v>
      </c>
      <c r="E102" s="39">
        <v>46070</v>
      </c>
    </row>
    <row r="103" spans="1:5" x14ac:dyDescent="0.2">
      <c r="A103" s="37" t="s">
        <v>16</v>
      </c>
      <c r="B103" s="38" t="str">
        <f>VLOOKUP(A103,'Price October'!A:B,2,0)</f>
        <v xml:space="preserve">Престартер для свиней  Purina </v>
      </c>
      <c r="C103" s="37" t="s">
        <v>4</v>
      </c>
      <c r="D103" s="37" t="s">
        <v>264</v>
      </c>
      <c r="E103" s="39">
        <v>46070</v>
      </c>
    </row>
    <row r="104" spans="1:5" x14ac:dyDescent="0.2">
      <c r="A104" s="37" t="s">
        <v>16</v>
      </c>
      <c r="B104" s="38" t="str">
        <f>VLOOKUP(A104,'Price October'!A:B,2,0)</f>
        <v xml:space="preserve">Престартер для свиней  Purina </v>
      </c>
      <c r="C104" s="37" t="s">
        <v>4</v>
      </c>
      <c r="D104" s="37" t="s">
        <v>244</v>
      </c>
      <c r="E104" s="39">
        <v>46070</v>
      </c>
    </row>
    <row r="105" spans="1:5" x14ac:dyDescent="0.2">
      <c r="A105" s="37" t="s">
        <v>16</v>
      </c>
      <c r="B105" s="38" t="str">
        <f>VLOOKUP(A105,'Price October'!A:B,2,0)</f>
        <v xml:space="preserve">Престартер для свиней  Purina </v>
      </c>
      <c r="C105" s="37" t="s">
        <v>4</v>
      </c>
      <c r="D105" s="37" t="s">
        <v>251</v>
      </c>
      <c r="E105" s="39">
        <v>46070</v>
      </c>
    </row>
    <row r="106" spans="1:5" x14ac:dyDescent="0.2">
      <c r="A106" s="37" t="s">
        <v>16</v>
      </c>
      <c r="B106" s="38" t="str">
        <f>VLOOKUP(A106,'Price October'!A:B,2,0)</f>
        <v xml:space="preserve">Престартер для свиней  Purina </v>
      </c>
      <c r="C106" s="37" t="s">
        <v>2</v>
      </c>
      <c r="D106" s="37" t="s">
        <v>246</v>
      </c>
      <c r="E106" s="39">
        <v>46070</v>
      </c>
    </row>
    <row r="107" spans="1:5" x14ac:dyDescent="0.2">
      <c r="A107" s="37" t="s">
        <v>44</v>
      </c>
      <c r="B107" s="38" t="str">
        <f>VLOOKUP(A107,'Price October'!A:B,2,0)</f>
        <v xml:space="preserve">Комбикорм «Финишер» для индеек 16-30 недель Purina </v>
      </c>
      <c r="C107" s="37" t="s">
        <v>99</v>
      </c>
      <c r="D107" s="37" t="s">
        <v>240</v>
      </c>
      <c r="E107" s="39">
        <v>22300</v>
      </c>
    </row>
    <row r="108" spans="1:5" x14ac:dyDescent="0.2">
      <c r="A108" s="37" t="s">
        <v>180</v>
      </c>
      <c r="B108" s="38" t="str">
        <f>VLOOKUP(A108,'Price October'!A:B,2,0)</f>
        <v>Комбикорм для молодняка яичной птицы Purina</v>
      </c>
      <c r="C108" s="37" t="s">
        <v>99</v>
      </c>
      <c r="D108" s="37" t="s">
        <v>240</v>
      </c>
      <c r="E108" s="39">
        <v>20650</v>
      </c>
    </row>
    <row r="109" spans="1:5" x14ac:dyDescent="0.2">
      <c r="A109" s="37" t="s">
        <v>235</v>
      </c>
      <c r="B109" s="38" t="str">
        <f>VLOOKUP(A109,'Price October'!A:B,2,0)</f>
        <v>К/к для кур-нес."Предкладка" Purina</v>
      </c>
      <c r="C109" s="37" t="s">
        <v>4</v>
      </c>
      <c r="D109" s="37" t="s">
        <v>264</v>
      </c>
      <c r="E109" s="39">
        <v>20050</v>
      </c>
    </row>
    <row r="110" spans="1:5" x14ac:dyDescent="0.2">
      <c r="A110" s="37" t="s">
        <v>26</v>
      </c>
      <c r="B110" s="38" t="str">
        <f>VLOOKUP(A110,'Price October'!A:B,2,0)</f>
        <v>Комбикорм для продуктивных перепелов Purina</v>
      </c>
      <c r="C110" s="37" t="s">
        <v>2</v>
      </c>
      <c r="D110" s="37" t="s">
        <v>246</v>
      </c>
      <c r="E110" s="39">
        <v>23100</v>
      </c>
    </row>
    <row r="111" spans="1:5" x14ac:dyDescent="0.2">
      <c r="A111" s="37" t="s">
        <v>26</v>
      </c>
      <c r="B111" s="38" t="str">
        <f>VLOOKUP(A111,'Price October'!A:B,2,0)</f>
        <v>Комбикорм для продуктивных перепелов Purina</v>
      </c>
      <c r="C111" s="37" t="s">
        <v>2</v>
      </c>
      <c r="D111" s="37" t="s">
        <v>243</v>
      </c>
      <c r="E111" s="39">
        <v>23100</v>
      </c>
    </row>
    <row r="112" spans="1:5" x14ac:dyDescent="0.2">
      <c r="A112" s="37" t="s">
        <v>79</v>
      </c>
      <c r="B112" s="38" t="str">
        <f>VLOOKUP(A112,'Price October'!A:B,2,0)</f>
        <v>Стартер для телят Purina</v>
      </c>
      <c r="C112" s="37" t="s">
        <v>2</v>
      </c>
      <c r="D112" s="37" t="s">
        <v>241</v>
      </c>
      <c r="E112" s="39">
        <v>24200</v>
      </c>
    </row>
    <row r="113" spans="1:5" x14ac:dyDescent="0.2">
      <c r="A113" s="37" t="s">
        <v>79</v>
      </c>
      <c r="B113" s="38" t="str">
        <f>VLOOKUP(A113,'Price October'!A:B,2,0)</f>
        <v>Стартер для телят Purina</v>
      </c>
      <c r="C113" s="37" t="s">
        <v>2</v>
      </c>
      <c r="D113" s="37" t="s">
        <v>246</v>
      </c>
      <c r="E113" s="39">
        <v>24200</v>
      </c>
    </row>
    <row r="114" spans="1:5" x14ac:dyDescent="0.2">
      <c r="A114" s="37" t="s">
        <v>279</v>
      </c>
      <c r="B114" s="38" t="s">
        <v>114</v>
      </c>
      <c r="C114" s="37" t="s">
        <v>2</v>
      </c>
      <c r="D114" s="37" t="s">
        <v>242</v>
      </c>
      <c r="E114" s="39">
        <v>54880</v>
      </c>
    </row>
    <row r="115" spans="1:5" x14ac:dyDescent="0.2">
      <c r="A115" s="37" t="s">
        <v>55</v>
      </c>
      <c r="B115" s="38" t="str">
        <f>VLOOKUP(A115,'Price October'!A:B,2,0)</f>
        <v>к/к для кур-несушек фазовый Purina</v>
      </c>
      <c r="C115" s="37" t="s">
        <v>4</v>
      </c>
      <c r="D115" s="37" t="s">
        <v>264</v>
      </c>
      <c r="E115" s="39">
        <v>19050</v>
      </c>
    </row>
    <row r="116" spans="1:5" x14ac:dyDescent="0.2">
      <c r="A116" s="37" t="s">
        <v>55</v>
      </c>
      <c r="B116" s="38" t="str">
        <f>VLOOKUP(A116,'Price October'!A:B,2,0)</f>
        <v>к/к для кур-несушек фазовый Purina</v>
      </c>
      <c r="C116" s="37" t="s">
        <v>4</v>
      </c>
      <c r="D116" s="37" t="s">
        <v>245</v>
      </c>
      <c r="E116" s="39">
        <v>19050</v>
      </c>
    </row>
    <row r="117" spans="1:5" x14ac:dyDescent="0.2">
      <c r="A117" s="37" t="s">
        <v>57</v>
      </c>
      <c r="B117" s="38" t="str">
        <f>VLOOKUP(A117,'Price October'!A:B,2,0)</f>
        <v>Комбикорм «Финишер» для индеек 16-30 недель Purina</v>
      </c>
      <c r="C117" s="37" t="s">
        <v>4</v>
      </c>
      <c r="D117" s="37" t="s">
        <v>264</v>
      </c>
      <c r="E117" s="39">
        <v>21950</v>
      </c>
    </row>
    <row r="118" spans="1:5" x14ac:dyDescent="0.2">
      <c r="A118" s="37" t="s">
        <v>56</v>
      </c>
      <c r="B118" s="38" t="str">
        <f>VLOOKUP(A118,'Price October'!A:B,2,0)</f>
        <v>Комбикорм «Гроуэр» для индеек 9-15 недель Purina</v>
      </c>
      <c r="C118" s="37" t="s">
        <v>4</v>
      </c>
      <c r="D118" s="37" t="s">
        <v>242</v>
      </c>
      <c r="E118" s="39">
        <v>23850</v>
      </c>
    </row>
    <row r="119" spans="1:5" x14ac:dyDescent="0.2">
      <c r="A119" s="37" t="s">
        <v>57</v>
      </c>
      <c r="B119" s="38" t="str">
        <f>VLOOKUP(A119,'Price October'!A:B,2,0)</f>
        <v>Комбикорм «Финишер» для индеек 16-30 недель Purina</v>
      </c>
      <c r="C119" s="37" t="s">
        <v>4</v>
      </c>
      <c r="D119" s="37" t="s">
        <v>242</v>
      </c>
      <c r="E119" s="39">
        <v>21950</v>
      </c>
    </row>
    <row r="120" spans="1:5" x14ac:dyDescent="0.2">
      <c r="A120" s="37" t="s">
        <v>79</v>
      </c>
      <c r="B120" s="38" t="str">
        <f>VLOOKUP(A120,'Price October'!A:B,2,0)</f>
        <v>Стартер для телят Purina</v>
      </c>
      <c r="C120" s="37" t="s">
        <v>2</v>
      </c>
      <c r="D120" s="37" t="s">
        <v>240</v>
      </c>
      <c r="E120" s="39">
        <v>24200</v>
      </c>
    </row>
    <row r="121" spans="1:5" x14ac:dyDescent="0.2">
      <c r="A121" s="37" t="s">
        <v>79</v>
      </c>
      <c r="B121" s="38" t="str">
        <f>VLOOKUP(A121,'Price October'!A:B,2,0)</f>
        <v>Стартер для телят Purina</v>
      </c>
      <c r="C121" s="37" t="s">
        <v>4</v>
      </c>
      <c r="D121" s="37" t="s">
        <v>244</v>
      </c>
      <c r="E121" s="39">
        <v>24200</v>
      </c>
    </row>
    <row r="122" spans="1:5" x14ac:dyDescent="0.2">
      <c r="A122" s="37" t="s">
        <v>184</v>
      </c>
      <c r="B122" s="38" t="str">
        <f>VLOOKUP(A122,'Price October'!A:B,2,0)</f>
        <v>Стартер для индеек 0-3 нед.  Purina</v>
      </c>
      <c r="C122" s="37" t="s">
        <v>2</v>
      </c>
      <c r="D122" s="37" t="s">
        <v>243</v>
      </c>
      <c r="E122" s="39">
        <v>36470</v>
      </c>
    </row>
    <row r="123" spans="1:5" x14ac:dyDescent="0.2">
      <c r="A123" s="37" t="s">
        <v>263</v>
      </c>
      <c r="B123" s="38" t="s">
        <v>139</v>
      </c>
      <c r="C123" s="37" t="s">
        <v>99</v>
      </c>
      <c r="D123" s="37" t="s">
        <v>242</v>
      </c>
      <c r="E123" s="39">
        <v>36420</v>
      </c>
    </row>
    <row r="124" spans="1:5" x14ac:dyDescent="0.2">
      <c r="A124" s="37" t="s">
        <v>183</v>
      </c>
      <c r="B124" s="38" t="s">
        <v>139</v>
      </c>
      <c r="C124" s="37" t="s">
        <v>2</v>
      </c>
      <c r="D124" s="37" t="s">
        <v>242</v>
      </c>
      <c r="E124" s="39">
        <v>36150</v>
      </c>
    </row>
    <row r="125" spans="1:5" x14ac:dyDescent="0.2">
      <c r="A125" s="37" t="s">
        <v>85</v>
      </c>
      <c r="B125" s="38" t="str">
        <f>VLOOKUP(A125,'Price October'!A:B,2,0)</f>
        <v>Стартер для индеек 0-3 нед.  Purina</v>
      </c>
      <c r="C125" s="37" t="s">
        <v>4</v>
      </c>
      <c r="D125" s="37" t="s">
        <v>242</v>
      </c>
      <c r="E125" s="39">
        <v>35600</v>
      </c>
    </row>
    <row r="126" spans="1:5" x14ac:dyDescent="0.2">
      <c r="A126" s="37" t="s">
        <v>185</v>
      </c>
      <c r="B126" s="38" t="str">
        <f>VLOOKUP(A126,'Price October'!A:B,2,0)</f>
        <v>БВМД Универсальный для мясной птицы 25% Purina</v>
      </c>
      <c r="C126" s="37" t="s">
        <v>4</v>
      </c>
      <c r="D126" s="37" t="s">
        <v>242</v>
      </c>
      <c r="E126" s="39">
        <v>51400</v>
      </c>
    </row>
    <row r="127" spans="1:5" x14ac:dyDescent="0.2">
      <c r="A127" s="37" t="s">
        <v>185</v>
      </c>
      <c r="B127" s="38" t="str">
        <f>VLOOKUP(A127,'Price October'!A:B,2,0)</f>
        <v>БВМД Универсальный для мясной птицы 25% Purina</v>
      </c>
      <c r="C127" s="37" t="s">
        <v>4</v>
      </c>
      <c r="D127" s="37" t="s">
        <v>244</v>
      </c>
      <c r="E127" s="39">
        <v>51400</v>
      </c>
    </row>
    <row r="128" spans="1:5" x14ac:dyDescent="0.2">
      <c r="A128" s="37" t="s">
        <v>186</v>
      </c>
      <c r="B128" s="38" t="str">
        <f>VLOOKUP(A128,'Price October'!A:B,2,0)</f>
        <v>Комбикорм «Стартер» для свиней Purina</v>
      </c>
      <c r="C128" s="37" t="s">
        <v>4</v>
      </c>
      <c r="D128" s="37" t="s">
        <v>242</v>
      </c>
      <c r="E128" s="39">
        <v>26000</v>
      </c>
    </row>
    <row r="129" spans="1:5" x14ac:dyDescent="0.2">
      <c r="A129" s="37" t="s">
        <v>98</v>
      </c>
      <c r="B129" s="38" t="str">
        <f>VLOOKUP(A129,'Price October'!A:B,2,0)</f>
        <v>Комбикорм для продуктивных перепелов Purina</v>
      </c>
      <c r="C129" s="37" t="s">
        <v>99</v>
      </c>
      <c r="D129" s="37" t="s">
        <v>251</v>
      </c>
      <c r="E129" s="39">
        <v>22700</v>
      </c>
    </row>
    <row r="130" spans="1:5" x14ac:dyDescent="0.2">
      <c r="A130" s="37" t="s">
        <v>84</v>
      </c>
      <c r="B130" s="38" t="str">
        <f>VLOOKUP(A130,'Price October'!A:B,2,0)</f>
        <v>Комбикорм «Гроуэр» для индеек Purina</v>
      </c>
      <c r="C130" s="37" t="s">
        <v>99</v>
      </c>
      <c r="D130" s="37" t="s">
        <v>242</v>
      </c>
      <c r="E130" s="39">
        <v>24200</v>
      </c>
    </row>
    <row r="131" spans="1:5" x14ac:dyDescent="0.2">
      <c r="A131" s="37" t="s">
        <v>55</v>
      </c>
      <c r="B131" s="38" t="str">
        <f>VLOOKUP(A131,'Price October'!A:B,2,0)</f>
        <v>к/к для кур-несушек фазовый Purina</v>
      </c>
      <c r="C131" s="37" t="s">
        <v>4</v>
      </c>
      <c r="D131" s="37" t="s">
        <v>244</v>
      </c>
      <c r="E131" s="39">
        <v>19050</v>
      </c>
    </row>
    <row r="132" spans="1:5" x14ac:dyDescent="0.2">
      <c r="A132" s="37" t="s">
        <v>195</v>
      </c>
      <c r="B132" s="38" t="str">
        <f>VLOOKUP(A132,'Price October'!A:B,2,0)</f>
        <v xml:space="preserve">Комбикорм «Стартер» для яичной птицы Purina </v>
      </c>
      <c r="C132" s="37" t="s">
        <v>4</v>
      </c>
      <c r="D132" s="37" t="s">
        <v>242</v>
      </c>
      <c r="E132" s="39">
        <v>25300</v>
      </c>
    </row>
    <row r="133" spans="1:5" x14ac:dyDescent="0.2">
      <c r="A133" s="37" t="s">
        <v>204</v>
      </c>
      <c r="B133" s="38" t="str">
        <f>VLOOKUP(A133,'Price October'!A:B,2,0)</f>
        <v>Комбикорм Стартер для бройлеров Purina</v>
      </c>
      <c r="C133" s="37" t="s">
        <v>99</v>
      </c>
      <c r="D133" s="37" t="s">
        <v>241</v>
      </c>
      <c r="E133" s="39">
        <v>30900</v>
      </c>
    </row>
    <row r="134" spans="1:5" x14ac:dyDescent="0.2">
      <c r="A134" s="37" t="s">
        <v>205</v>
      </c>
      <c r="B134" s="38" t="str">
        <f>VLOOKUP(A134,'Price October'!A:B,2,0)</f>
        <v>Комбикорм Гроуэр для бройлеров Purina</v>
      </c>
      <c r="C134" s="37" t="s">
        <v>99</v>
      </c>
      <c r="D134" s="37" t="s">
        <v>242</v>
      </c>
      <c r="E134" s="39">
        <v>26020</v>
      </c>
    </row>
    <row r="135" spans="1:5" x14ac:dyDescent="0.2">
      <c r="A135" s="37" t="s">
        <v>58</v>
      </c>
      <c r="B135" s="38" t="str">
        <f>VLOOKUP(A135,'Price October'!A:B,2,0)</f>
        <v>Концентрат для свиней стартер Purina 20 % </v>
      </c>
      <c r="C135" s="37" t="s">
        <v>2</v>
      </c>
      <c r="D135" s="37" t="s">
        <v>241</v>
      </c>
      <c r="E135" s="39">
        <v>67200</v>
      </c>
    </row>
    <row r="136" spans="1:5" x14ac:dyDescent="0.2">
      <c r="A136" s="37" t="s">
        <v>59</v>
      </c>
      <c r="B136" s="38" t="str">
        <f>VLOOKUP(A136,'Price October'!A:B,2,0)</f>
        <v>Концентрат для свиней Гроуэр Purina 15 % </v>
      </c>
      <c r="C136" s="37" t="s">
        <v>2</v>
      </c>
      <c r="D136" s="37" t="s">
        <v>242</v>
      </c>
      <c r="E136" s="39">
        <v>54700</v>
      </c>
    </row>
    <row r="137" spans="1:5" x14ac:dyDescent="0.2">
      <c r="A137" s="37" t="s">
        <v>75</v>
      </c>
      <c r="B137" s="38" t="str">
        <f>VLOOKUP(A137,'Price October'!A:B,2,0)</f>
        <v>Концентрат для свиней Гроуэр Purina 15 % </v>
      </c>
      <c r="C137" s="37" t="s">
        <v>4</v>
      </c>
      <c r="D137" s="37" t="s">
        <v>244</v>
      </c>
      <c r="E137" s="39">
        <v>54950</v>
      </c>
    </row>
    <row r="138" spans="1:5" x14ac:dyDescent="0.2">
      <c r="A138" s="37" t="s">
        <v>60</v>
      </c>
      <c r="B138" s="38" t="str">
        <f>VLOOKUP(A138,'Price October'!A:B,2,0)</f>
        <v>Концентрат для птицы 10 %  Purina</v>
      </c>
      <c r="C138" s="37" t="s">
        <v>2</v>
      </c>
      <c r="D138" s="37" t="s">
        <v>242</v>
      </c>
      <c r="E138" s="39">
        <v>55200</v>
      </c>
    </row>
    <row r="139" spans="1:5" x14ac:dyDescent="0.2">
      <c r="A139" s="37" t="s">
        <v>67</v>
      </c>
      <c r="B139" s="38" t="str">
        <f>VLOOKUP(A139,'Price October'!A:B,2,0)</f>
        <v>БВМД "Универсальный" для яичн. Птицы 15%  Purina</v>
      </c>
      <c r="C139" s="37" t="s">
        <v>2</v>
      </c>
      <c r="D139" s="37" t="s">
        <v>242</v>
      </c>
      <c r="E139" s="39">
        <v>30080</v>
      </c>
    </row>
    <row r="140" spans="1:5" x14ac:dyDescent="0.2">
      <c r="A140" s="37" t="s">
        <v>61</v>
      </c>
      <c r="B140" s="38" t="str">
        <f>VLOOKUP(A140,'Price October'!A:B,2,0)</f>
        <v>БВМД "Универсальный" для яичн. Птицы 15 % Purina</v>
      </c>
      <c r="C140" s="37" t="s">
        <v>2</v>
      </c>
      <c r="D140" s="37" t="s">
        <v>242</v>
      </c>
      <c r="E140" s="39">
        <v>30400</v>
      </c>
    </row>
    <row r="141" spans="1:5" x14ac:dyDescent="0.2">
      <c r="A141" s="37" t="s">
        <v>61</v>
      </c>
      <c r="B141" s="38" t="str">
        <f>VLOOKUP(A141,'Price October'!A:B,2,0)</f>
        <v>БВМД "Универсальный" для яичн. Птицы 15 % Purina</v>
      </c>
      <c r="C141" s="37" t="s">
        <v>2</v>
      </c>
      <c r="D141" s="37" t="s">
        <v>244</v>
      </c>
      <c r="E141" s="39">
        <v>30400</v>
      </c>
    </row>
    <row r="142" spans="1:5" x14ac:dyDescent="0.2">
      <c r="A142" s="37" t="s">
        <v>62</v>
      </c>
      <c r="B142" s="38" t="str">
        <f>VLOOKUP(A142,'Price October'!A:B,2,0)</f>
        <v>Концентрат для бройлеров 16 %  Purina</v>
      </c>
      <c r="C142" s="37" t="s">
        <v>2</v>
      </c>
      <c r="D142" s="37" t="s">
        <v>240</v>
      </c>
      <c r="E142" s="39">
        <v>62650</v>
      </c>
    </row>
    <row r="143" spans="1:5" x14ac:dyDescent="0.2">
      <c r="A143" s="37" t="s">
        <v>62</v>
      </c>
      <c r="B143" s="38" t="str">
        <f>VLOOKUP(A143,'Price October'!A:B,2,0)</f>
        <v>Концентрат для бройлеров 16 %  Purina</v>
      </c>
      <c r="C143" s="37" t="s">
        <v>2</v>
      </c>
      <c r="D143" s="37" t="s">
        <v>242</v>
      </c>
      <c r="E143" s="39">
        <v>62650</v>
      </c>
    </row>
    <row r="144" spans="1:5" x14ac:dyDescent="0.2">
      <c r="A144" s="37" t="s">
        <v>65</v>
      </c>
      <c r="B144" s="38" t="str">
        <f>VLOOKUP(A144,'Price October'!A:B,2,0)</f>
        <v>Концентрат для КРС 25 % Purina</v>
      </c>
      <c r="C144" s="37" t="s">
        <v>2</v>
      </c>
      <c r="D144" s="37" t="s">
        <v>241</v>
      </c>
      <c r="E144" s="39">
        <v>46700</v>
      </c>
    </row>
    <row r="145" spans="1:5" x14ac:dyDescent="0.2">
      <c r="A145" s="37" t="s">
        <v>65</v>
      </c>
      <c r="B145" s="38" t="str">
        <f>VLOOKUP(A145,'Price October'!A:B,2,0)</f>
        <v>Концентрат для КРС 25 % Purina</v>
      </c>
      <c r="C145" s="37" t="s">
        <v>2</v>
      </c>
      <c r="D145" s="37" t="s">
        <v>242</v>
      </c>
      <c r="E145" s="39">
        <v>46700</v>
      </c>
    </row>
    <row r="146" spans="1:5" x14ac:dyDescent="0.2">
      <c r="A146" s="37" t="s">
        <v>177</v>
      </c>
      <c r="B146" s="38" t="str">
        <f>VLOOKUP(A146,'Price October'!A:B,2,0)</f>
        <v>Концентрат для КРС 7 %  Purina</v>
      </c>
      <c r="C146" s="37" t="s">
        <v>2</v>
      </c>
      <c r="D146" s="37" t="s">
        <v>242</v>
      </c>
      <c r="E146" s="39">
        <v>31980</v>
      </c>
    </row>
    <row r="147" spans="1:5" x14ac:dyDescent="0.2">
      <c r="A147" s="37" t="s">
        <v>16</v>
      </c>
      <c r="B147" s="38" t="str">
        <f>VLOOKUP(A147,'Price October'!A:B,2,0)</f>
        <v xml:space="preserve">Престартер для свиней  Purina </v>
      </c>
      <c r="C147" s="37" t="s">
        <v>2</v>
      </c>
      <c r="D147" s="37" t="s">
        <v>240</v>
      </c>
      <c r="E147" s="39">
        <v>46070</v>
      </c>
    </row>
    <row r="148" spans="1:5" x14ac:dyDescent="0.2">
      <c r="A148" s="37" t="s">
        <v>78</v>
      </c>
      <c r="B148" s="38" t="str">
        <f>VLOOKUP(A148,'Price October'!A:B,2,0)</f>
        <v>Комбикорм «Стартер» для свиней Purina</v>
      </c>
      <c r="C148" s="37" t="s">
        <v>2</v>
      </c>
      <c r="D148" s="37" t="s">
        <v>241</v>
      </c>
      <c r="E148" s="39">
        <v>28800</v>
      </c>
    </row>
    <row r="149" spans="1:5" x14ac:dyDescent="0.2">
      <c r="A149" s="37" t="s">
        <v>78</v>
      </c>
      <c r="B149" s="38" t="str">
        <f>VLOOKUP(A149,'Price October'!A:B,2,0)</f>
        <v>Комбикорм «Стартер» для свиней Purina</v>
      </c>
      <c r="C149" s="37" t="s">
        <v>2</v>
      </c>
      <c r="D149" s="37" t="s">
        <v>242</v>
      </c>
      <c r="E149" s="39">
        <v>28800</v>
      </c>
    </row>
    <row r="150" spans="1:5" x14ac:dyDescent="0.2">
      <c r="A150" s="37" t="s">
        <v>78</v>
      </c>
      <c r="B150" s="38" t="str">
        <f>VLOOKUP(A150,'Price October'!A:B,2,0)</f>
        <v>Комбикорм «Стартер» для свиней Purina</v>
      </c>
      <c r="C150" s="37" t="s">
        <v>2</v>
      </c>
      <c r="D150" s="37" t="s">
        <v>243</v>
      </c>
      <c r="E150" s="39">
        <v>28800</v>
      </c>
    </row>
    <row r="151" spans="1:5" x14ac:dyDescent="0.2">
      <c r="A151" s="37" t="s">
        <v>79</v>
      </c>
      <c r="B151" s="38" t="str">
        <f>VLOOKUP(A151,'Price October'!A:B,2,0)</f>
        <v>Стартер для телят Purina</v>
      </c>
      <c r="C151" s="37" t="s">
        <v>4</v>
      </c>
      <c r="D151" s="37" t="s">
        <v>265</v>
      </c>
      <c r="E151" s="39">
        <v>24200</v>
      </c>
    </row>
    <row r="152" spans="1:5" x14ac:dyDescent="0.2">
      <c r="A152" s="47" t="s">
        <v>297</v>
      </c>
      <c r="B152" s="48" t="s">
        <v>128</v>
      </c>
      <c r="C152" s="37" t="s">
        <v>2</v>
      </c>
      <c r="D152" s="37" t="s">
        <v>242</v>
      </c>
      <c r="E152" s="39">
        <v>22320</v>
      </c>
    </row>
    <row r="153" spans="1:5" x14ac:dyDescent="0.2">
      <c r="A153" s="47" t="s">
        <v>295</v>
      </c>
      <c r="B153" s="38" t="s">
        <v>110</v>
      </c>
      <c r="C153" s="37" t="s">
        <v>2</v>
      </c>
      <c r="D153" s="37" t="s">
        <v>242</v>
      </c>
      <c r="E153" s="39">
        <v>25020</v>
      </c>
    </row>
    <row r="154" spans="1:5" x14ac:dyDescent="0.2">
      <c r="A154" s="37" t="s">
        <v>26</v>
      </c>
      <c r="B154" s="38" t="str">
        <f>VLOOKUP(A154,'Price October'!A:B,2,0)</f>
        <v>Комбикорм для продуктивных перепелов Purina</v>
      </c>
      <c r="C154" s="37" t="s">
        <v>2</v>
      </c>
      <c r="D154" s="37" t="s">
        <v>241</v>
      </c>
      <c r="E154" s="39">
        <v>23100</v>
      </c>
    </row>
    <row r="155" spans="1:5" x14ac:dyDescent="0.2">
      <c r="A155" s="37" t="s">
        <v>26</v>
      </c>
      <c r="B155" s="38" t="str">
        <f>VLOOKUP(A155,'Price October'!A:B,2,0)</f>
        <v>Комбикорм для продуктивных перепелов Purina</v>
      </c>
      <c r="C155" s="37" t="s">
        <v>2</v>
      </c>
      <c r="D155" s="37" t="s">
        <v>242</v>
      </c>
      <c r="E155" s="39">
        <v>23100</v>
      </c>
    </row>
    <row r="156" spans="1:5" x14ac:dyDescent="0.2">
      <c r="A156" s="37" t="s">
        <v>36</v>
      </c>
      <c r="B156" s="38" t="str">
        <f>VLOOKUP(A156,'Price October'!A:B,2,0)</f>
        <v>Комбикорм для молодняка кроликов Purina</v>
      </c>
      <c r="C156" s="37" t="s">
        <v>2</v>
      </c>
      <c r="D156" s="37" t="s">
        <v>241</v>
      </c>
      <c r="E156" s="39">
        <v>20880</v>
      </c>
    </row>
    <row r="157" spans="1:5" x14ac:dyDescent="0.2">
      <c r="A157" s="37" t="s">
        <v>37</v>
      </c>
      <c r="B157" s="38" t="str">
        <f>VLOOKUP(A157,'Price October'!A:B,2,0)</f>
        <v>Престартер для свиней Purina</v>
      </c>
      <c r="C157" s="37" t="s">
        <v>2</v>
      </c>
      <c r="D157" s="37" t="s">
        <v>242</v>
      </c>
      <c r="E157" s="39">
        <v>46400</v>
      </c>
    </row>
    <row r="158" spans="1:5" x14ac:dyDescent="0.2">
      <c r="A158" s="37" t="s">
        <v>86</v>
      </c>
      <c r="B158" s="38" t="str">
        <f>VLOOKUP(A158,'Price October'!A:B,2,0)</f>
        <v xml:space="preserve">Комбикорм «Стартер» для индеек 0-8 недель Purina </v>
      </c>
      <c r="C158" s="37" t="s">
        <v>4</v>
      </c>
      <c r="D158" s="37" t="s">
        <v>240</v>
      </c>
      <c r="E158" s="39">
        <v>30130</v>
      </c>
    </row>
    <row r="159" spans="1:5" x14ac:dyDescent="0.2">
      <c r="A159" s="37" t="s">
        <v>144</v>
      </c>
      <c r="B159" s="38" t="str">
        <f>VLOOKUP(A159,'Price October'!A:B,2,0)</f>
        <v>К/к для цыплят-бройл "Стартер" PURINA</v>
      </c>
      <c r="C159" s="37" t="s">
        <v>4</v>
      </c>
      <c r="D159" s="37" t="s">
        <v>244</v>
      </c>
      <c r="E159" s="39">
        <v>32300</v>
      </c>
    </row>
    <row r="160" spans="1:5" x14ac:dyDescent="0.2">
      <c r="A160" s="37" t="s">
        <v>218</v>
      </c>
      <c r="B160" s="38" t="str">
        <f>VLOOKUP(A160,'Price October'!A:B,2,0)</f>
        <v xml:space="preserve">Комбикорм «Стартер» для яичной птицы Purina </v>
      </c>
      <c r="C160" s="37" t="s">
        <v>99</v>
      </c>
      <c r="D160" s="37" t="s">
        <v>242</v>
      </c>
      <c r="E160" s="39">
        <v>26850</v>
      </c>
    </row>
    <row r="161" spans="1:5" x14ac:dyDescent="0.2">
      <c r="A161" s="37" t="s">
        <v>204</v>
      </c>
      <c r="B161" s="38" t="str">
        <f>VLOOKUP(A161,'Price October'!A:B,2,0)</f>
        <v>Комбикорм Стартер для бройлеров Purina</v>
      </c>
      <c r="C161" s="37" t="s">
        <v>2</v>
      </c>
      <c r="D161" s="37" t="s">
        <v>242</v>
      </c>
      <c r="E161" s="39">
        <v>30900</v>
      </c>
    </row>
    <row r="162" spans="1:5" x14ac:dyDescent="0.2">
      <c r="A162" s="37" t="s">
        <v>181</v>
      </c>
      <c r="B162" s="38" t="str">
        <f>VLOOKUP(A162,'Price October'!A:B,2,0)</f>
        <v>Комбикорм для рыб с пробиотиком PURINA</v>
      </c>
      <c r="C162" s="37" t="s">
        <v>99</v>
      </c>
      <c r="D162" s="37" t="s">
        <v>242</v>
      </c>
      <c r="E162" s="39">
        <v>16000</v>
      </c>
    </row>
    <row r="163" spans="1:5" x14ac:dyDescent="0.2">
      <c r="A163" s="37" t="s">
        <v>44</v>
      </c>
      <c r="B163" s="38" t="str">
        <f>VLOOKUP(A163,'Price October'!A:B,2,0)</f>
        <v xml:space="preserve">Комбикорм «Финишер» для индеек 16-30 недель Purina </v>
      </c>
      <c r="C163" s="37" t="s">
        <v>99</v>
      </c>
      <c r="D163" s="37" t="s">
        <v>241</v>
      </c>
      <c r="E163" s="39">
        <v>22300</v>
      </c>
    </row>
    <row r="164" spans="1:5" x14ac:dyDescent="0.2">
      <c r="A164" s="37" t="s">
        <v>188</v>
      </c>
      <c r="B164" s="38" t="str">
        <f>VLOOKUP(A164,'Price October'!A:B,2,0)</f>
        <v>Комбикорм Стартер для бройлеров Purina</v>
      </c>
      <c r="C164" s="37" t="s">
        <v>99</v>
      </c>
      <c r="D164" s="37" t="s">
        <v>242</v>
      </c>
      <c r="E164" s="39">
        <v>30580</v>
      </c>
    </row>
    <row r="165" spans="1:5" x14ac:dyDescent="0.2">
      <c r="A165" s="37" t="s">
        <v>204</v>
      </c>
      <c r="B165" s="38" t="str">
        <f>VLOOKUP(A165,'Price October'!A:B,2,0)</f>
        <v>Комбикорм Стартер для бройлеров Purina</v>
      </c>
      <c r="C165" s="37" t="s">
        <v>99</v>
      </c>
      <c r="D165" s="37" t="s">
        <v>242</v>
      </c>
      <c r="E165" s="39">
        <v>30900</v>
      </c>
    </row>
    <row r="166" spans="1:5" x14ac:dyDescent="0.2">
      <c r="A166" s="37" t="s">
        <v>204</v>
      </c>
      <c r="B166" s="38" t="str">
        <f>VLOOKUP(A166,'Price October'!A:B,2,0)</f>
        <v>Комбикорм Стартер для бройлеров Purina</v>
      </c>
      <c r="C166" s="37" t="s">
        <v>99</v>
      </c>
      <c r="D166" s="37" t="s">
        <v>240</v>
      </c>
      <c r="E166" s="39">
        <v>30900</v>
      </c>
    </row>
    <row r="167" spans="1:5" x14ac:dyDescent="0.2">
      <c r="A167" s="37" t="s">
        <v>218</v>
      </c>
      <c r="B167" s="38" t="str">
        <f>VLOOKUP(A167,'Price October'!A:B,2,0)</f>
        <v xml:space="preserve">Комбикорм «Стартер» для яичной птицы Purina </v>
      </c>
      <c r="C167" s="37" t="s">
        <v>99</v>
      </c>
      <c r="D167" s="37" t="s">
        <v>240</v>
      </c>
      <c r="E167" s="39">
        <v>26850</v>
      </c>
    </row>
    <row r="168" spans="1:5" x14ac:dyDescent="0.2">
      <c r="A168" s="37" t="s">
        <v>87</v>
      </c>
      <c r="B168" s="38" t="str">
        <f>VLOOKUP(A168,'Price October'!A:B,2,0)</f>
        <v>Стартер для индеек 0-3 нед.  Purina</v>
      </c>
      <c r="C168" s="37" t="s">
        <v>4</v>
      </c>
      <c r="D168" s="37" t="s">
        <v>242</v>
      </c>
      <c r="E168" s="39">
        <v>35280</v>
      </c>
    </row>
    <row r="169" spans="1:5" x14ac:dyDescent="0.2">
      <c r="A169" s="37" t="s">
        <v>205</v>
      </c>
      <c r="B169" s="38" t="str">
        <f>VLOOKUP(A169,'Price October'!A:B,2,0)</f>
        <v>Комбикорм Гроуэр для бройлеров Purina</v>
      </c>
      <c r="C169" s="37" t="s">
        <v>99</v>
      </c>
      <c r="D169" s="37" t="s">
        <v>241</v>
      </c>
      <c r="E169" s="39">
        <v>26020</v>
      </c>
    </row>
    <row r="170" spans="1:5" x14ac:dyDescent="0.2">
      <c r="A170" s="37" t="s">
        <v>140</v>
      </c>
      <c r="B170" s="38" t="s">
        <v>157</v>
      </c>
      <c r="C170" s="37" t="s">
        <v>2</v>
      </c>
      <c r="D170" s="37" t="s">
        <v>240</v>
      </c>
      <c r="E170" s="39">
        <v>30000</v>
      </c>
    </row>
    <row r="171" spans="1:5" x14ac:dyDescent="0.2">
      <c r="A171" s="37" t="s">
        <v>181</v>
      </c>
      <c r="B171" s="38" t="str">
        <f>VLOOKUP(A171,'Price October'!A:B,2,0)</f>
        <v>Комбикорм для рыб с пробиотиком PURINA</v>
      </c>
      <c r="C171" s="37" t="s">
        <v>99</v>
      </c>
      <c r="D171" s="37" t="s">
        <v>240</v>
      </c>
      <c r="E171" s="39">
        <v>16000</v>
      </c>
    </row>
    <row r="172" spans="1:5" x14ac:dyDescent="0.2">
      <c r="A172" s="37" t="s">
        <v>49</v>
      </c>
      <c r="B172" s="38" t="str">
        <f>VLOOKUP(A172,'Price October'!A:B,2,0)</f>
        <v>Комбикорм для молодняка кроликов Purina</v>
      </c>
      <c r="C172" s="37" t="s">
        <v>99</v>
      </c>
      <c r="D172" s="37" t="s">
        <v>240</v>
      </c>
      <c r="E172" s="39">
        <v>21600</v>
      </c>
    </row>
    <row r="173" spans="1:5" x14ac:dyDescent="0.2">
      <c r="A173" s="37" t="s">
        <v>205</v>
      </c>
      <c r="B173" s="38" t="str">
        <f>VLOOKUP(A173,'Price October'!A:B,2,0)</f>
        <v>Комбикорм Гроуэр для бройлеров Purina</v>
      </c>
      <c r="C173" s="37" t="s">
        <v>99</v>
      </c>
      <c r="D173" s="37" t="s">
        <v>240</v>
      </c>
      <c r="E173" s="39">
        <v>26020</v>
      </c>
    </row>
    <row r="174" spans="1:5" x14ac:dyDescent="0.2">
      <c r="A174" s="37" t="s">
        <v>237</v>
      </c>
      <c r="B174" s="38" t="str">
        <f>VLOOKUP(A174,'Price October'!A:B,2,0)</f>
        <v>Смесь кормовая для КРС Purina</v>
      </c>
      <c r="C174" s="37" t="s">
        <v>99</v>
      </c>
      <c r="D174" s="37" t="s">
        <v>241</v>
      </c>
      <c r="E174" s="39">
        <v>13400</v>
      </c>
    </row>
    <row r="175" spans="1:5" x14ac:dyDescent="0.2">
      <c r="A175" s="37" t="s">
        <v>280</v>
      </c>
      <c r="B175" s="38" t="s">
        <v>126</v>
      </c>
      <c r="C175" s="37" t="s">
        <v>2</v>
      </c>
      <c r="D175" s="37" t="s">
        <v>246</v>
      </c>
      <c r="E175" s="39">
        <v>22100</v>
      </c>
    </row>
    <row r="176" spans="1:5" x14ac:dyDescent="0.2">
      <c r="A176" s="37" t="s">
        <v>280</v>
      </c>
      <c r="B176" s="38" t="s">
        <v>126</v>
      </c>
      <c r="C176" s="37" t="s">
        <v>2</v>
      </c>
      <c r="D176" s="37" t="s">
        <v>242</v>
      </c>
      <c r="E176" s="39">
        <v>22100</v>
      </c>
    </row>
    <row r="177" spans="1:5" x14ac:dyDescent="0.2">
      <c r="A177" s="37" t="s">
        <v>281</v>
      </c>
      <c r="B177" s="38" t="s">
        <v>110</v>
      </c>
      <c r="C177" s="37" t="s">
        <v>2</v>
      </c>
      <c r="D177" s="37" t="s">
        <v>242</v>
      </c>
      <c r="E177" s="39">
        <v>24700</v>
      </c>
    </row>
    <row r="178" spans="1:5" x14ac:dyDescent="0.2">
      <c r="A178" s="37" t="s">
        <v>282</v>
      </c>
      <c r="B178" s="38" t="s">
        <v>273</v>
      </c>
      <c r="C178" s="37" t="s">
        <v>2</v>
      </c>
      <c r="D178" s="37" t="s">
        <v>242</v>
      </c>
      <c r="E178" s="39">
        <v>22750</v>
      </c>
    </row>
    <row r="179" spans="1:5" x14ac:dyDescent="0.2">
      <c r="A179" s="37" t="s">
        <v>283</v>
      </c>
      <c r="B179" s="38" t="s">
        <v>121</v>
      </c>
      <c r="C179" s="37" t="s">
        <v>2</v>
      </c>
      <c r="D179" s="37" t="s">
        <v>242</v>
      </c>
      <c r="E179" s="39">
        <v>26950</v>
      </c>
    </row>
    <row r="180" spans="1:5" x14ac:dyDescent="0.2">
      <c r="A180" s="37" t="s">
        <v>284</v>
      </c>
      <c r="B180" s="38" t="s">
        <v>104</v>
      </c>
      <c r="C180" s="37" t="s">
        <v>2</v>
      </c>
      <c r="D180" s="37" t="s">
        <v>242</v>
      </c>
      <c r="E180" s="40">
        <v>31980</v>
      </c>
    </row>
    <row r="181" spans="1:5" x14ac:dyDescent="0.2">
      <c r="A181" s="37" t="s">
        <v>285</v>
      </c>
      <c r="B181" s="38" t="s">
        <v>129</v>
      </c>
      <c r="C181" s="37" t="s">
        <v>2</v>
      </c>
      <c r="D181" s="37" t="s">
        <v>242</v>
      </c>
      <c r="E181" s="40">
        <v>23100</v>
      </c>
    </row>
    <row r="182" spans="1:5" x14ac:dyDescent="0.2">
      <c r="A182" s="37" t="s">
        <v>286</v>
      </c>
      <c r="B182" s="38" t="s">
        <v>123</v>
      </c>
      <c r="C182" s="37" t="s">
        <v>2</v>
      </c>
      <c r="D182" s="37" t="s">
        <v>242</v>
      </c>
      <c r="E182" s="40">
        <v>26200</v>
      </c>
    </row>
    <row r="183" spans="1:5" x14ac:dyDescent="0.2">
      <c r="A183" s="37" t="s">
        <v>287</v>
      </c>
      <c r="B183" s="38" t="s">
        <v>138</v>
      </c>
      <c r="C183" s="37" t="s">
        <v>2</v>
      </c>
      <c r="D183" s="37" t="s">
        <v>242</v>
      </c>
      <c r="E183" s="40">
        <v>22480</v>
      </c>
    </row>
    <row r="184" spans="1:5" x14ac:dyDescent="0.2">
      <c r="A184" s="37" t="s">
        <v>64</v>
      </c>
      <c r="B184" s="38" t="str">
        <f>VLOOKUP(A184,'Price October'!A:B,2,0)</f>
        <v>Концентрат для бройлеров 10,5 %  Purina</v>
      </c>
      <c r="C184" s="37" t="s">
        <v>2</v>
      </c>
      <c r="D184" s="37" t="s">
        <v>251</v>
      </c>
      <c r="E184" s="40">
        <v>48950</v>
      </c>
    </row>
    <row r="185" spans="1:5" x14ac:dyDescent="0.2">
      <c r="A185" s="37" t="s">
        <v>210</v>
      </c>
      <c r="B185" s="38" t="str">
        <f>VLOOKUP(A185,'Price October'!A:B,2,0)</f>
        <v>Комбикорм Стартер для бройлеров Purina</v>
      </c>
      <c r="C185" s="37" t="s">
        <v>2</v>
      </c>
      <c r="D185" s="37" t="s">
        <v>244</v>
      </c>
      <c r="E185" s="40">
        <v>29460</v>
      </c>
    </row>
    <row r="186" spans="1:5" x14ac:dyDescent="0.2">
      <c r="A186" s="37" t="s">
        <v>260</v>
      </c>
      <c r="B186" s="38" t="s">
        <v>101</v>
      </c>
      <c r="C186" s="37" t="s">
        <v>2</v>
      </c>
      <c r="D186" s="37" t="s">
        <v>251</v>
      </c>
      <c r="E186" s="40">
        <v>26670</v>
      </c>
    </row>
    <row r="187" spans="1:5" x14ac:dyDescent="0.2">
      <c r="A187" s="37" t="s">
        <v>34</v>
      </c>
      <c r="B187" s="38" t="str">
        <f>VLOOKUP(A187,'Price October'!A:B,2,0)</f>
        <v>Комбикорм для молодняка кроликов Purina</v>
      </c>
      <c r="C187" s="37" t="s">
        <v>2</v>
      </c>
      <c r="D187" s="37" t="s">
        <v>246</v>
      </c>
      <c r="E187" s="40">
        <v>21200</v>
      </c>
    </row>
    <row r="188" spans="1:5" x14ac:dyDescent="0.2">
      <c r="A188" s="37" t="s">
        <v>70</v>
      </c>
      <c r="B188" s="38" t="s">
        <v>118</v>
      </c>
      <c r="C188" s="37" t="s">
        <v>2</v>
      </c>
      <c r="D188" s="37" t="s">
        <v>240</v>
      </c>
      <c r="E188" s="40">
        <v>48630</v>
      </c>
    </row>
    <row r="189" spans="1:5" x14ac:dyDescent="0.2">
      <c r="A189" s="37" t="s">
        <v>70</v>
      </c>
      <c r="B189" s="38" t="s">
        <v>118</v>
      </c>
      <c r="C189" s="37" t="s">
        <v>2</v>
      </c>
      <c r="D189" s="37" t="s">
        <v>246</v>
      </c>
      <c r="E189" s="40">
        <v>48630</v>
      </c>
    </row>
    <row r="190" spans="1:5" x14ac:dyDescent="0.2">
      <c r="A190" s="37" t="s">
        <v>70</v>
      </c>
      <c r="B190" s="38" t="s">
        <v>118</v>
      </c>
      <c r="C190" s="37" t="s">
        <v>2</v>
      </c>
      <c r="D190" s="37" t="s">
        <v>251</v>
      </c>
      <c r="E190" s="40">
        <v>48630</v>
      </c>
    </row>
    <row r="191" spans="1:5" x14ac:dyDescent="0.2">
      <c r="A191" s="37" t="s">
        <v>16</v>
      </c>
      <c r="B191" s="38" t="str">
        <f>VLOOKUP(A191,'Price October'!A:B,2,0)</f>
        <v xml:space="preserve">Престартер для свиней  Purina </v>
      </c>
      <c r="C191" s="37" t="s">
        <v>2</v>
      </c>
      <c r="D191" s="37" t="s">
        <v>241</v>
      </c>
      <c r="E191" s="40">
        <v>46070</v>
      </c>
    </row>
    <row r="192" spans="1:5" x14ac:dyDescent="0.2">
      <c r="A192" s="47" t="s">
        <v>296</v>
      </c>
      <c r="B192" s="38" t="s">
        <v>138</v>
      </c>
      <c r="C192" s="37" t="s">
        <v>99</v>
      </c>
      <c r="D192" s="37" t="s">
        <v>242</v>
      </c>
      <c r="E192" s="40">
        <v>22800</v>
      </c>
    </row>
    <row r="193" spans="1:5" x14ac:dyDescent="0.2">
      <c r="A193" s="37" t="s">
        <v>237</v>
      </c>
      <c r="B193" s="38" t="str">
        <f>VLOOKUP(A193,'Price October'!A:B,2,0)</f>
        <v>Смесь кормовая для КРС Purina</v>
      </c>
      <c r="C193" s="37" t="s">
        <v>99</v>
      </c>
      <c r="D193" s="37" t="s">
        <v>242</v>
      </c>
      <c r="E193" s="40">
        <v>13400</v>
      </c>
    </row>
    <row r="194" spans="1:5" x14ac:dyDescent="0.2">
      <c r="A194" s="37" t="s">
        <v>11</v>
      </c>
      <c r="B194" s="38" t="str">
        <f>VLOOKUP(A194,'Price October'!A:B,2,0)</f>
        <v>Комбикорм «Стартер» для индеек 0-8 недель Purina</v>
      </c>
      <c r="C194" s="37" t="s">
        <v>99</v>
      </c>
      <c r="D194" s="37" t="s">
        <v>242</v>
      </c>
      <c r="E194" s="40">
        <v>32200</v>
      </c>
    </row>
    <row r="195" spans="1:5" x14ac:dyDescent="0.2">
      <c r="A195" s="37" t="s">
        <v>50</v>
      </c>
      <c r="B195" s="38" t="s">
        <v>258</v>
      </c>
      <c r="C195" s="37" t="s">
        <v>99</v>
      </c>
      <c r="D195" s="37" t="s">
        <v>288</v>
      </c>
      <c r="E195" s="40">
        <v>21280</v>
      </c>
    </row>
    <row r="196" spans="1:5" x14ac:dyDescent="0.2">
      <c r="A196" s="37" t="s">
        <v>238</v>
      </c>
      <c r="B196" s="38" t="str">
        <f>VLOOKUP(A196,'Price October'!A:B,2,0)</f>
        <v>К/к для кроликов универсальный Purina</v>
      </c>
      <c r="C196" s="37" t="s">
        <v>4</v>
      </c>
      <c r="D196" s="37" t="s">
        <v>242</v>
      </c>
      <c r="E196" s="40">
        <v>19500</v>
      </c>
    </row>
    <row r="197" spans="1:5" x14ac:dyDescent="0.2">
      <c r="A197" s="37" t="s">
        <v>151</v>
      </c>
      <c r="B197" s="38" t="str">
        <f>VLOOKUP(A197,'Price October'!A:B,2,0)</f>
        <v>Концентрат для свиней стартер Purina 20 % </v>
      </c>
      <c r="C197" s="37" t="s">
        <v>4</v>
      </c>
      <c r="D197" s="37" t="s">
        <v>251</v>
      </c>
      <c r="E197" s="40">
        <v>64800</v>
      </c>
    </row>
    <row r="198" spans="1:5" x14ac:dyDescent="0.2">
      <c r="A198" s="37" t="s">
        <v>85</v>
      </c>
      <c r="B198" s="38" t="str">
        <f>VLOOKUP(A198,'Price October'!A:B,2,0)</f>
        <v>Стартер для индеек 0-3 нед.  Purina</v>
      </c>
      <c r="C198" s="37" t="s">
        <v>4</v>
      </c>
      <c r="D198" s="37" t="s">
        <v>251</v>
      </c>
      <c r="E198" s="40">
        <v>35600</v>
      </c>
    </row>
    <row r="199" spans="1:5" x14ac:dyDescent="0.2">
      <c r="A199" s="37" t="s">
        <v>86</v>
      </c>
      <c r="B199" s="38" t="str">
        <f>VLOOKUP(A199,'Price October'!A:B,2,0)</f>
        <v xml:space="preserve">Комбикорм «Стартер» для индеек 0-8 недель Purina </v>
      </c>
      <c r="C199" s="37" t="s">
        <v>4</v>
      </c>
      <c r="D199" s="37" t="s">
        <v>251</v>
      </c>
      <c r="E199" s="40">
        <v>30130</v>
      </c>
    </row>
    <row r="200" spans="1:5" x14ac:dyDescent="0.2">
      <c r="A200" s="37" t="s">
        <v>73</v>
      </c>
      <c r="B200" s="38" t="str">
        <f>VLOOKUP(A200,'Price October'!A:B,2,0)</f>
        <v>БВМД "Универсальный" для яичн. Птицы 15%  Purina</v>
      </c>
      <c r="C200" s="37" t="s">
        <v>4</v>
      </c>
      <c r="D200" s="37" t="s">
        <v>240</v>
      </c>
      <c r="E200" s="40">
        <v>29900</v>
      </c>
    </row>
    <row r="201" spans="1:5" x14ac:dyDescent="0.2">
      <c r="A201" s="37" t="s">
        <v>186</v>
      </c>
      <c r="B201" s="38" t="str">
        <f>VLOOKUP(A201,'Price October'!A:B,2,0)</f>
        <v>Комбикорм «Стартер» для свиней Purina</v>
      </c>
      <c r="C201" s="37" t="s">
        <v>4</v>
      </c>
      <c r="D201" s="37" t="s">
        <v>264</v>
      </c>
      <c r="E201" s="40">
        <v>26000</v>
      </c>
    </row>
    <row r="202" spans="1:5" x14ac:dyDescent="0.2">
      <c r="A202" s="44" t="s">
        <v>238</v>
      </c>
      <c r="B202" s="38" t="str">
        <f>VLOOKUP(A202,'Price October'!A:B,2,0)</f>
        <v>К/к для кроликов универсальный Purina</v>
      </c>
      <c r="C202" s="37" t="s">
        <v>4</v>
      </c>
      <c r="D202" s="37" t="s">
        <v>251</v>
      </c>
      <c r="E202" s="40">
        <v>19500</v>
      </c>
    </row>
    <row r="203" spans="1:5" x14ac:dyDescent="0.2">
      <c r="A203" s="6" t="s">
        <v>182</v>
      </c>
      <c r="B203" s="48" t="s">
        <v>123</v>
      </c>
      <c r="C203" s="6" t="s">
        <v>4</v>
      </c>
      <c r="D203" s="45" t="s">
        <v>242</v>
      </c>
      <c r="E203" s="46">
        <v>25800</v>
      </c>
    </row>
    <row r="204" spans="1:5" x14ac:dyDescent="0.2">
      <c r="A204" s="6" t="s">
        <v>293</v>
      </c>
      <c r="B204" s="48" t="s">
        <v>114</v>
      </c>
      <c r="C204" s="6" t="s">
        <v>4</v>
      </c>
      <c r="D204" s="45" t="s">
        <v>242</v>
      </c>
      <c r="E204" s="46">
        <v>54600</v>
      </c>
    </row>
    <row r="205" spans="1:5" x14ac:dyDescent="0.2">
      <c r="A205" s="6" t="s">
        <v>294</v>
      </c>
      <c r="B205" s="48" t="s">
        <v>128</v>
      </c>
      <c r="C205" s="6" t="s">
        <v>2</v>
      </c>
      <c r="D205" s="45" t="s">
        <v>242</v>
      </c>
      <c r="E205" s="46">
        <v>22000</v>
      </c>
    </row>
    <row r="206" spans="1:5" x14ac:dyDescent="0.2">
      <c r="A206" s="6" t="s">
        <v>52</v>
      </c>
      <c r="B206" s="48" t="s">
        <v>108</v>
      </c>
      <c r="C206" s="6" t="s">
        <v>4</v>
      </c>
      <c r="D206" s="45" t="s">
        <v>242</v>
      </c>
      <c r="E206" s="46">
        <v>25170</v>
      </c>
    </row>
  </sheetData>
  <autoFilter ref="A1:E206" xr:uid="{00000000-0009-0000-0000-000013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CC7FF-B9C2-4CDE-8064-26FE4B843335}">
  <dimension ref="A1:E207"/>
  <sheetViews>
    <sheetView workbookViewId="0">
      <selection activeCell="D12" sqref="D12"/>
    </sheetView>
  </sheetViews>
  <sheetFormatPr baseColWidth="10" defaultColWidth="8.83203125" defaultRowHeight="15" x14ac:dyDescent="0.2"/>
  <cols>
    <col min="1" max="1" width="9.83203125" style="8" customWidth="1"/>
    <col min="2" max="2" width="17.6640625" style="9" bestFit="1" customWidth="1"/>
    <col min="3" max="3" width="20.5" style="8" hidden="1" customWidth="1"/>
    <col min="4" max="4" width="51.83203125" style="8" customWidth="1"/>
    <col min="5" max="5" width="16.83203125" style="10" customWidth="1"/>
  </cols>
  <sheetData>
    <row r="1" spans="1:5" ht="15" customHeight="1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43770</v>
      </c>
      <c r="E2" s="111" t="s">
        <v>597</v>
      </c>
    </row>
    <row r="3" spans="1:5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578</v>
      </c>
      <c r="E3" s="165">
        <v>72770</v>
      </c>
    </row>
    <row r="4" spans="1:5" x14ac:dyDescent="0.2">
      <c r="A4" s="162" t="s">
        <v>343</v>
      </c>
      <c r="B4" s="162" t="s">
        <v>559</v>
      </c>
      <c r="C4" s="163" t="str">
        <f t="shared" ref="C4:C18" si="0">CONCATENATE(B4,"/",A4)</f>
        <v>F712301102632/RU24</v>
      </c>
      <c r="D4" s="164" t="s">
        <v>722</v>
      </c>
      <c r="E4" s="165">
        <v>37110</v>
      </c>
    </row>
    <row r="5" spans="1:5" x14ac:dyDescent="0.2">
      <c r="A5" s="162" t="s">
        <v>343</v>
      </c>
      <c r="B5" s="162" t="s">
        <v>562</v>
      </c>
      <c r="C5" s="163" t="str">
        <f t="shared" si="0"/>
        <v>F712301103285/RU24</v>
      </c>
      <c r="D5" s="164" t="s">
        <v>723</v>
      </c>
      <c r="E5" s="165">
        <v>59170</v>
      </c>
    </row>
    <row r="6" spans="1:5" x14ac:dyDescent="0.2">
      <c r="A6" s="162" t="s">
        <v>99</v>
      </c>
      <c r="B6" s="162" t="s">
        <v>720</v>
      </c>
      <c r="C6" s="163" t="str">
        <f t="shared" si="0"/>
        <v>F714531252651/RU12</v>
      </c>
      <c r="D6" s="164" t="s">
        <v>721</v>
      </c>
      <c r="E6" s="165">
        <v>21430</v>
      </c>
    </row>
    <row r="7" spans="1:5" x14ac:dyDescent="0.2">
      <c r="A7" s="162" t="s">
        <v>343</v>
      </c>
      <c r="B7" s="162" t="s">
        <v>643</v>
      </c>
      <c r="C7" s="163" t="str">
        <f t="shared" si="0"/>
        <v>F712421253166/RU24</v>
      </c>
      <c r="D7" s="164" t="s">
        <v>728</v>
      </c>
      <c r="E7" s="165">
        <v>33690</v>
      </c>
    </row>
    <row r="8" spans="1:5" x14ac:dyDescent="0.2">
      <c r="A8" s="162" t="s">
        <v>343</v>
      </c>
      <c r="B8" s="162" t="s">
        <v>620</v>
      </c>
      <c r="C8" s="163" t="str">
        <f t="shared" si="0"/>
        <v>F712451407109/RU24</v>
      </c>
      <c r="D8" s="164" t="s">
        <v>729</v>
      </c>
      <c r="E8" s="165">
        <v>26250</v>
      </c>
    </row>
    <row r="9" spans="1:5" x14ac:dyDescent="0.2">
      <c r="A9" s="162" t="s">
        <v>343</v>
      </c>
      <c r="B9" s="162" t="s">
        <v>26</v>
      </c>
      <c r="C9" s="163" t="str">
        <f t="shared" si="0"/>
        <v>F712511254552/RU24</v>
      </c>
      <c r="D9" s="164" t="s">
        <v>730</v>
      </c>
      <c r="E9" s="165">
        <v>26580</v>
      </c>
    </row>
    <row r="10" spans="1:5" x14ac:dyDescent="0.2">
      <c r="A10" s="162" t="s">
        <v>343</v>
      </c>
      <c r="B10" s="162" t="s">
        <v>648</v>
      </c>
      <c r="C10" s="163" t="str">
        <f t="shared" si="0"/>
        <v>F712531253398/RU24</v>
      </c>
      <c r="D10" s="164" t="s">
        <v>733</v>
      </c>
      <c r="E10" s="165">
        <v>25020</v>
      </c>
    </row>
    <row r="11" spans="1:5" x14ac:dyDescent="0.2">
      <c r="A11" s="162" t="s">
        <v>343</v>
      </c>
      <c r="B11" s="162" t="s">
        <v>554</v>
      </c>
      <c r="C11" s="163" t="str">
        <f t="shared" si="0"/>
        <v>F712531402451/RU24</v>
      </c>
      <c r="D11" s="164" t="s">
        <v>731</v>
      </c>
      <c r="E11" s="165">
        <v>24320</v>
      </c>
    </row>
    <row r="12" spans="1:5" x14ac:dyDescent="0.2">
      <c r="A12" s="162" t="s">
        <v>343</v>
      </c>
      <c r="B12" s="162" t="s">
        <v>555</v>
      </c>
      <c r="C12" s="163" t="str">
        <f t="shared" si="0"/>
        <v>F712531404261/RU24</v>
      </c>
      <c r="D12" s="164" t="s">
        <v>690</v>
      </c>
      <c r="E12" s="165">
        <v>27940</v>
      </c>
    </row>
    <row r="13" spans="1:5" x14ac:dyDescent="0.2">
      <c r="A13" s="162" t="s">
        <v>343</v>
      </c>
      <c r="B13" s="162" t="s">
        <v>695</v>
      </c>
      <c r="C13" s="163" t="str">
        <f t="shared" si="0"/>
        <v>F712531253278/RU24</v>
      </c>
      <c r="D13" s="164" t="s">
        <v>732</v>
      </c>
      <c r="E13" s="165">
        <v>26890</v>
      </c>
    </row>
    <row r="14" spans="1:5" x14ac:dyDescent="0.2">
      <c r="A14" s="162" t="s">
        <v>343</v>
      </c>
      <c r="B14" s="162" t="s">
        <v>699</v>
      </c>
      <c r="C14" s="163" t="str">
        <f t="shared" si="0"/>
        <v>F712421254102/RU24</v>
      </c>
      <c r="D14" s="164" t="s">
        <v>724</v>
      </c>
      <c r="E14" s="165">
        <v>38870</v>
      </c>
    </row>
    <row r="15" spans="1:5" x14ac:dyDescent="0.2">
      <c r="A15" s="162" t="s">
        <v>343</v>
      </c>
      <c r="B15" s="162" t="s">
        <v>332</v>
      </c>
      <c r="C15" s="163" t="str">
        <f t="shared" si="0"/>
        <v>F712421254161/RU24</v>
      </c>
      <c r="D15" s="164" t="s">
        <v>727</v>
      </c>
      <c r="E15" s="165">
        <v>35500</v>
      </c>
    </row>
    <row r="16" spans="1:5" x14ac:dyDescent="0.2">
      <c r="A16" s="162" t="s">
        <v>343</v>
      </c>
      <c r="B16" s="162" t="s">
        <v>629</v>
      </c>
      <c r="C16" s="163" t="str">
        <f t="shared" si="0"/>
        <v>F712421254151/RU24</v>
      </c>
      <c r="D16" s="164" t="s">
        <v>726</v>
      </c>
      <c r="E16" s="165">
        <v>29350</v>
      </c>
    </row>
    <row r="17" spans="1:5" x14ac:dyDescent="0.2">
      <c r="A17" s="162" t="s">
        <v>343</v>
      </c>
      <c r="B17" s="162" t="s">
        <v>328</v>
      </c>
      <c r="C17" s="163" t="str">
        <f t="shared" si="0"/>
        <v>F712421252151/RU24</v>
      </c>
      <c r="D17" s="164" t="s">
        <v>725</v>
      </c>
      <c r="E17" s="165">
        <v>30540</v>
      </c>
    </row>
    <row r="18" spans="1:5" x14ac:dyDescent="0.2">
      <c r="A18" s="162" t="s">
        <v>343</v>
      </c>
      <c r="B18" s="162" t="s">
        <v>698</v>
      </c>
      <c r="C18" s="163" t="str">
        <f t="shared" si="0"/>
        <v>F712541259216/RU24</v>
      </c>
      <c r="D18" s="164" t="s">
        <v>734</v>
      </c>
      <c r="E18" s="165">
        <v>23430</v>
      </c>
    </row>
    <row r="19" spans="1:5" x14ac:dyDescent="0.2">
      <c r="A19" s="162" t="s">
        <v>2</v>
      </c>
      <c r="B19" s="162" t="s">
        <v>712</v>
      </c>
      <c r="C19" s="163" t="str">
        <f t="shared" ref="C19:C80" si="1">CONCATENATE(B19,"/",A19)</f>
        <v>F712301402110/RU10</v>
      </c>
      <c r="D19" s="164" t="s">
        <v>715</v>
      </c>
      <c r="E19" s="165">
        <v>64350</v>
      </c>
    </row>
    <row r="20" spans="1:5" x14ac:dyDescent="0.2">
      <c r="A20" s="162" t="s">
        <v>99</v>
      </c>
      <c r="B20" s="162" t="s">
        <v>26</v>
      </c>
      <c r="C20" s="163" t="str">
        <f t="shared" si="1"/>
        <v>F712511254552/RU12</v>
      </c>
      <c r="D20" s="164" t="s">
        <v>544</v>
      </c>
      <c r="E20" s="165">
        <v>26080</v>
      </c>
    </row>
    <row r="21" spans="1:5" x14ac:dyDescent="0.2">
      <c r="A21" s="162" t="s">
        <v>2</v>
      </c>
      <c r="B21" s="162" t="s">
        <v>604</v>
      </c>
      <c r="C21" s="163" t="str">
        <f t="shared" si="1"/>
        <v>F712201403279/RU10</v>
      </c>
      <c r="D21" s="164" t="s">
        <v>609</v>
      </c>
      <c r="E21" s="165">
        <v>71210</v>
      </c>
    </row>
    <row r="22" spans="1:5" x14ac:dyDescent="0.2">
      <c r="A22" s="162" t="s">
        <v>2</v>
      </c>
      <c r="B22" s="162" t="s">
        <v>633</v>
      </c>
      <c r="C22" s="163" t="str">
        <f t="shared" si="1"/>
        <v>F712201402507/RU10</v>
      </c>
      <c r="D22" s="164" t="s">
        <v>716</v>
      </c>
      <c r="E22" s="165">
        <v>61360</v>
      </c>
    </row>
    <row r="23" spans="1:5" x14ac:dyDescent="0.2">
      <c r="A23" s="162" t="s">
        <v>2</v>
      </c>
      <c r="B23" s="162" t="s">
        <v>639</v>
      </c>
      <c r="C23" s="163" t="str">
        <f t="shared" si="1"/>
        <v>F712301251187/RU10</v>
      </c>
      <c r="D23" s="164" t="s">
        <v>636</v>
      </c>
      <c r="E23" s="165">
        <v>99750</v>
      </c>
    </row>
    <row r="24" spans="1:5" x14ac:dyDescent="0.2">
      <c r="A24" s="162" t="s">
        <v>99</v>
      </c>
      <c r="B24" s="162" t="s">
        <v>643</v>
      </c>
      <c r="C24" s="163" t="str">
        <f t="shared" si="1"/>
        <v>F712421253166/RU12</v>
      </c>
      <c r="D24" s="164" t="s">
        <v>667</v>
      </c>
      <c r="E24" s="165">
        <v>33190</v>
      </c>
    </row>
    <row r="25" spans="1:5" x14ac:dyDescent="0.2">
      <c r="A25" s="162" t="s">
        <v>99</v>
      </c>
      <c r="B25" s="162" t="s">
        <v>699</v>
      </c>
      <c r="C25" s="163" t="str">
        <f t="shared" si="1"/>
        <v>F712421254102/RU12</v>
      </c>
      <c r="D25" s="164" t="s">
        <v>593</v>
      </c>
      <c r="E25" s="165">
        <v>38370</v>
      </c>
    </row>
    <row r="26" spans="1:5" x14ac:dyDescent="0.2">
      <c r="A26" s="162" t="s">
        <v>99</v>
      </c>
      <c r="B26" s="162" t="s">
        <v>332</v>
      </c>
      <c r="C26" s="163" t="str">
        <f t="shared" si="1"/>
        <v>F712421254161/RU12</v>
      </c>
      <c r="D26" s="164" t="s">
        <v>407</v>
      </c>
      <c r="E26" s="165">
        <v>35000</v>
      </c>
    </row>
    <row r="27" spans="1:5" x14ac:dyDescent="0.2">
      <c r="A27" s="162" t="s">
        <v>99</v>
      </c>
      <c r="B27" s="169" t="s">
        <v>694</v>
      </c>
      <c r="C27" s="163" t="str">
        <f t="shared" si="1"/>
        <v>F712531253266/RU12</v>
      </c>
      <c r="D27" s="164" t="s">
        <v>674</v>
      </c>
      <c r="E27" s="165">
        <v>29070</v>
      </c>
    </row>
    <row r="28" spans="1:5" x14ac:dyDescent="0.2">
      <c r="A28" s="162" t="s">
        <v>99</v>
      </c>
      <c r="B28" s="169" t="s">
        <v>695</v>
      </c>
      <c r="C28" s="163" t="str">
        <f t="shared" si="1"/>
        <v>F712531253278/RU12</v>
      </c>
      <c r="D28" s="164" t="s">
        <v>673</v>
      </c>
      <c r="E28" s="165">
        <v>26390</v>
      </c>
    </row>
    <row r="29" spans="1:5" x14ac:dyDescent="0.2">
      <c r="A29" s="162" t="s">
        <v>99</v>
      </c>
      <c r="B29" s="169" t="s">
        <v>644</v>
      </c>
      <c r="C29" s="163" t="str">
        <f t="shared" si="1"/>
        <v>F712531253366/RU12</v>
      </c>
      <c r="D29" s="164" t="s">
        <v>668</v>
      </c>
      <c r="E29" s="165">
        <v>26990</v>
      </c>
    </row>
    <row r="30" spans="1:5" x14ac:dyDescent="0.2">
      <c r="A30" s="162" t="s">
        <v>99</v>
      </c>
      <c r="B30" s="169" t="s">
        <v>648</v>
      </c>
      <c r="C30" s="163" t="str">
        <f t="shared" si="1"/>
        <v>F712531253398/RU12</v>
      </c>
      <c r="D30" s="164" t="s">
        <v>666</v>
      </c>
      <c r="E30" s="165">
        <v>24520</v>
      </c>
    </row>
    <row r="31" spans="1:5" x14ac:dyDescent="0.2">
      <c r="A31" s="162" t="s">
        <v>99</v>
      </c>
      <c r="B31" s="169" t="s">
        <v>365</v>
      </c>
      <c r="C31" s="163" t="str">
        <f t="shared" si="1"/>
        <v>F712531402651/RU12</v>
      </c>
      <c r="D31" s="164" t="s">
        <v>611</v>
      </c>
      <c r="E31" s="165">
        <v>21110</v>
      </c>
    </row>
    <row r="32" spans="1:5" x14ac:dyDescent="0.2">
      <c r="A32" s="162" t="s">
        <v>99</v>
      </c>
      <c r="B32" s="169" t="s">
        <v>555</v>
      </c>
      <c r="C32" s="163" t="str">
        <f t="shared" si="1"/>
        <v>F712531404261/RU12</v>
      </c>
      <c r="D32" s="164" t="s">
        <v>591</v>
      </c>
      <c r="E32" s="165">
        <v>27440</v>
      </c>
    </row>
    <row r="33" spans="1:5" x14ac:dyDescent="0.2">
      <c r="A33" s="162" t="s">
        <v>99</v>
      </c>
      <c r="B33" s="169" t="s">
        <v>328</v>
      </c>
      <c r="C33" s="163" t="str">
        <f t="shared" si="1"/>
        <v>F712421252151/RU12</v>
      </c>
      <c r="D33" s="164" t="s">
        <v>538</v>
      </c>
      <c r="E33" s="165">
        <v>30040</v>
      </c>
    </row>
    <row r="34" spans="1:5" x14ac:dyDescent="0.2">
      <c r="A34" s="162" t="s">
        <v>99</v>
      </c>
      <c r="B34" s="169" t="s">
        <v>646</v>
      </c>
      <c r="C34" s="163" t="str">
        <f t="shared" si="1"/>
        <v>F712421253178/RU12</v>
      </c>
      <c r="D34" s="164" t="s">
        <v>665</v>
      </c>
      <c r="E34" s="165">
        <v>30400</v>
      </c>
    </row>
    <row r="35" spans="1:5" x14ac:dyDescent="0.2">
      <c r="A35" s="162" t="s">
        <v>99</v>
      </c>
      <c r="B35" s="169" t="s">
        <v>554</v>
      </c>
      <c r="C35" s="163" t="str">
        <f t="shared" si="1"/>
        <v>F712531402451/RU12</v>
      </c>
      <c r="D35" s="164" t="s">
        <v>592</v>
      </c>
      <c r="E35" s="165">
        <v>23820</v>
      </c>
    </row>
    <row r="36" spans="1:5" x14ac:dyDescent="0.2">
      <c r="A36" s="162" t="s">
        <v>99</v>
      </c>
      <c r="B36" s="169" t="s">
        <v>287</v>
      </c>
      <c r="C36" s="163" t="str">
        <f t="shared" si="1"/>
        <v>F712531404361/RU12</v>
      </c>
      <c r="D36" s="164" t="s">
        <v>589</v>
      </c>
      <c r="E36" s="165">
        <v>24810</v>
      </c>
    </row>
    <row r="37" spans="1:5" x14ac:dyDescent="0.2">
      <c r="A37" s="162" t="s">
        <v>343</v>
      </c>
      <c r="B37" s="162" t="s">
        <v>694</v>
      </c>
      <c r="C37" s="163" t="str">
        <f t="shared" si="1"/>
        <v>F712531253266/RU24</v>
      </c>
      <c r="D37" s="164" t="s">
        <v>674</v>
      </c>
      <c r="E37" s="165">
        <v>29570</v>
      </c>
    </row>
    <row r="38" spans="1:5" x14ac:dyDescent="0.2">
      <c r="A38" s="162" t="s">
        <v>343</v>
      </c>
      <c r="B38" s="162" t="s">
        <v>644</v>
      </c>
      <c r="C38" s="163" t="str">
        <f t="shared" si="1"/>
        <v>F712531253366/RU24</v>
      </c>
      <c r="D38" s="164" t="s">
        <v>668</v>
      </c>
      <c r="E38" s="165">
        <v>27490</v>
      </c>
    </row>
    <row r="39" spans="1:5" x14ac:dyDescent="0.2">
      <c r="A39" s="162" t="s">
        <v>343</v>
      </c>
      <c r="B39" s="162" t="s">
        <v>365</v>
      </c>
      <c r="C39" s="163" t="str">
        <f t="shared" si="1"/>
        <v>F712531402651/RU24</v>
      </c>
      <c r="D39" s="164" t="s">
        <v>611</v>
      </c>
      <c r="E39" s="165">
        <v>21610</v>
      </c>
    </row>
    <row r="40" spans="1:5" x14ac:dyDescent="0.2">
      <c r="A40" s="162" t="s">
        <v>343</v>
      </c>
      <c r="B40" s="162" t="s">
        <v>287</v>
      </c>
      <c r="C40" s="163" t="str">
        <f t="shared" si="1"/>
        <v>F712531404361/RU24</v>
      </c>
      <c r="D40" s="164" t="s">
        <v>589</v>
      </c>
      <c r="E40" s="165">
        <v>25310</v>
      </c>
    </row>
    <row r="41" spans="1:5" x14ac:dyDescent="0.2">
      <c r="A41" s="162" t="s">
        <v>2</v>
      </c>
      <c r="B41" s="162" t="s">
        <v>713</v>
      </c>
      <c r="C41" s="163" t="str">
        <f t="shared" si="1"/>
        <v>F712541259217/RU10</v>
      </c>
      <c r="D41" s="164" t="s">
        <v>717</v>
      </c>
      <c r="E41" s="165">
        <v>21130</v>
      </c>
    </row>
    <row r="42" spans="1:5" x14ac:dyDescent="0.2">
      <c r="A42" s="162" t="s">
        <v>99</v>
      </c>
      <c r="B42" s="162" t="s">
        <v>714</v>
      </c>
      <c r="C42" s="163" t="str">
        <f t="shared" si="1"/>
        <v>F714541259217/RU12</v>
      </c>
      <c r="D42" s="164" t="s">
        <v>717</v>
      </c>
      <c r="E42" s="165">
        <v>20630</v>
      </c>
    </row>
    <row r="43" spans="1:5" x14ac:dyDescent="0.2">
      <c r="A43" s="162" t="s">
        <v>343</v>
      </c>
      <c r="B43" s="162" t="s">
        <v>16</v>
      </c>
      <c r="C43" s="163" t="str">
        <f t="shared" si="1"/>
        <v>F712421251056/RU24</v>
      </c>
      <c r="D43" s="164" t="s">
        <v>580</v>
      </c>
      <c r="E43" s="165">
        <v>51720</v>
      </c>
    </row>
    <row r="44" spans="1:5" x14ac:dyDescent="0.2">
      <c r="A44" s="162" t="s">
        <v>2</v>
      </c>
      <c r="B44" s="162" t="s">
        <v>700</v>
      </c>
      <c r="C44" s="163" t="str">
        <f t="shared" si="1"/>
        <v>F712531403306/RU10</v>
      </c>
      <c r="D44" s="164" t="s">
        <v>707</v>
      </c>
      <c r="E44" s="165">
        <v>24480</v>
      </c>
    </row>
    <row r="45" spans="1:5" x14ac:dyDescent="0.2">
      <c r="A45" s="162" t="s">
        <v>626</v>
      </c>
      <c r="B45" s="162" t="s">
        <v>694</v>
      </c>
      <c r="C45" s="163" t="str">
        <f t="shared" si="1"/>
        <v>F712531253266/RU18</v>
      </c>
      <c r="D45" s="164" t="s">
        <v>674</v>
      </c>
      <c r="E45" s="165">
        <v>29570</v>
      </c>
    </row>
    <row r="46" spans="1:5" x14ac:dyDescent="0.2">
      <c r="A46" s="162" t="s">
        <v>343</v>
      </c>
      <c r="B46" s="162" t="s">
        <v>697</v>
      </c>
      <c r="C46" s="163" t="str">
        <f t="shared" si="1"/>
        <v>F714541259216/RU24</v>
      </c>
      <c r="D46" s="164" t="s">
        <v>588</v>
      </c>
      <c r="E46" s="165">
        <v>23430</v>
      </c>
    </row>
    <row r="47" spans="1:5" x14ac:dyDescent="0.2">
      <c r="A47" s="162" t="s">
        <v>2</v>
      </c>
      <c r="B47" s="162" t="s">
        <v>702</v>
      </c>
      <c r="C47" s="163" t="str">
        <f t="shared" si="1"/>
        <v>F712541109216/RU10</v>
      </c>
      <c r="D47" s="164" t="s">
        <v>588</v>
      </c>
      <c r="E47" s="165">
        <v>24020</v>
      </c>
    </row>
    <row r="48" spans="1:5" x14ac:dyDescent="0.2">
      <c r="A48" s="162" t="s">
        <v>626</v>
      </c>
      <c r="B48" s="162" t="s">
        <v>695</v>
      </c>
      <c r="C48" s="163" t="str">
        <f t="shared" si="1"/>
        <v>F712531253278/RU18</v>
      </c>
      <c r="D48" s="164" t="s">
        <v>673</v>
      </c>
      <c r="E48" s="165">
        <v>26520</v>
      </c>
    </row>
    <row r="49" spans="1:5" x14ac:dyDescent="0.2">
      <c r="A49" s="162" t="s">
        <v>626</v>
      </c>
      <c r="B49" s="162" t="s">
        <v>699</v>
      </c>
      <c r="C49" s="163" t="str">
        <f t="shared" si="1"/>
        <v>F712421254102/RU18</v>
      </c>
      <c r="D49" s="164" t="s">
        <v>593</v>
      </c>
      <c r="E49" s="165">
        <v>36480</v>
      </c>
    </row>
    <row r="50" spans="1:5" x14ac:dyDescent="0.2">
      <c r="A50" s="162" t="s">
        <v>626</v>
      </c>
      <c r="B50" s="162" t="s">
        <v>607</v>
      </c>
      <c r="C50" s="163" t="str">
        <f t="shared" si="1"/>
        <v>F712301403119/RU18</v>
      </c>
      <c r="D50" s="164" t="s">
        <v>618</v>
      </c>
      <c r="E50" s="165">
        <v>67170</v>
      </c>
    </row>
    <row r="51" spans="1:5" x14ac:dyDescent="0.2">
      <c r="A51" s="162" t="s">
        <v>626</v>
      </c>
      <c r="B51" s="162" t="s">
        <v>702</v>
      </c>
      <c r="C51" s="163" t="str">
        <f t="shared" si="1"/>
        <v>F712541109216/RU18</v>
      </c>
      <c r="D51" s="164" t="s">
        <v>588</v>
      </c>
      <c r="E51" s="165">
        <v>24520</v>
      </c>
    </row>
    <row r="52" spans="1:5" x14ac:dyDescent="0.2">
      <c r="A52" s="162" t="s">
        <v>99</v>
      </c>
      <c r="B52" s="162" t="s">
        <v>702</v>
      </c>
      <c r="C52" s="163" t="str">
        <f t="shared" si="1"/>
        <v>F712541109216/RU12</v>
      </c>
      <c r="D52" s="164" t="s">
        <v>588</v>
      </c>
      <c r="E52" s="165">
        <v>23530</v>
      </c>
    </row>
    <row r="53" spans="1:5" x14ac:dyDescent="0.2">
      <c r="A53" s="162" t="s">
        <v>2</v>
      </c>
      <c r="B53" s="162" t="s">
        <v>556</v>
      </c>
      <c r="C53" s="163" t="str">
        <f t="shared" si="1"/>
        <v>F712421102151/RU10</v>
      </c>
      <c r="D53" s="164" t="s">
        <v>538</v>
      </c>
      <c r="E53" s="165">
        <v>29140</v>
      </c>
    </row>
    <row r="54" spans="1:5" x14ac:dyDescent="0.2">
      <c r="A54" s="162" t="s">
        <v>2</v>
      </c>
      <c r="B54" s="162" t="s">
        <v>313</v>
      </c>
      <c r="C54" s="163" t="str">
        <f t="shared" si="1"/>
        <v>F712421104161/RU10</v>
      </c>
      <c r="D54" s="164" t="s">
        <v>407</v>
      </c>
      <c r="E54" s="165">
        <v>34150</v>
      </c>
    </row>
    <row r="55" spans="1:5" x14ac:dyDescent="0.2">
      <c r="A55" s="162" t="s">
        <v>2</v>
      </c>
      <c r="B55" s="162" t="s">
        <v>641</v>
      </c>
      <c r="C55" s="163" t="str">
        <f t="shared" si="1"/>
        <v>F712201251365/RU10</v>
      </c>
      <c r="D55" s="164" t="s">
        <v>638</v>
      </c>
      <c r="E55" s="165">
        <v>58370</v>
      </c>
    </row>
    <row r="56" spans="1:5" x14ac:dyDescent="0.2">
      <c r="A56" s="162" t="s">
        <v>2</v>
      </c>
      <c r="B56" s="162" t="s">
        <v>640</v>
      </c>
      <c r="C56" s="163" t="str">
        <f t="shared" si="1"/>
        <v>F712301251295/RU10</v>
      </c>
      <c r="D56" s="164" t="s">
        <v>637</v>
      </c>
      <c r="E56" s="165">
        <v>63780</v>
      </c>
    </row>
    <row r="57" spans="1:5" x14ac:dyDescent="0.2">
      <c r="A57" s="162" t="s">
        <v>2</v>
      </c>
      <c r="B57" s="162" t="s">
        <v>691</v>
      </c>
      <c r="C57" s="163" t="str">
        <f t="shared" si="1"/>
        <v>F712421104151/RU10</v>
      </c>
      <c r="D57" s="164" t="s">
        <v>583</v>
      </c>
      <c r="E57" s="165">
        <v>27920</v>
      </c>
    </row>
    <row r="58" spans="1:5" x14ac:dyDescent="0.2">
      <c r="A58" s="162" t="s">
        <v>2</v>
      </c>
      <c r="B58" s="162" t="s">
        <v>693</v>
      </c>
      <c r="C58" s="163" t="str">
        <f t="shared" si="1"/>
        <v>F712531102451/RU10</v>
      </c>
      <c r="D58" s="164" t="s">
        <v>592</v>
      </c>
      <c r="E58" s="165">
        <v>23920</v>
      </c>
    </row>
    <row r="59" spans="1:5" x14ac:dyDescent="0.2">
      <c r="A59" s="162" t="s">
        <v>2</v>
      </c>
      <c r="B59" s="162" t="s">
        <v>225</v>
      </c>
      <c r="C59" s="163" t="str">
        <f t="shared" si="1"/>
        <v>F712301254713/RU10</v>
      </c>
      <c r="D59" s="164" t="s">
        <v>688</v>
      </c>
      <c r="E59" s="165">
        <v>66190</v>
      </c>
    </row>
    <row r="60" spans="1:5" x14ac:dyDescent="0.2">
      <c r="A60" s="162" t="s">
        <v>626</v>
      </c>
      <c r="B60" s="162" t="s">
        <v>225</v>
      </c>
      <c r="C60" s="163" t="str">
        <f t="shared" si="1"/>
        <v>F712301254713/RU18</v>
      </c>
      <c r="D60" s="164" t="s">
        <v>688</v>
      </c>
      <c r="E60" s="165">
        <v>66690</v>
      </c>
    </row>
    <row r="61" spans="1:5" x14ac:dyDescent="0.2">
      <c r="A61" s="162" t="s">
        <v>343</v>
      </c>
      <c r="B61" s="162" t="s">
        <v>78</v>
      </c>
      <c r="C61" s="163" t="str">
        <f t="shared" si="1"/>
        <v>F712451251129/RU24</v>
      </c>
      <c r="D61" s="164" t="s">
        <v>552</v>
      </c>
      <c r="E61" s="165">
        <v>34440</v>
      </c>
    </row>
    <row r="62" spans="1:5" x14ac:dyDescent="0.2">
      <c r="A62" s="162" t="s">
        <v>99</v>
      </c>
      <c r="B62" s="162" t="s">
        <v>697</v>
      </c>
      <c r="C62" s="163" t="str">
        <f t="shared" si="1"/>
        <v>F714541259216/RU12</v>
      </c>
      <c r="D62" s="164" t="s">
        <v>588</v>
      </c>
      <c r="E62" s="165">
        <v>22930</v>
      </c>
    </row>
    <row r="63" spans="1:5" x14ac:dyDescent="0.2">
      <c r="A63" s="162" t="s">
        <v>2</v>
      </c>
      <c r="B63" s="162" t="s">
        <v>684</v>
      </c>
      <c r="C63" s="163" t="str">
        <f t="shared" si="1"/>
        <v>F712541409216/RU10</v>
      </c>
      <c r="D63" s="164" t="s">
        <v>588</v>
      </c>
      <c r="E63" s="165">
        <v>23100</v>
      </c>
    </row>
    <row r="64" spans="1:5" x14ac:dyDescent="0.2">
      <c r="A64" s="162" t="s">
        <v>626</v>
      </c>
      <c r="B64" s="162" t="s">
        <v>627</v>
      </c>
      <c r="C64" s="163" t="str">
        <f t="shared" si="1"/>
        <v>F714431256169/RU18</v>
      </c>
      <c r="D64" s="164" t="s">
        <v>630</v>
      </c>
      <c r="E64" s="165">
        <v>22810</v>
      </c>
    </row>
    <row r="65" spans="1:5" x14ac:dyDescent="0.2">
      <c r="A65" s="162" t="s">
        <v>626</v>
      </c>
      <c r="B65" s="162" t="s">
        <v>628</v>
      </c>
      <c r="C65" s="163" t="str">
        <f t="shared" si="1"/>
        <v>F714531256469/RU18</v>
      </c>
      <c r="D65" s="164" t="s">
        <v>631</v>
      </c>
      <c r="E65" s="165">
        <v>19800</v>
      </c>
    </row>
    <row r="66" spans="1:5" x14ac:dyDescent="0.2">
      <c r="A66" s="162" t="s">
        <v>626</v>
      </c>
      <c r="B66" s="162" t="s">
        <v>608</v>
      </c>
      <c r="C66" s="163" t="str">
        <f t="shared" si="1"/>
        <v>F712301403319/RU18</v>
      </c>
      <c r="D66" s="164" t="s">
        <v>683</v>
      </c>
      <c r="E66" s="165">
        <v>54020</v>
      </c>
    </row>
    <row r="67" spans="1:5" x14ac:dyDescent="0.2">
      <c r="A67" s="162" t="s">
        <v>99</v>
      </c>
      <c r="B67" s="162" t="s">
        <v>78</v>
      </c>
      <c r="C67" s="163" t="str">
        <f t="shared" si="1"/>
        <v>F712451251129/RU12</v>
      </c>
      <c r="D67" s="164" t="s">
        <v>552</v>
      </c>
      <c r="E67" s="165">
        <v>34440</v>
      </c>
    </row>
    <row r="68" spans="1:5" x14ac:dyDescent="0.2">
      <c r="A68" s="162" t="s">
        <v>2</v>
      </c>
      <c r="B68" s="162" t="s">
        <v>685</v>
      </c>
      <c r="C68" s="163" t="str">
        <f t="shared" si="1"/>
        <v>F712531404300/RU10</v>
      </c>
      <c r="D68" s="164" t="s">
        <v>689</v>
      </c>
      <c r="E68" s="165">
        <v>23540</v>
      </c>
    </row>
    <row r="69" spans="1:5" x14ac:dyDescent="0.2">
      <c r="A69" s="162" t="s">
        <v>2</v>
      </c>
      <c r="B69" s="162" t="s">
        <v>686</v>
      </c>
      <c r="C69" s="163" t="str">
        <f t="shared" si="1"/>
        <v>F712531404200/RU10</v>
      </c>
      <c r="D69" s="164" t="s">
        <v>690</v>
      </c>
      <c r="E69" s="165">
        <v>27060</v>
      </c>
    </row>
    <row r="70" spans="1:5" x14ac:dyDescent="0.2">
      <c r="A70" s="162" t="s">
        <v>2</v>
      </c>
      <c r="B70" s="162" t="s">
        <v>718</v>
      </c>
      <c r="C70" s="163" t="str">
        <f t="shared" si="1"/>
        <v>F712411254106/RU10</v>
      </c>
      <c r="D70" s="164" t="s">
        <v>719</v>
      </c>
      <c r="E70" s="165">
        <v>33700</v>
      </c>
    </row>
    <row r="71" spans="1:5" x14ac:dyDescent="0.2">
      <c r="A71" s="162" t="s">
        <v>626</v>
      </c>
      <c r="B71" s="162" t="s">
        <v>718</v>
      </c>
      <c r="C71" s="163" t="str">
        <f t="shared" si="1"/>
        <v>F712411254106/RU18</v>
      </c>
      <c r="D71" s="164" t="s">
        <v>719</v>
      </c>
      <c r="E71" s="165">
        <v>34200</v>
      </c>
    </row>
    <row r="72" spans="1:5" x14ac:dyDescent="0.2">
      <c r="A72" s="162" t="s">
        <v>2</v>
      </c>
      <c r="B72" s="162" t="s">
        <v>7</v>
      </c>
      <c r="C72" s="163" t="str">
        <f t="shared" si="1"/>
        <v>F712411404101/RU10</v>
      </c>
      <c r="D72" s="164" t="s">
        <v>610</v>
      </c>
      <c r="E72" s="165">
        <v>33500</v>
      </c>
    </row>
    <row r="73" spans="1:5" x14ac:dyDescent="0.2">
      <c r="A73" s="162" t="s">
        <v>2</v>
      </c>
      <c r="B73" s="162" t="s">
        <v>643</v>
      </c>
      <c r="C73" s="163" t="str">
        <f t="shared" si="1"/>
        <v>F712421253166/RU10</v>
      </c>
      <c r="D73" s="164" t="s">
        <v>667</v>
      </c>
      <c r="E73" s="165">
        <v>32380</v>
      </c>
    </row>
    <row r="74" spans="1:5" x14ac:dyDescent="0.2">
      <c r="A74" s="162" t="s">
        <v>99</v>
      </c>
      <c r="B74" s="162" t="s">
        <v>659</v>
      </c>
      <c r="C74" s="163" t="str">
        <f t="shared" si="1"/>
        <v>F714421253166/RU12</v>
      </c>
      <c r="D74" s="164" t="s">
        <v>667</v>
      </c>
      <c r="E74" s="165">
        <v>33190</v>
      </c>
    </row>
    <row r="75" spans="1:5" x14ac:dyDescent="0.2">
      <c r="A75" s="162" t="s">
        <v>343</v>
      </c>
      <c r="B75" s="162" t="s">
        <v>659</v>
      </c>
      <c r="C75" s="163" t="str">
        <f t="shared" si="1"/>
        <v>F714421253166/RU24</v>
      </c>
      <c r="D75" s="164" t="s">
        <v>667</v>
      </c>
      <c r="E75" s="165">
        <v>33690</v>
      </c>
    </row>
    <row r="76" spans="1:5" x14ac:dyDescent="0.2">
      <c r="A76" s="162" t="s">
        <v>626</v>
      </c>
      <c r="B76" s="162" t="s">
        <v>643</v>
      </c>
      <c r="C76" s="163" t="str">
        <f t="shared" si="1"/>
        <v>F712421253166/RU18</v>
      </c>
      <c r="D76" s="164" t="s">
        <v>667</v>
      </c>
      <c r="E76" s="165">
        <v>32880</v>
      </c>
    </row>
    <row r="77" spans="1:5" x14ac:dyDescent="0.2">
      <c r="A77" s="162" t="s">
        <v>2</v>
      </c>
      <c r="B77" s="162" t="s">
        <v>644</v>
      </c>
      <c r="C77" s="163" t="str">
        <f t="shared" si="1"/>
        <v>F712531253366/RU10</v>
      </c>
      <c r="D77" s="164" t="s">
        <v>668</v>
      </c>
      <c r="E77" s="165">
        <v>27130</v>
      </c>
    </row>
    <row r="78" spans="1:5" x14ac:dyDescent="0.2">
      <c r="A78" s="162" t="s">
        <v>626</v>
      </c>
      <c r="B78" s="162" t="s">
        <v>644</v>
      </c>
      <c r="C78" s="163" t="str">
        <f t="shared" si="1"/>
        <v>F712531253366/RU18</v>
      </c>
      <c r="D78" s="164" t="s">
        <v>668</v>
      </c>
      <c r="E78" s="165">
        <v>27630</v>
      </c>
    </row>
    <row r="79" spans="1:5" x14ac:dyDescent="0.2">
      <c r="A79" s="162" t="s">
        <v>2</v>
      </c>
      <c r="B79" s="162" t="s">
        <v>646</v>
      </c>
      <c r="C79" s="163" t="str">
        <f t="shared" si="1"/>
        <v>F712421253178/RU10</v>
      </c>
      <c r="D79" s="164" t="s">
        <v>665</v>
      </c>
      <c r="E79" s="165">
        <v>30010</v>
      </c>
    </row>
    <row r="80" spans="1:5" x14ac:dyDescent="0.2">
      <c r="A80" s="162" t="s">
        <v>626</v>
      </c>
      <c r="B80" s="162" t="s">
        <v>646</v>
      </c>
      <c r="C80" s="163" t="str">
        <f t="shared" si="1"/>
        <v>F712421253178/RU18</v>
      </c>
      <c r="D80" s="164" t="s">
        <v>665</v>
      </c>
      <c r="E80" s="165">
        <v>30510</v>
      </c>
    </row>
    <row r="81" spans="1:5" x14ac:dyDescent="0.2">
      <c r="A81" s="162" t="s">
        <v>2</v>
      </c>
      <c r="B81" s="162" t="s">
        <v>648</v>
      </c>
      <c r="C81" s="163" t="str">
        <f t="shared" ref="C81:C200" si="2">CONCATENATE(B81,"/",A81)</f>
        <v>F712531253398/RU10</v>
      </c>
      <c r="D81" s="164" t="s">
        <v>666</v>
      </c>
      <c r="E81" s="165">
        <v>24160</v>
      </c>
    </row>
    <row r="82" spans="1:5" x14ac:dyDescent="0.2">
      <c r="A82" s="162" t="s">
        <v>626</v>
      </c>
      <c r="B82" s="162" t="s">
        <v>648</v>
      </c>
      <c r="C82" s="163" t="str">
        <f t="shared" si="2"/>
        <v>F712531253398/RU18</v>
      </c>
      <c r="D82" s="164" t="s">
        <v>666</v>
      </c>
      <c r="E82" s="165">
        <v>24660</v>
      </c>
    </row>
    <row r="83" spans="1:5" x14ac:dyDescent="0.2">
      <c r="A83" s="162" t="s">
        <v>2</v>
      </c>
      <c r="B83" s="162" t="s">
        <v>649</v>
      </c>
      <c r="C83" s="163" t="str">
        <f t="shared" si="2"/>
        <v>F712531403366/RU10</v>
      </c>
      <c r="D83" s="164" t="s">
        <v>668</v>
      </c>
      <c r="E83" s="165">
        <v>26810</v>
      </c>
    </row>
    <row r="84" spans="1:5" x14ac:dyDescent="0.2">
      <c r="A84" s="162" t="s">
        <v>2</v>
      </c>
      <c r="B84" s="162" t="s">
        <v>650</v>
      </c>
      <c r="C84" s="163" t="str">
        <f t="shared" si="2"/>
        <v>F712421403166/RU10</v>
      </c>
      <c r="D84" s="164" t="s">
        <v>667</v>
      </c>
      <c r="E84" s="165">
        <v>32060</v>
      </c>
    </row>
    <row r="85" spans="1:5" x14ac:dyDescent="0.2">
      <c r="A85" s="162" t="s">
        <v>2</v>
      </c>
      <c r="B85" s="162" t="s">
        <v>652</v>
      </c>
      <c r="C85" s="163" t="str">
        <f t="shared" si="2"/>
        <v>F712421403130/RU10</v>
      </c>
      <c r="D85" s="164" t="s">
        <v>669</v>
      </c>
      <c r="E85" s="165">
        <v>27760</v>
      </c>
    </row>
    <row r="86" spans="1:5" x14ac:dyDescent="0.2">
      <c r="A86" s="162" t="s">
        <v>626</v>
      </c>
      <c r="B86" s="162" t="s">
        <v>652</v>
      </c>
      <c r="C86" s="163" t="str">
        <f t="shared" si="2"/>
        <v>F712421403130/RU18</v>
      </c>
      <c r="D86" s="164" t="s">
        <v>669</v>
      </c>
      <c r="E86" s="165">
        <v>30260</v>
      </c>
    </row>
    <row r="87" spans="1:5" x14ac:dyDescent="0.2">
      <c r="A87" s="162" t="s">
        <v>2</v>
      </c>
      <c r="B87" s="162" t="s">
        <v>653</v>
      </c>
      <c r="C87" s="163" t="str">
        <f t="shared" si="2"/>
        <v>F712531403230/RU10</v>
      </c>
      <c r="D87" s="164" t="s">
        <v>670</v>
      </c>
      <c r="E87" s="165">
        <v>25950</v>
      </c>
    </row>
    <row r="88" spans="1:5" x14ac:dyDescent="0.2">
      <c r="A88" s="162" t="s">
        <v>2</v>
      </c>
      <c r="B88" s="162" t="s">
        <v>654</v>
      </c>
      <c r="C88" s="163" t="str">
        <f t="shared" si="2"/>
        <v>F712531403330/RU10</v>
      </c>
      <c r="D88" s="164" t="s">
        <v>671</v>
      </c>
      <c r="E88" s="165">
        <v>25580</v>
      </c>
    </row>
    <row r="89" spans="1:5" x14ac:dyDescent="0.2">
      <c r="A89" s="162" t="s">
        <v>2</v>
      </c>
      <c r="B89" s="162" t="s">
        <v>655</v>
      </c>
      <c r="C89" s="163" t="str">
        <f t="shared" si="2"/>
        <v>F712531403340/RU10</v>
      </c>
      <c r="D89" s="164" t="s">
        <v>672</v>
      </c>
      <c r="E89" s="165">
        <v>24480</v>
      </c>
    </row>
    <row r="90" spans="1:5" x14ac:dyDescent="0.2">
      <c r="A90" s="162" t="s">
        <v>99</v>
      </c>
      <c r="B90" s="162" t="s">
        <v>656</v>
      </c>
      <c r="C90" s="163" t="str">
        <f t="shared" si="2"/>
        <v>F714421253178/RU12</v>
      </c>
      <c r="D90" s="164" t="s">
        <v>665</v>
      </c>
      <c r="E90" s="165">
        <v>30400</v>
      </c>
    </row>
    <row r="91" spans="1:5" x14ac:dyDescent="0.2">
      <c r="A91" s="162" t="s">
        <v>343</v>
      </c>
      <c r="B91" s="162" t="s">
        <v>656</v>
      </c>
      <c r="C91" s="163" t="str">
        <f t="shared" si="2"/>
        <v>F714421253178/RU24</v>
      </c>
      <c r="D91" s="164" t="s">
        <v>665</v>
      </c>
      <c r="E91" s="165">
        <v>30900</v>
      </c>
    </row>
    <row r="92" spans="1:5" x14ac:dyDescent="0.2">
      <c r="A92" s="162" t="s">
        <v>99</v>
      </c>
      <c r="B92" s="162" t="s">
        <v>657</v>
      </c>
      <c r="C92" s="163" t="str">
        <f t="shared" si="2"/>
        <v>F714521253278/RU12</v>
      </c>
      <c r="D92" s="164" t="s">
        <v>673</v>
      </c>
      <c r="E92" s="165">
        <v>26390</v>
      </c>
    </row>
    <row r="93" spans="1:5" x14ac:dyDescent="0.2">
      <c r="A93" s="162" t="s">
        <v>343</v>
      </c>
      <c r="B93" s="162" t="s">
        <v>657</v>
      </c>
      <c r="C93" s="163" t="str">
        <f t="shared" si="2"/>
        <v>F714521253278/RU24</v>
      </c>
      <c r="D93" s="164" t="s">
        <v>673</v>
      </c>
      <c r="E93" s="165">
        <v>26890</v>
      </c>
    </row>
    <row r="94" spans="1:5" x14ac:dyDescent="0.2">
      <c r="A94" s="162" t="s">
        <v>99</v>
      </c>
      <c r="B94" s="162" t="s">
        <v>658</v>
      </c>
      <c r="C94" s="163" t="str">
        <f t="shared" si="2"/>
        <v>F714531253398/RU12</v>
      </c>
      <c r="D94" s="164" t="s">
        <v>666</v>
      </c>
      <c r="E94" s="165">
        <v>24520</v>
      </c>
    </row>
    <row r="95" spans="1:5" x14ac:dyDescent="0.2">
      <c r="A95" s="162" t="s">
        <v>343</v>
      </c>
      <c r="B95" s="162" t="s">
        <v>658</v>
      </c>
      <c r="C95" s="163" t="str">
        <f t="shared" si="2"/>
        <v>F714531253398/RU24</v>
      </c>
      <c r="D95" s="164" t="s">
        <v>666</v>
      </c>
      <c r="E95" s="165">
        <v>25020</v>
      </c>
    </row>
    <row r="96" spans="1:5" x14ac:dyDescent="0.2">
      <c r="A96" s="162" t="s">
        <v>99</v>
      </c>
      <c r="B96" s="162" t="s">
        <v>660</v>
      </c>
      <c r="C96" s="163" t="str">
        <f>CONCATENATE(B96,"/",A96)</f>
        <v>F714521253266/RU12</v>
      </c>
      <c r="D96" s="164" t="s">
        <v>674</v>
      </c>
      <c r="E96" s="165">
        <v>29070</v>
      </c>
    </row>
    <row r="97" spans="1:5" x14ac:dyDescent="0.2">
      <c r="A97" s="162" t="s">
        <v>343</v>
      </c>
      <c r="B97" s="162" t="s">
        <v>660</v>
      </c>
      <c r="C97" s="163" t="str">
        <f t="shared" si="2"/>
        <v>F714521253266/RU24</v>
      </c>
      <c r="D97" s="164" t="s">
        <v>674</v>
      </c>
      <c r="E97" s="165">
        <v>29570</v>
      </c>
    </row>
    <row r="98" spans="1:5" x14ac:dyDescent="0.2">
      <c r="A98" s="162" t="s">
        <v>99</v>
      </c>
      <c r="B98" s="162" t="s">
        <v>661</v>
      </c>
      <c r="C98" s="163" t="str">
        <f t="shared" si="2"/>
        <v>F714531253366/RU12</v>
      </c>
      <c r="D98" s="164" t="s">
        <v>668</v>
      </c>
      <c r="E98" s="165">
        <v>26990</v>
      </c>
    </row>
    <row r="99" spans="1:5" x14ac:dyDescent="0.2">
      <c r="A99" s="162" t="s">
        <v>343</v>
      </c>
      <c r="B99" s="162" t="s">
        <v>661</v>
      </c>
      <c r="C99" s="163" t="str">
        <f t="shared" si="2"/>
        <v>F714531253366/RU24</v>
      </c>
      <c r="D99" s="164" t="s">
        <v>668</v>
      </c>
      <c r="E99" s="165">
        <v>27490</v>
      </c>
    </row>
    <row r="100" spans="1:5" x14ac:dyDescent="0.2">
      <c r="A100" s="162" t="s">
        <v>2</v>
      </c>
      <c r="B100" s="162" t="s">
        <v>662</v>
      </c>
      <c r="C100" s="163" t="str">
        <f t="shared" si="2"/>
        <v>F712421103166/RU10</v>
      </c>
      <c r="D100" s="164" t="s">
        <v>667</v>
      </c>
      <c r="E100" s="165">
        <v>32980</v>
      </c>
    </row>
    <row r="101" spans="1:5" x14ac:dyDescent="0.2">
      <c r="A101" s="162" t="s">
        <v>626</v>
      </c>
      <c r="B101" s="162" t="s">
        <v>662</v>
      </c>
      <c r="C101" s="163" t="str">
        <f t="shared" si="2"/>
        <v>F712421103166/RU18</v>
      </c>
      <c r="D101" s="164" t="s">
        <v>667</v>
      </c>
      <c r="E101" s="165">
        <v>33480</v>
      </c>
    </row>
    <row r="102" spans="1:5" x14ac:dyDescent="0.2">
      <c r="A102" s="162" t="s">
        <v>99</v>
      </c>
      <c r="B102" s="162" t="s">
        <v>662</v>
      </c>
      <c r="C102" s="163" t="str">
        <f t="shared" si="2"/>
        <v>F712421103166/RU12</v>
      </c>
      <c r="D102" s="164" t="s">
        <v>667</v>
      </c>
      <c r="E102" s="165">
        <v>33790</v>
      </c>
    </row>
    <row r="103" spans="1:5" x14ac:dyDescent="0.2">
      <c r="A103" s="162" t="s">
        <v>2</v>
      </c>
      <c r="B103" s="162" t="s">
        <v>328</v>
      </c>
      <c r="C103" s="163" t="str">
        <f t="shared" si="2"/>
        <v>F712421252151/RU10</v>
      </c>
      <c r="D103" s="164" t="s">
        <v>538</v>
      </c>
      <c r="E103" s="165">
        <v>28540</v>
      </c>
    </row>
    <row r="104" spans="1:5" x14ac:dyDescent="0.2">
      <c r="A104" s="162" t="s">
        <v>626</v>
      </c>
      <c r="B104" s="162" t="s">
        <v>328</v>
      </c>
      <c r="C104" s="163" t="str">
        <f t="shared" si="2"/>
        <v>F712421252151/RU18</v>
      </c>
      <c r="D104" s="164" t="s">
        <v>538</v>
      </c>
      <c r="E104" s="165">
        <v>29040</v>
      </c>
    </row>
    <row r="105" spans="1:5" x14ac:dyDescent="0.2">
      <c r="A105" s="162" t="s">
        <v>626</v>
      </c>
      <c r="B105" s="162" t="s">
        <v>629</v>
      </c>
      <c r="C105" s="163" t="str">
        <f t="shared" si="2"/>
        <v>F712421254151/RU18</v>
      </c>
      <c r="D105" s="164" t="s">
        <v>583</v>
      </c>
      <c r="E105" s="165">
        <v>27820</v>
      </c>
    </row>
    <row r="106" spans="1:5" x14ac:dyDescent="0.2">
      <c r="A106" s="162" t="s">
        <v>2</v>
      </c>
      <c r="B106" s="162" t="s">
        <v>332</v>
      </c>
      <c r="C106" s="163" t="str">
        <f t="shared" si="2"/>
        <v>F712421254161/RU10</v>
      </c>
      <c r="D106" s="164" t="s">
        <v>407</v>
      </c>
      <c r="E106" s="165">
        <v>33550</v>
      </c>
    </row>
    <row r="107" spans="1:5" x14ac:dyDescent="0.2">
      <c r="A107" s="162" t="s">
        <v>626</v>
      </c>
      <c r="B107" s="162" t="s">
        <v>332</v>
      </c>
      <c r="C107" s="163" t="str">
        <f t="shared" si="2"/>
        <v>F712421254161/RU18</v>
      </c>
      <c r="D107" s="164" t="s">
        <v>407</v>
      </c>
      <c r="E107" s="165">
        <v>34050</v>
      </c>
    </row>
    <row r="108" spans="1:5" x14ac:dyDescent="0.2">
      <c r="A108" s="162" t="s">
        <v>626</v>
      </c>
      <c r="B108" s="162" t="s">
        <v>282</v>
      </c>
      <c r="C108" s="163" t="str">
        <f t="shared" si="2"/>
        <v>F712531404351/RU18</v>
      </c>
      <c r="D108" s="164" t="s">
        <v>558</v>
      </c>
      <c r="E108" s="165">
        <v>24400</v>
      </c>
    </row>
    <row r="109" spans="1:5" x14ac:dyDescent="0.2">
      <c r="A109" s="162" t="s">
        <v>2</v>
      </c>
      <c r="B109" s="162" t="s">
        <v>664</v>
      </c>
      <c r="C109" s="163" t="str">
        <f t="shared" si="2"/>
        <v>F712551401360/RU10</v>
      </c>
      <c r="D109" s="164" t="s">
        <v>676</v>
      </c>
      <c r="E109" s="165">
        <v>24330</v>
      </c>
    </row>
    <row r="110" spans="1:5" x14ac:dyDescent="0.2">
      <c r="A110" s="162" t="s">
        <v>99</v>
      </c>
      <c r="B110" s="162" t="s">
        <v>627</v>
      </c>
      <c r="C110" s="163" t="str">
        <f t="shared" si="2"/>
        <v>F714431256169/RU12</v>
      </c>
      <c r="D110" s="164" t="s">
        <v>630</v>
      </c>
      <c r="E110" s="165">
        <v>22310</v>
      </c>
    </row>
    <row r="111" spans="1:5" x14ac:dyDescent="0.2">
      <c r="A111" s="162" t="s">
        <v>99</v>
      </c>
      <c r="B111" s="162" t="s">
        <v>628</v>
      </c>
      <c r="C111" s="163" t="str">
        <f t="shared" si="2"/>
        <v>F714531256469/RU12</v>
      </c>
      <c r="D111" s="164" t="s">
        <v>631</v>
      </c>
      <c r="E111" s="165">
        <v>19300</v>
      </c>
    </row>
    <row r="112" spans="1:5" x14ac:dyDescent="0.2">
      <c r="A112" s="162" t="s">
        <v>2</v>
      </c>
      <c r="B112" s="162" t="s">
        <v>698</v>
      </c>
      <c r="C112" s="163" t="str">
        <f t="shared" si="2"/>
        <v>F712541259216/RU10</v>
      </c>
      <c r="D112" s="164" t="s">
        <v>588</v>
      </c>
      <c r="E112" s="165">
        <v>23420</v>
      </c>
    </row>
    <row r="113" spans="1:5" x14ac:dyDescent="0.2">
      <c r="A113" s="162" t="s">
        <v>626</v>
      </c>
      <c r="B113" s="162" t="s">
        <v>698</v>
      </c>
      <c r="C113" s="163" t="str">
        <f t="shared" si="2"/>
        <v>F712541259216/RU18</v>
      </c>
      <c r="D113" s="164" t="s">
        <v>588</v>
      </c>
      <c r="E113" s="165">
        <v>23920</v>
      </c>
    </row>
    <row r="114" spans="1:5" x14ac:dyDescent="0.2">
      <c r="A114" s="162" t="s">
        <v>2</v>
      </c>
      <c r="B114" s="162" t="s">
        <v>629</v>
      </c>
      <c r="C114" s="163" t="str">
        <f t="shared" si="2"/>
        <v>F712421254151/RU10</v>
      </c>
      <c r="D114" s="164" t="s">
        <v>632</v>
      </c>
      <c r="E114" s="165">
        <v>27320</v>
      </c>
    </row>
    <row r="115" spans="1:5" x14ac:dyDescent="0.2">
      <c r="A115" s="162" t="s">
        <v>2</v>
      </c>
      <c r="B115" s="162" t="s">
        <v>66</v>
      </c>
      <c r="C115" s="163" t="str">
        <f t="shared" si="2"/>
        <v>F712301257329/RU10</v>
      </c>
      <c r="D115" s="164" t="s">
        <v>579</v>
      </c>
      <c r="E115" s="165">
        <v>35060</v>
      </c>
    </row>
    <row r="116" spans="1:5" x14ac:dyDescent="0.2">
      <c r="A116" s="162" t="s">
        <v>626</v>
      </c>
      <c r="B116" s="162" t="s">
        <v>66</v>
      </c>
      <c r="C116" s="163" t="str">
        <f t="shared" si="2"/>
        <v>F712301257329/RU18</v>
      </c>
      <c r="D116" s="164" t="s">
        <v>579</v>
      </c>
      <c r="E116" s="165">
        <v>35560</v>
      </c>
    </row>
    <row r="117" spans="1:5" x14ac:dyDescent="0.2">
      <c r="A117" s="162" t="s">
        <v>99</v>
      </c>
      <c r="B117" s="162" t="s">
        <v>66</v>
      </c>
      <c r="C117" s="163" t="str">
        <f t="shared" si="2"/>
        <v>F712301257329/RU12</v>
      </c>
      <c r="D117" s="164" t="s">
        <v>579</v>
      </c>
      <c r="E117" s="165">
        <v>35560</v>
      </c>
    </row>
    <row r="118" spans="1:5" x14ac:dyDescent="0.2">
      <c r="A118" s="162" t="s">
        <v>2</v>
      </c>
      <c r="B118" s="162" t="s">
        <v>533</v>
      </c>
      <c r="C118" s="163" t="str">
        <f t="shared" si="2"/>
        <v>F712421401092/RU10</v>
      </c>
      <c r="D118" s="164" t="s">
        <v>563</v>
      </c>
      <c r="E118" s="165">
        <v>51590</v>
      </c>
    </row>
    <row r="119" spans="1:5" x14ac:dyDescent="0.2">
      <c r="A119" s="162" t="s">
        <v>343</v>
      </c>
      <c r="B119" s="162" t="s">
        <v>619</v>
      </c>
      <c r="C119" s="163" t="str">
        <f t="shared" si="2"/>
        <v>F714451407109/RU24</v>
      </c>
      <c r="D119" s="164" t="s">
        <v>543</v>
      </c>
      <c r="E119" s="165">
        <v>26250</v>
      </c>
    </row>
    <row r="120" spans="1:5" x14ac:dyDescent="0.2">
      <c r="A120" s="162" t="s">
        <v>2</v>
      </c>
      <c r="B120" s="162" t="s">
        <v>622</v>
      </c>
      <c r="C120" s="163" t="str">
        <f t="shared" si="2"/>
        <v>F712301251369/RU10</v>
      </c>
      <c r="D120" s="164" t="s">
        <v>624</v>
      </c>
      <c r="E120" s="165">
        <v>53510</v>
      </c>
    </row>
    <row r="121" spans="1:5" x14ac:dyDescent="0.2">
      <c r="A121" s="162" t="s">
        <v>2</v>
      </c>
      <c r="B121" s="162" t="s">
        <v>623</v>
      </c>
      <c r="C121" s="163" t="str">
        <f t="shared" si="2"/>
        <v>F712301403328/RU10</v>
      </c>
      <c r="D121" s="164" t="s">
        <v>625</v>
      </c>
      <c r="E121" s="165">
        <v>54500</v>
      </c>
    </row>
    <row r="122" spans="1:5" x14ac:dyDescent="0.2">
      <c r="A122" s="162" t="s">
        <v>99</v>
      </c>
      <c r="B122" s="162" t="s">
        <v>617</v>
      </c>
      <c r="C122" s="163" t="str">
        <f t="shared" si="2"/>
        <v>F714531254261/RU12</v>
      </c>
      <c r="D122" s="164" t="s">
        <v>591</v>
      </c>
      <c r="E122" s="165">
        <v>27760</v>
      </c>
    </row>
    <row r="123" spans="1:5" x14ac:dyDescent="0.2">
      <c r="A123" s="162" t="s">
        <v>343</v>
      </c>
      <c r="B123" s="162" t="s">
        <v>617</v>
      </c>
      <c r="C123" s="163" t="str">
        <f t="shared" si="2"/>
        <v>F714531254261/RU24</v>
      </c>
      <c r="D123" s="164" t="s">
        <v>591</v>
      </c>
      <c r="E123" s="165">
        <v>28260</v>
      </c>
    </row>
    <row r="124" spans="1:5" x14ac:dyDescent="0.2">
      <c r="A124" s="162" t="s">
        <v>99</v>
      </c>
      <c r="B124" s="162" t="s">
        <v>619</v>
      </c>
      <c r="C124" s="163" t="str">
        <f t="shared" si="2"/>
        <v>F714451407109/RU12</v>
      </c>
      <c r="D124" s="164" t="s">
        <v>543</v>
      </c>
      <c r="E124" s="165">
        <v>25750</v>
      </c>
    </row>
    <row r="125" spans="1:5" x14ac:dyDescent="0.2">
      <c r="A125" s="162" t="s">
        <v>626</v>
      </c>
      <c r="B125" s="162" t="s">
        <v>620</v>
      </c>
      <c r="C125" s="163" t="str">
        <f t="shared" si="2"/>
        <v>F712451407109/RU18</v>
      </c>
      <c r="D125" s="164" t="s">
        <v>543</v>
      </c>
      <c r="E125" s="165">
        <v>27470</v>
      </c>
    </row>
    <row r="126" spans="1:5" x14ac:dyDescent="0.2">
      <c r="A126" s="162" t="s">
        <v>2</v>
      </c>
      <c r="B126" s="162" t="s">
        <v>620</v>
      </c>
      <c r="C126" s="163" t="str">
        <f t="shared" si="2"/>
        <v>F712451407109/RU10</v>
      </c>
      <c r="D126" s="164" t="s">
        <v>543</v>
      </c>
      <c r="E126" s="165">
        <v>26970</v>
      </c>
    </row>
    <row r="127" spans="1:5" x14ac:dyDescent="0.2">
      <c r="A127" s="162" t="s">
        <v>343</v>
      </c>
      <c r="B127" s="162" t="s">
        <v>299</v>
      </c>
      <c r="C127" s="163" t="str">
        <f t="shared" si="2"/>
        <v>F714411254151/RU24</v>
      </c>
      <c r="D127" s="164" t="s">
        <v>583</v>
      </c>
      <c r="E127" s="165">
        <v>29350</v>
      </c>
    </row>
    <row r="128" spans="1:5" x14ac:dyDescent="0.2">
      <c r="A128" s="162" t="s">
        <v>99</v>
      </c>
      <c r="B128" s="162" t="s">
        <v>299</v>
      </c>
      <c r="C128" s="163" t="str">
        <f t="shared" si="2"/>
        <v>F714411254151/RU12</v>
      </c>
      <c r="D128" s="164" t="s">
        <v>583</v>
      </c>
      <c r="E128" s="165">
        <v>28850</v>
      </c>
    </row>
    <row r="129" spans="1:5" x14ac:dyDescent="0.2">
      <c r="A129" s="162" t="s">
        <v>99</v>
      </c>
      <c r="B129" s="162" t="s">
        <v>615</v>
      </c>
      <c r="C129" s="163" t="str">
        <f t="shared" si="2"/>
        <v>F714531254361/RU12</v>
      </c>
      <c r="D129" s="164" t="s">
        <v>589</v>
      </c>
      <c r="E129" s="165">
        <v>25130</v>
      </c>
    </row>
    <row r="130" spans="1:5" x14ac:dyDescent="0.2">
      <c r="A130" s="162" t="s">
        <v>343</v>
      </c>
      <c r="B130" s="162" t="s">
        <v>615</v>
      </c>
      <c r="C130" s="163" t="str">
        <f t="shared" si="2"/>
        <v>F714531254361/RU24</v>
      </c>
      <c r="D130" s="164" t="s">
        <v>589</v>
      </c>
      <c r="E130" s="165">
        <v>25630</v>
      </c>
    </row>
    <row r="131" spans="1:5" x14ac:dyDescent="0.2">
      <c r="A131" s="162" t="s">
        <v>99</v>
      </c>
      <c r="B131" s="162" t="s">
        <v>614</v>
      </c>
      <c r="C131" s="163" t="str">
        <f t="shared" si="2"/>
        <v>F714531252451/RU12</v>
      </c>
      <c r="D131" s="164" t="s">
        <v>592</v>
      </c>
      <c r="E131" s="165">
        <v>24140</v>
      </c>
    </row>
    <row r="132" spans="1:5" x14ac:dyDescent="0.2">
      <c r="A132" s="162" t="s">
        <v>343</v>
      </c>
      <c r="B132" s="162" t="s">
        <v>614</v>
      </c>
      <c r="C132" s="163" t="str">
        <f t="shared" si="2"/>
        <v>F714531252451/RU24</v>
      </c>
      <c r="D132" s="164" t="s">
        <v>592</v>
      </c>
      <c r="E132" s="165">
        <v>24640</v>
      </c>
    </row>
    <row r="133" spans="1:5" x14ac:dyDescent="0.2">
      <c r="A133" s="162" t="s">
        <v>99</v>
      </c>
      <c r="B133" s="162" t="s">
        <v>613</v>
      </c>
      <c r="C133" s="163" t="str">
        <f t="shared" si="2"/>
        <v>F714421252151/RU12</v>
      </c>
      <c r="D133" s="164" t="s">
        <v>538</v>
      </c>
      <c r="E133" s="165">
        <v>30040</v>
      </c>
    </row>
    <row r="134" spans="1:5" x14ac:dyDescent="0.2">
      <c r="A134" s="162" t="s">
        <v>343</v>
      </c>
      <c r="B134" s="162" t="s">
        <v>613</v>
      </c>
      <c r="C134" s="163" t="str">
        <f t="shared" si="2"/>
        <v>F714421252151/RU24</v>
      </c>
      <c r="D134" s="164" t="s">
        <v>538</v>
      </c>
      <c r="E134" s="165">
        <v>30540</v>
      </c>
    </row>
    <row r="135" spans="1:5" x14ac:dyDescent="0.2">
      <c r="A135" s="162" t="s">
        <v>99</v>
      </c>
      <c r="B135" s="162" t="s">
        <v>612</v>
      </c>
      <c r="C135" s="163" t="str">
        <f t="shared" si="2"/>
        <v>F714531402651/RU12</v>
      </c>
      <c r="D135" s="164" t="s">
        <v>611</v>
      </c>
      <c r="E135" s="165">
        <v>21110</v>
      </c>
    </row>
    <row r="136" spans="1:5" x14ac:dyDescent="0.2">
      <c r="A136" s="162" t="s">
        <v>343</v>
      </c>
      <c r="B136" s="162" t="s">
        <v>612</v>
      </c>
      <c r="C136" s="163" t="str">
        <f t="shared" si="2"/>
        <v>F714531402651/RU24</v>
      </c>
      <c r="D136" s="164" t="s">
        <v>611</v>
      </c>
      <c r="E136" s="165">
        <v>21610</v>
      </c>
    </row>
    <row r="137" spans="1:5" x14ac:dyDescent="0.2">
      <c r="A137" s="162" t="s">
        <v>2</v>
      </c>
      <c r="B137" s="162" t="s">
        <v>65</v>
      </c>
      <c r="C137" s="163" t="str">
        <f t="shared" si="2"/>
        <v>F712301257129/RU10</v>
      </c>
      <c r="D137" s="164" t="s">
        <v>577</v>
      </c>
      <c r="E137" s="165">
        <v>52320</v>
      </c>
    </row>
    <row r="138" spans="1:5" x14ac:dyDescent="0.2">
      <c r="A138" s="162" t="s">
        <v>626</v>
      </c>
      <c r="B138" s="162" t="s">
        <v>65</v>
      </c>
      <c r="C138" s="163" t="str">
        <f t="shared" si="2"/>
        <v>F712301257129/RU18</v>
      </c>
      <c r="D138" s="164" t="s">
        <v>577</v>
      </c>
      <c r="E138" s="165">
        <v>52820</v>
      </c>
    </row>
    <row r="139" spans="1:5" x14ac:dyDescent="0.2">
      <c r="A139" s="162" t="s">
        <v>2</v>
      </c>
      <c r="B139" s="162" t="s">
        <v>59</v>
      </c>
      <c r="C139" s="163" t="str">
        <f t="shared" si="2"/>
        <v>F712301251285/RU10</v>
      </c>
      <c r="D139" s="164" t="s">
        <v>530</v>
      </c>
      <c r="E139" s="165">
        <v>61820</v>
      </c>
    </row>
    <row r="140" spans="1:5" x14ac:dyDescent="0.2">
      <c r="A140" s="162" t="s">
        <v>2</v>
      </c>
      <c r="B140" s="162" t="s">
        <v>601</v>
      </c>
      <c r="C140" s="163" t="str">
        <f t="shared" si="2"/>
        <v>F712301403309/RU10</v>
      </c>
      <c r="D140" s="164" t="s">
        <v>677</v>
      </c>
      <c r="E140" s="165">
        <v>51100</v>
      </c>
    </row>
    <row r="141" spans="1:5" x14ac:dyDescent="0.2">
      <c r="A141" s="162" t="s">
        <v>2</v>
      </c>
      <c r="B141" s="162" t="s">
        <v>602</v>
      </c>
      <c r="C141" s="163" t="str">
        <f t="shared" si="2"/>
        <v>F712301403377/RU10</v>
      </c>
      <c r="D141" s="164" t="s">
        <v>678</v>
      </c>
      <c r="E141" s="165">
        <v>62730</v>
      </c>
    </row>
    <row r="142" spans="1:5" x14ac:dyDescent="0.2">
      <c r="A142" s="162" t="s">
        <v>626</v>
      </c>
      <c r="B142" s="162" t="s">
        <v>365</v>
      </c>
      <c r="C142" s="163" t="str">
        <f t="shared" si="2"/>
        <v>F712531402651/RU18</v>
      </c>
      <c r="D142" s="164" t="s">
        <v>611</v>
      </c>
      <c r="E142" s="165">
        <v>21590</v>
      </c>
    </row>
    <row r="143" spans="1:5" x14ac:dyDescent="0.2">
      <c r="A143" s="162" t="s">
        <v>2</v>
      </c>
      <c r="B143" s="162" t="s">
        <v>365</v>
      </c>
      <c r="C143" s="163" t="str">
        <f t="shared" si="2"/>
        <v>F712531402651/RU10</v>
      </c>
      <c r="D143" s="164" t="s">
        <v>611</v>
      </c>
      <c r="E143" s="165">
        <v>21090</v>
      </c>
    </row>
    <row r="144" spans="1:5" x14ac:dyDescent="0.2">
      <c r="A144" s="162" t="s">
        <v>2</v>
      </c>
      <c r="B144" s="162" t="s">
        <v>60</v>
      </c>
      <c r="C144" s="163" t="str">
        <f t="shared" si="2"/>
        <v>F712301252525/RU10</v>
      </c>
      <c r="D144" s="164" t="s">
        <v>532</v>
      </c>
      <c r="E144" s="165">
        <v>59850</v>
      </c>
    </row>
    <row r="145" spans="1:5" x14ac:dyDescent="0.2">
      <c r="A145" s="162" t="s">
        <v>2</v>
      </c>
      <c r="B145" s="162" t="s">
        <v>61</v>
      </c>
      <c r="C145" s="163" t="str">
        <f t="shared" si="2"/>
        <v>F712301252632/RU10</v>
      </c>
      <c r="D145" s="164" t="s">
        <v>560</v>
      </c>
      <c r="E145" s="165">
        <v>36010</v>
      </c>
    </row>
    <row r="146" spans="1:5" x14ac:dyDescent="0.2">
      <c r="A146" s="162" t="s">
        <v>2</v>
      </c>
      <c r="B146" s="162" t="s">
        <v>140</v>
      </c>
      <c r="C146" s="163" t="str">
        <f t="shared" si="2"/>
        <v>F712301257489/RU10</v>
      </c>
      <c r="D146" s="164" t="s">
        <v>573</v>
      </c>
      <c r="E146" s="165">
        <v>36110</v>
      </c>
    </row>
    <row r="147" spans="1:5" x14ac:dyDescent="0.2">
      <c r="A147" s="162" t="s">
        <v>2</v>
      </c>
      <c r="B147" s="162" t="s">
        <v>16</v>
      </c>
      <c r="C147" s="163" t="str">
        <f t="shared" si="2"/>
        <v>F712421251056/RU10</v>
      </c>
      <c r="D147" s="164" t="s">
        <v>580</v>
      </c>
      <c r="E147" s="165">
        <v>51220</v>
      </c>
    </row>
    <row r="148" spans="1:5" x14ac:dyDescent="0.2">
      <c r="A148" s="162" t="s">
        <v>2</v>
      </c>
      <c r="B148" s="162" t="s">
        <v>79</v>
      </c>
      <c r="C148" s="163" t="str">
        <f t="shared" si="2"/>
        <v>F712451257109/RU10</v>
      </c>
      <c r="D148" s="164" t="s">
        <v>543</v>
      </c>
      <c r="E148" s="165">
        <v>27290</v>
      </c>
    </row>
    <row r="149" spans="1:5" x14ac:dyDescent="0.2">
      <c r="A149" s="162" t="s">
        <v>626</v>
      </c>
      <c r="B149" s="162" t="s">
        <v>26</v>
      </c>
      <c r="C149" s="163" t="str">
        <f t="shared" si="2"/>
        <v>F712511254552/RU18</v>
      </c>
      <c r="D149" s="164" t="s">
        <v>544</v>
      </c>
      <c r="E149" s="165">
        <v>28140</v>
      </c>
    </row>
    <row r="150" spans="1:5" x14ac:dyDescent="0.2">
      <c r="A150" s="162" t="s">
        <v>2</v>
      </c>
      <c r="B150" s="162" t="s">
        <v>26</v>
      </c>
      <c r="C150" s="163" t="str">
        <f t="shared" si="2"/>
        <v>F712511254552/RU10</v>
      </c>
      <c r="D150" s="164" t="s">
        <v>544</v>
      </c>
      <c r="E150" s="165">
        <v>27640</v>
      </c>
    </row>
    <row r="151" spans="1:5" x14ac:dyDescent="0.2">
      <c r="A151" s="162" t="s">
        <v>2</v>
      </c>
      <c r="B151" s="162" t="s">
        <v>80</v>
      </c>
      <c r="C151" s="163" t="str">
        <f t="shared" si="2"/>
        <v>F712511404552/RU10</v>
      </c>
      <c r="D151" s="164" t="s">
        <v>544</v>
      </c>
      <c r="E151" s="165">
        <v>27320</v>
      </c>
    </row>
    <row r="152" spans="1:5" x14ac:dyDescent="0.2">
      <c r="A152" s="162" t="s">
        <v>99</v>
      </c>
      <c r="B152" s="162" t="s">
        <v>98</v>
      </c>
      <c r="C152" s="163" t="str">
        <f t="shared" si="2"/>
        <v>F714511254552/RU12</v>
      </c>
      <c r="D152" s="164" t="s">
        <v>544</v>
      </c>
      <c r="E152" s="165">
        <v>26080</v>
      </c>
    </row>
    <row r="153" spans="1:5" x14ac:dyDescent="0.2">
      <c r="A153" s="162" t="s">
        <v>2</v>
      </c>
      <c r="B153" s="162" t="s">
        <v>699</v>
      </c>
      <c r="C153" s="163" t="str">
        <f t="shared" si="2"/>
        <v>F712421254102/RU10</v>
      </c>
      <c r="D153" s="164" t="s">
        <v>593</v>
      </c>
      <c r="E153" s="165">
        <v>35980</v>
      </c>
    </row>
    <row r="154" spans="1:5" x14ac:dyDescent="0.2">
      <c r="A154" s="162" t="s">
        <v>99</v>
      </c>
      <c r="B154" s="162" t="s">
        <v>263</v>
      </c>
      <c r="C154" s="163" t="str">
        <f t="shared" si="2"/>
        <v>F714411254102/RU12</v>
      </c>
      <c r="D154" s="164" t="s">
        <v>584</v>
      </c>
      <c r="E154" s="165">
        <v>38370</v>
      </c>
    </row>
    <row r="155" spans="1:5" x14ac:dyDescent="0.2">
      <c r="A155" s="162" t="s">
        <v>2</v>
      </c>
      <c r="B155" s="162" t="s">
        <v>282</v>
      </c>
      <c r="C155" s="163" t="str">
        <f t="shared" si="2"/>
        <v>F712531404351/RU10</v>
      </c>
      <c r="D155" s="164" t="s">
        <v>558</v>
      </c>
      <c r="E155" s="165">
        <v>23900</v>
      </c>
    </row>
    <row r="156" spans="1:5" x14ac:dyDescent="0.2">
      <c r="A156" s="162" t="s">
        <v>2</v>
      </c>
      <c r="B156" s="162" t="s">
        <v>283</v>
      </c>
      <c r="C156" s="163" t="str">
        <f t="shared" si="2"/>
        <v>F712421402151/RU10</v>
      </c>
      <c r="D156" s="164" t="s">
        <v>538</v>
      </c>
      <c r="E156" s="165">
        <v>28220</v>
      </c>
    </row>
    <row r="157" spans="1:5" x14ac:dyDescent="0.2">
      <c r="A157" s="162" t="s">
        <v>2</v>
      </c>
      <c r="B157" s="162" t="s">
        <v>284</v>
      </c>
      <c r="C157" s="163" t="str">
        <f t="shared" si="2"/>
        <v>F712421404161/RU10</v>
      </c>
      <c r="D157" s="164" t="s">
        <v>407</v>
      </c>
      <c r="E157" s="165">
        <v>33230</v>
      </c>
    </row>
    <row r="158" spans="1:5" x14ac:dyDescent="0.2">
      <c r="A158" s="162" t="s">
        <v>626</v>
      </c>
      <c r="B158" s="162" t="s">
        <v>287</v>
      </c>
      <c r="C158" s="163" t="str">
        <f t="shared" si="2"/>
        <v>F712531404361/RU18</v>
      </c>
      <c r="D158" s="164" t="s">
        <v>589</v>
      </c>
      <c r="E158" s="165">
        <v>24780</v>
      </c>
    </row>
    <row r="159" spans="1:5" x14ac:dyDescent="0.2">
      <c r="A159" s="162" t="s">
        <v>2</v>
      </c>
      <c r="B159" s="162" t="s">
        <v>287</v>
      </c>
      <c r="C159" s="163" t="str">
        <f t="shared" si="2"/>
        <v>F712531404361/RU10</v>
      </c>
      <c r="D159" s="164" t="s">
        <v>589</v>
      </c>
      <c r="E159" s="165">
        <v>24280</v>
      </c>
    </row>
    <row r="160" spans="1:5" x14ac:dyDescent="0.2">
      <c r="A160" s="162" t="s">
        <v>99</v>
      </c>
      <c r="B160" s="162" t="s">
        <v>237</v>
      </c>
      <c r="C160" s="163" t="str">
        <f t="shared" si="2"/>
        <v>F714551407369/RU12</v>
      </c>
      <c r="D160" s="164" t="s">
        <v>587</v>
      </c>
      <c r="E160" s="165">
        <v>17680</v>
      </c>
    </row>
    <row r="161" spans="1:5" x14ac:dyDescent="0.2">
      <c r="A161" s="162" t="s">
        <v>626</v>
      </c>
      <c r="B161" s="162" t="s">
        <v>78</v>
      </c>
      <c r="C161" s="163" t="str">
        <f t="shared" si="2"/>
        <v>F712451251129/RU18</v>
      </c>
      <c r="D161" s="164" t="s">
        <v>552</v>
      </c>
      <c r="E161" s="165">
        <v>34440</v>
      </c>
    </row>
    <row r="162" spans="1:5" x14ac:dyDescent="0.2">
      <c r="A162" s="162" t="s">
        <v>2</v>
      </c>
      <c r="B162" s="162" t="s">
        <v>78</v>
      </c>
      <c r="C162" s="163" t="str">
        <f t="shared" si="2"/>
        <v>F712451251129/RU10</v>
      </c>
      <c r="D162" s="164" t="s">
        <v>552</v>
      </c>
      <c r="E162" s="165">
        <v>33940</v>
      </c>
    </row>
    <row r="163" spans="1:5" x14ac:dyDescent="0.2">
      <c r="A163" s="162" t="s">
        <v>343</v>
      </c>
      <c r="B163" s="162" t="s">
        <v>181</v>
      </c>
      <c r="C163" s="163" t="str">
        <f t="shared" si="2"/>
        <v>F714551407450/RU24</v>
      </c>
      <c r="D163" s="164" t="s">
        <v>586</v>
      </c>
      <c r="E163" s="165">
        <v>20180</v>
      </c>
    </row>
    <row r="164" spans="1:5" x14ac:dyDescent="0.2">
      <c r="A164" s="162" t="s">
        <v>99</v>
      </c>
      <c r="B164" s="166" t="s">
        <v>181</v>
      </c>
      <c r="C164" s="163" t="str">
        <f t="shared" si="2"/>
        <v>F714551407450/RU12</v>
      </c>
      <c r="D164" s="164" t="s">
        <v>586</v>
      </c>
      <c r="E164" s="165">
        <v>19680</v>
      </c>
    </row>
    <row r="165" spans="1:5" x14ac:dyDescent="0.2">
      <c r="A165" s="166" t="s">
        <v>343</v>
      </c>
      <c r="B165" s="166" t="s">
        <v>98</v>
      </c>
      <c r="C165" s="163" t="str">
        <f t="shared" si="2"/>
        <v>F714511254552/RU24</v>
      </c>
      <c r="D165" s="164" t="s">
        <v>544</v>
      </c>
      <c r="E165" s="165">
        <v>26580</v>
      </c>
    </row>
    <row r="166" spans="1:5" x14ac:dyDescent="0.2">
      <c r="A166" s="166" t="s">
        <v>343</v>
      </c>
      <c r="B166" s="166" t="s">
        <v>263</v>
      </c>
      <c r="C166" s="163" t="str">
        <f t="shared" si="2"/>
        <v>F714411254102/RU24</v>
      </c>
      <c r="D166" s="164" t="s">
        <v>584</v>
      </c>
      <c r="E166" s="165">
        <v>38870</v>
      </c>
    </row>
    <row r="167" spans="1:5" x14ac:dyDescent="0.2">
      <c r="A167" s="166" t="s">
        <v>343</v>
      </c>
      <c r="B167" s="166" t="s">
        <v>39</v>
      </c>
      <c r="C167" s="163" t="str">
        <f t="shared" si="2"/>
        <v>F714411254161/RU24</v>
      </c>
      <c r="D167" s="164" t="s">
        <v>407</v>
      </c>
      <c r="E167" s="165">
        <v>35500</v>
      </c>
    </row>
    <row r="168" spans="1:5" x14ac:dyDescent="0.2">
      <c r="A168" s="162" t="s">
        <v>2</v>
      </c>
      <c r="B168" s="162" t="s">
        <v>286</v>
      </c>
      <c r="C168" s="163" t="str">
        <f t="shared" si="2"/>
        <v>F712421404151/RU10</v>
      </c>
      <c r="D168" s="164" t="s">
        <v>583</v>
      </c>
      <c r="E168" s="165">
        <v>27000</v>
      </c>
    </row>
    <row r="169" spans="1:5" x14ac:dyDescent="0.2">
      <c r="A169" s="162" t="s">
        <v>626</v>
      </c>
      <c r="B169" s="162" t="s">
        <v>554</v>
      </c>
      <c r="C169" s="163" t="str">
        <f t="shared" si="2"/>
        <v>F712531402451/RU18</v>
      </c>
      <c r="D169" s="164" t="s">
        <v>592</v>
      </c>
      <c r="E169" s="165">
        <v>23500</v>
      </c>
    </row>
    <row r="170" spans="1:5" x14ac:dyDescent="0.2">
      <c r="A170" s="162" t="s">
        <v>2</v>
      </c>
      <c r="B170" s="162" t="s">
        <v>554</v>
      </c>
      <c r="C170" s="163" t="str">
        <f t="shared" si="2"/>
        <v>F712531402451/RU10</v>
      </c>
      <c r="D170" s="164" t="s">
        <v>592</v>
      </c>
      <c r="E170" s="165">
        <v>23000</v>
      </c>
    </row>
    <row r="171" spans="1:5" x14ac:dyDescent="0.2">
      <c r="A171" s="162" t="s">
        <v>626</v>
      </c>
      <c r="B171" s="162" t="s">
        <v>555</v>
      </c>
      <c r="C171" s="163" t="str">
        <f t="shared" si="2"/>
        <v>F712531404261/RU18</v>
      </c>
      <c r="D171" s="164" t="s">
        <v>591</v>
      </c>
      <c r="E171" s="165">
        <v>26370</v>
      </c>
    </row>
    <row r="172" spans="1:5" x14ac:dyDescent="0.2">
      <c r="A172" s="162" t="s">
        <v>2</v>
      </c>
      <c r="B172" s="162" t="s">
        <v>555</v>
      </c>
      <c r="C172" s="163" t="str">
        <f t="shared" si="2"/>
        <v>F712531404261/RU10</v>
      </c>
      <c r="D172" s="164" t="s">
        <v>591</v>
      </c>
      <c r="E172" s="165">
        <v>25870</v>
      </c>
    </row>
    <row r="173" spans="1:5" x14ac:dyDescent="0.2">
      <c r="A173" s="162" t="s">
        <v>626</v>
      </c>
      <c r="B173" s="162" t="s">
        <v>58</v>
      </c>
      <c r="C173" s="163" t="str">
        <f t="shared" si="2"/>
        <v>F712301251189/RU18</v>
      </c>
      <c r="D173" s="164" t="s">
        <v>578</v>
      </c>
      <c r="E173" s="165">
        <v>73270</v>
      </c>
    </row>
    <row r="174" spans="1:5" x14ac:dyDescent="0.2">
      <c r="A174" s="162" t="s">
        <v>626</v>
      </c>
      <c r="B174" s="162" t="s">
        <v>59</v>
      </c>
      <c r="C174" s="163" t="str">
        <f t="shared" si="2"/>
        <v>F712301251285/RU18</v>
      </c>
      <c r="D174" s="164" t="s">
        <v>530</v>
      </c>
      <c r="E174" s="165">
        <v>62320</v>
      </c>
    </row>
    <row r="175" spans="1:5" x14ac:dyDescent="0.2">
      <c r="A175" s="162" t="s">
        <v>626</v>
      </c>
      <c r="B175" s="162" t="s">
        <v>60</v>
      </c>
      <c r="C175" s="163" t="str">
        <f t="shared" si="2"/>
        <v>F712301252525/RU18</v>
      </c>
      <c r="D175" s="164" t="s">
        <v>532</v>
      </c>
      <c r="E175" s="165">
        <v>60350</v>
      </c>
    </row>
    <row r="176" spans="1:5" x14ac:dyDescent="0.2">
      <c r="A176" s="162" t="s">
        <v>99</v>
      </c>
      <c r="B176" s="166" t="s">
        <v>58</v>
      </c>
      <c r="C176" s="163" t="str">
        <f t="shared" si="2"/>
        <v>F712301251189/RU12</v>
      </c>
      <c r="D176" s="164" t="s">
        <v>578</v>
      </c>
      <c r="E176" s="167">
        <v>73270</v>
      </c>
    </row>
    <row r="177" spans="1:5" x14ac:dyDescent="0.2">
      <c r="A177" s="162" t="s">
        <v>99</v>
      </c>
      <c r="B177" s="166" t="s">
        <v>59</v>
      </c>
      <c r="C177" s="163" t="str">
        <f t="shared" si="2"/>
        <v>F712301251285/RU12</v>
      </c>
      <c r="D177" s="164" t="s">
        <v>530</v>
      </c>
      <c r="E177" s="167">
        <v>62320</v>
      </c>
    </row>
    <row r="178" spans="1:5" x14ac:dyDescent="0.2">
      <c r="A178" s="162" t="s">
        <v>99</v>
      </c>
      <c r="B178" s="166" t="s">
        <v>140</v>
      </c>
      <c r="C178" s="163" t="str">
        <f t="shared" si="2"/>
        <v>F712301257489/RU12</v>
      </c>
      <c r="D178" s="164" t="s">
        <v>573</v>
      </c>
      <c r="E178" s="167">
        <v>36610</v>
      </c>
    </row>
    <row r="179" spans="1:5" x14ac:dyDescent="0.2">
      <c r="A179" s="162" t="s">
        <v>2</v>
      </c>
      <c r="B179" s="166" t="s">
        <v>547</v>
      </c>
      <c r="C179" s="163" t="str">
        <f t="shared" si="2"/>
        <v>F712301403235/RU10</v>
      </c>
      <c r="D179" s="164" t="s">
        <v>564</v>
      </c>
      <c r="E179" s="165">
        <v>62570</v>
      </c>
    </row>
    <row r="180" spans="1:5" x14ac:dyDescent="0.2">
      <c r="A180" s="166" t="s">
        <v>626</v>
      </c>
      <c r="B180" s="166" t="s">
        <v>326</v>
      </c>
      <c r="C180" s="163" t="str">
        <f t="shared" si="2"/>
        <v>F712301253285/RU18</v>
      </c>
      <c r="D180" s="164" t="s">
        <v>561</v>
      </c>
      <c r="E180" s="167">
        <v>58570</v>
      </c>
    </row>
    <row r="181" spans="1:5" x14ac:dyDescent="0.2">
      <c r="A181" s="162" t="s">
        <v>626</v>
      </c>
      <c r="B181" s="166" t="s">
        <v>140</v>
      </c>
      <c r="C181" s="163" t="str">
        <f t="shared" si="2"/>
        <v>F712301257489/RU18</v>
      </c>
      <c r="D181" s="164" t="s">
        <v>573</v>
      </c>
      <c r="E181" s="167">
        <v>36610</v>
      </c>
    </row>
    <row r="182" spans="1:5" x14ac:dyDescent="0.2">
      <c r="A182" s="166" t="s">
        <v>343</v>
      </c>
      <c r="B182" s="166" t="s">
        <v>326</v>
      </c>
      <c r="C182" s="163" t="str">
        <f t="shared" si="2"/>
        <v>F712301253285/RU24</v>
      </c>
      <c r="D182" s="164" t="s">
        <v>561</v>
      </c>
      <c r="E182" s="167">
        <v>58570</v>
      </c>
    </row>
    <row r="183" spans="1:5" x14ac:dyDescent="0.2">
      <c r="A183" s="162" t="s">
        <v>626</v>
      </c>
      <c r="B183" s="162" t="s">
        <v>16</v>
      </c>
      <c r="C183" s="163" t="str">
        <f t="shared" si="2"/>
        <v>F712421251056/RU18</v>
      </c>
      <c r="D183" s="164" t="s">
        <v>580</v>
      </c>
      <c r="E183" s="165">
        <v>51720</v>
      </c>
    </row>
    <row r="184" spans="1:5" x14ac:dyDescent="0.2">
      <c r="A184" s="162" t="s">
        <v>2</v>
      </c>
      <c r="B184" s="162" t="s">
        <v>300</v>
      </c>
      <c r="C184" s="163" t="str">
        <f t="shared" si="2"/>
        <v>F712421253102/RU10</v>
      </c>
      <c r="D184" s="164" t="s">
        <v>540</v>
      </c>
      <c r="E184" s="165">
        <v>35310</v>
      </c>
    </row>
    <row r="185" spans="1:5" x14ac:dyDescent="0.2">
      <c r="A185" s="162" t="s">
        <v>626</v>
      </c>
      <c r="B185" s="162" t="s">
        <v>300</v>
      </c>
      <c r="C185" s="163" t="str">
        <f t="shared" si="2"/>
        <v>F712421253102/RU18</v>
      </c>
      <c r="D185" s="164" t="s">
        <v>540</v>
      </c>
      <c r="E185" s="165">
        <v>35810</v>
      </c>
    </row>
    <row r="186" spans="1:5" x14ac:dyDescent="0.2">
      <c r="A186" s="166" t="s">
        <v>2</v>
      </c>
      <c r="B186" s="166" t="s">
        <v>326</v>
      </c>
      <c r="C186" s="163" t="str">
        <f t="shared" si="2"/>
        <v>F712301253285/RU10</v>
      </c>
      <c r="D186" s="164" t="s">
        <v>561</v>
      </c>
      <c r="E186" s="167">
        <v>58070</v>
      </c>
    </row>
    <row r="187" spans="1:5" x14ac:dyDescent="0.2">
      <c r="A187" s="166" t="s">
        <v>99</v>
      </c>
      <c r="B187" s="166" t="s">
        <v>39</v>
      </c>
      <c r="C187" s="163" t="str">
        <f t="shared" si="2"/>
        <v>F714411254161/RU12</v>
      </c>
      <c r="D187" s="164" t="s">
        <v>407</v>
      </c>
      <c r="E187" s="165">
        <v>35000</v>
      </c>
    </row>
    <row r="188" spans="1:5" x14ac:dyDescent="0.2">
      <c r="A188" s="162" t="s">
        <v>99</v>
      </c>
      <c r="B188" s="162" t="s">
        <v>16</v>
      </c>
      <c r="C188" s="163" t="str">
        <f t="shared" si="2"/>
        <v>F712421251056/RU12</v>
      </c>
      <c r="D188" s="164" t="s">
        <v>580</v>
      </c>
      <c r="E188" s="165">
        <v>51720</v>
      </c>
    </row>
    <row r="189" spans="1:5" x14ac:dyDescent="0.2">
      <c r="A189" s="166" t="s">
        <v>2</v>
      </c>
      <c r="B189" s="166" t="s">
        <v>606</v>
      </c>
      <c r="C189" s="163" t="str">
        <f t="shared" si="2"/>
        <v>F712301403115/RU10</v>
      </c>
      <c r="D189" s="164" t="s">
        <v>681</v>
      </c>
      <c r="E189" s="165">
        <v>90370</v>
      </c>
    </row>
    <row r="190" spans="1:5" x14ac:dyDescent="0.2">
      <c r="A190" s="166" t="s">
        <v>2</v>
      </c>
      <c r="B190" s="166" t="s">
        <v>607</v>
      </c>
      <c r="C190" s="163" t="str">
        <f t="shared" si="2"/>
        <v>F712301403119/RU10</v>
      </c>
      <c r="D190" s="164" t="s">
        <v>682</v>
      </c>
      <c r="E190" s="165">
        <v>66670</v>
      </c>
    </row>
    <row r="191" spans="1:5" x14ac:dyDescent="0.2">
      <c r="A191" s="166" t="s">
        <v>2</v>
      </c>
      <c r="B191" s="166" t="s">
        <v>608</v>
      </c>
      <c r="C191" s="163" t="str">
        <f t="shared" si="2"/>
        <v>F712301403319/RU10</v>
      </c>
      <c r="D191" s="164" t="s">
        <v>683</v>
      </c>
      <c r="E191" s="165">
        <v>53520</v>
      </c>
    </row>
    <row r="192" spans="1:5" x14ac:dyDescent="0.2">
      <c r="A192" s="162" t="s">
        <v>99</v>
      </c>
      <c r="B192" s="162" t="s">
        <v>60</v>
      </c>
      <c r="C192" s="163" t="str">
        <f t="shared" si="2"/>
        <v>F712301252525/RU12</v>
      </c>
      <c r="D192" s="164" t="s">
        <v>532</v>
      </c>
      <c r="E192" s="165">
        <v>60350</v>
      </c>
    </row>
    <row r="193" spans="1:5" x14ac:dyDescent="0.2">
      <c r="A193" s="166" t="s">
        <v>99</v>
      </c>
      <c r="B193" s="166" t="s">
        <v>326</v>
      </c>
      <c r="C193" s="163" t="str">
        <f t="shared" si="2"/>
        <v>F712301253285/RU12</v>
      </c>
      <c r="D193" s="164" t="s">
        <v>561</v>
      </c>
      <c r="E193" s="167">
        <v>58570</v>
      </c>
    </row>
    <row r="194" spans="1:5" x14ac:dyDescent="0.2">
      <c r="A194" s="162" t="s">
        <v>626</v>
      </c>
      <c r="B194" s="162" t="s">
        <v>61</v>
      </c>
      <c r="C194" s="163" t="str">
        <f t="shared" si="2"/>
        <v>F712301252632/RU18</v>
      </c>
      <c r="D194" s="164" t="s">
        <v>560</v>
      </c>
      <c r="E194" s="165">
        <v>36510</v>
      </c>
    </row>
    <row r="195" spans="1:5" x14ac:dyDescent="0.2">
      <c r="A195" s="166" t="s">
        <v>2</v>
      </c>
      <c r="B195" s="166" t="s">
        <v>559</v>
      </c>
      <c r="C195" s="163" t="str">
        <f t="shared" si="2"/>
        <v>F712301102632/RU10</v>
      </c>
      <c r="D195" s="164" t="s">
        <v>560</v>
      </c>
      <c r="E195" s="167">
        <v>36610</v>
      </c>
    </row>
    <row r="196" spans="1:5" x14ac:dyDescent="0.2">
      <c r="A196" s="166" t="s">
        <v>99</v>
      </c>
      <c r="B196" s="166" t="s">
        <v>559</v>
      </c>
      <c r="C196" s="163" t="str">
        <f t="shared" si="2"/>
        <v>F712301102632/RU12</v>
      </c>
      <c r="D196" s="164" t="s">
        <v>560</v>
      </c>
      <c r="E196" s="167">
        <v>37110</v>
      </c>
    </row>
    <row r="197" spans="1:5" x14ac:dyDescent="0.2">
      <c r="A197" s="166" t="s">
        <v>343</v>
      </c>
      <c r="B197" s="166" t="s">
        <v>59</v>
      </c>
      <c r="C197" s="163" t="str">
        <f t="shared" si="2"/>
        <v>F712301251285/RU24</v>
      </c>
      <c r="D197" s="164" t="s">
        <v>530</v>
      </c>
      <c r="E197" s="167">
        <v>62320</v>
      </c>
    </row>
    <row r="198" spans="1:5" x14ac:dyDescent="0.2">
      <c r="A198" s="166" t="s">
        <v>343</v>
      </c>
      <c r="B198" s="166" t="s">
        <v>61</v>
      </c>
      <c r="C198" s="163" t="str">
        <f t="shared" si="2"/>
        <v>F712301252632/RU24</v>
      </c>
      <c r="D198" s="164" t="s">
        <v>560</v>
      </c>
      <c r="E198" s="167">
        <v>36510</v>
      </c>
    </row>
    <row r="199" spans="1:5" x14ac:dyDescent="0.2">
      <c r="A199" s="166" t="s">
        <v>626</v>
      </c>
      <c r="B199" s="166" t="s">
        <v>559</v>
      </c>
      <c r="C199" s="163" t="str">
        <f t="shared" si="2"/>
        <v>F712301102632/RU18</v>
      </c>
      <c r="D199" s="164" t="s">
        <v>560</v>
      </c>
      <c r="E199" s="168">
        <v>37110</v>
      </c>
    </row>
    <row r="200" spans="1:5" x14ac:dyDescent="0.2">
      <c r="A200" s="166" t="s">
        <v>2</v>
      </c>
      <c r="B200" s="166" t="s">
        <v>142</v>
      </c>
      <c r="C200" s="163" t="str">
        <f t="shared" si="2"/>
        <v>F712301251485/RU10</v>
      </c>
      <c r="D200" s="164" t="s">
        <v>711</v>
      </c>
      <c r="E200" s="168">
        <v>64560</v>
      </c>
    </row>
    <row r="201" spans="1:5" x14ac:dyDescent="0.2">
      <c r="A201" s="166" t="s">
        <v>626</v>
      </c>
      <c r="B201" s="166" t="s">
        <v>562</v>
      </c>
      <c r="C201" s="163" t="str">
        <f t="shared" ref="C201:C206" si="3">CONCATENATE(B201,"/",A201)</f>
        <v>F712301103285/RU18</v>
      </c>
      <c r="D201" s="164" t="s">
        <v>561</v>
      </c>
      <c r="E201" s="168">
        <v>59170</v>
      </c>
    </row>
    <row r="202" spans="1:5" x14ac:dyDescent="0.2">
      <c r="A202" s="166" t="s">
        <v>2</v>
      </c>
      <c r="B202" s="166" t="s">
        <v>562</v>
      </c>
      <c r="C202" s="163" t="str">
        <f t="shared" si="3"/>
        <v>F712301103285/RU10</v>
      </c>
      <c r="D202" s="164" t="s">
        <v>561</v>
      </c>
      <c r="E202" s="167">
        <v>58670</v>
      </c>
    </row>
    <row r="203" spans="1:5" x14ac:dyDescent="0.2">
      <c r="A203" s="166" t="s">
        <v>99</v>
      </c>
      <c r="B203" s="166" t="s">
        <v>562</v>
      </c>
      <c r="C203" s="163" t="str">
        <f t="shared" si="3"/>
        <v>F712301103285/RU12</v>
      </c>
      <c r="D203" s="164" t="s">
        <v>561</v>
      </c>
      <c r="E203" s="167">
        <v>59170</v>
      </c>
    </row>
    <row r="204" spans="1:5" x14ac:dyDescent="0.2">
      <c r="A204" s="166" t="s">
        <v>2</v>
      </c>
      <c r="B204" s="166" t="s">
        <v>694</v>
      </c>
      <c r="C204" s="163" t="str">
        <f t="shared" si="3"/>
        <v>F712531253266/RU10</v>
      </c>
      <c r="D204" s="164" t="s">
        <v>674</v>
      </c>
      <c r="E204" s="167">
        <v>29070</v>
      </c>
    </row>
    <row r="205" spans="1:5" x14ac:dyDescent="0.2">
      <c r="A205" s="166" t="s">
        <v>2</v>
      </c>
      <c r="B205" s="166" t="s">
        <v>695</v>
      </c>
      <c r="C205" s="163" t="str">
        <f t="shared" si="3"/>
        <v>F712531253278/RU10</v>
      </c>
      <c r="D205" s="164" t="s">
        <v>673</v>
      </c>
      <c r="E205" s="167">
        <v>26020</v>
      </c>
    </row>
    <row r="206" spans="1:5" x14ac:dyDescent="0.2">
      <c r="A206" s="166" t="s">
        <v>2</v>
      </c>
      <c r="B206" s="166" t="s">
        <v>696</v>
      </c>
      <c r="C206" s="163" t="str">
        <f t="shared" si="3"/>
        <v>F712531403266/RU10</v>
      </c>
      <c r="D206" s="164" t="s">
        <v>674</v>
      </c>
      <c r="E206" s="167">
        <v>28750</v>
      </c>
    </row>
    <row r="207" spans="1:5" x14ac:dyDescent="0.2">
      <c r="A207" s="162" t="s">
        <v>99</v>
      </c>
      <c r="B207" s="162" t="s">
        <v>61</v>
      </c>
      <c r="C207" s="163" t="str">
        <f>CONCATENATE(B207,"/",A207)</f>
        <v>F712301252632/RU12</v>
      </c>
      <c r="D207" s="164" t="s">
        <v>560</v>
      </c>
      <c r="E207" s="165">
        <v>36510</v>
      </c>
    </row>
  </sheetData>
  <autoFilter ref="A1:E207" xr:uid="{7BDE1E2C-853B-4241-9ED3-660E8C8A8946}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53"/>
  <sheetViews>
    <sheetView workbookViewId="0"/>
  </sheetViews>
  <sheetFormatPr baseColWidth="10" defaultColWidth="8.83203125" defaultRowHeight="15" x14ac:dyDescent="0.2"/>
  <cols>
    <col min="1" max="1" width="15.6640625" customWidth="1"/>
    <col min="2" max="2" width="56.33203125" bestFit="1" customWidth="1"/>
    <col min="3" max="3" width="9.1640625" style="1"/>
    <col min="4" max="4" width="10.6640625" style="1" customWidth="1"/>
    <col min="5" max="5" width="16" style="29" customWidth="1"/>
  </cols>
  <sheetData>
    <row r="1" spans="1:7" x14ac:dyDescent="0.2">
      <c r="A1" s="20"/>
      <c r="B1" s="21"/>
      <c r="C1" s="21"/>
      <c r="D1" s="22"/>
      <c r="E1" s="14"/>
    </row>
    <row r="2" spans="1:7" x14ac:dyDescent="0.2">
      <c r="A2" s="3"/>
      <c r="B2" s="5"/>
      <c r="C2" s="3"/>
      <c r="D2" s="3"/>
      <c r="E2" s="23"/>
      <c r="G2" s="30"/>
    </row>
    <row r="3" spans="1:7" x14ac:dyDescent="0.2">
      <c r="A3" s="3"/>
      <c r="B3" s="5"/>
      <c r="C3" s="3"/>
      <c r="D3" s="3"/>
      <c r="E3" s="23"/>
      <c r="G3" s="30"/>
    </row>
    <row r="4" spans="1:7" x14ac:dyDescent="0.2">
      <c r="A4" s="3"/>
      <c r="B4" s="5"/>
      <c r="C4" s="3"/>
      <c r="D4" s="3"/>
      <c r="E4" s="23"/>
      <c r="G4" s="30"/>
    </row>
    <row r="5" spans="1:7" x14ac:dyDescent="0.2">
      <c r="A5" s="3"/>
      <c r="B5" s="5"/>
      <c r="C5" s="3"/>
      <c r="D5" s="3"/>
      <c r="E5" s="23"/>
      <c r="G5" s="30"/>
    </row>
    <row r="6" spans="1:7" x14ac:dyDescent="0.2">
      <c r="A6" s="3"/>
      <c r="B6" s="5"/>
      <c r="C6" s="3"/>
      <c r="D6" s="3"/>
      <c r="E6" s="23"/>
      <c r="G6" s="30"/>
    </row>
    <row r="7" spans="1:7" x14ac:dyDescent="0.2">
      <c r="A7" s="3"/>
      <c r="B7" s="5"/>
      <c r="C7" s="3"/>
      <c r="D7" s="3"/>
      <c r="E7" s="23"/>
      <c r="G7" s="30"/>
    </row>
    <row r="8" spans="1:7" x14ac:dyDescent="0.2">
      <c r="A8" s="3"/>
      <c r="B8" s="5"/>
      <c r="C8" s="3"/>
      <c r="D8" s="3"/>
      <c r="E8" s="23"/>
      <c r="G8" s="30"/>
    </row>
    <row r="9" spans="1:7" x14ac:dyDescent="0.2">
      <c r="A9" s="3"/>
      <c r="B9" s="5"/>
      <c r="C9" s="3"/>
      <c r="D9" s="3"/>
      <c r="E9" s="23"/>
      <c r="G9" s="30"/>
    </row>
    <row r="10" spans="1:7" x14ac:dyDescent="0.2">
      <c r="A10" s="3"/>
      <c r="B10" s="5"/>
      <c r="C10" s="3"/>
      <c r="D10" s="3"/>
      <c r="E10" s="23"/>
      <c r="G10" s="30"/>
    </row>
    <row r="11" spans="1:7" x14ac:dyDescent="0.2">
      <c r="A11" s="3"/>
      <c r="B11" s="5"/>
      <c r="C11" s="3"/>
      <c r="D11" s="3"/>
      <c r="E11" s="23"/>
      <c r="G11" s="30"/>
    </row>
    <row r="12" spans="1:7" x14ac:dyDescent="0.2">
      <c r="A12" s="3"/>
      <c r="B12" s="5"/>
      <c r="C12" s="3"/>
      <c r="D12" s="3"/>
      <c r="E12" s="23"/>
      <c r="G12" s="30"/>
    </row>
    <row r="13" spans="1:7" x14ac:dyDescent="0.2">
      <c r="A13" s="3"/>
      <c r="B13" s="5"/>
      <c r="C13" s="3"/>
      <c r="D13" s="3"/>
      <c r="E13" s="23"/>
      <c r="G13" s="30"/>
    </row>
    <row r="14" spans="1:7" x14ac:dyDescent="0.2">
      <c r="A14" s="3"/>
      <c r="B14" s="5"/>
      <c r="C14" s="3"/>
      <c r="D14" s="3"/>
      <c r="E14" s="23"/>
      <c r="G14" s="30"/>
    </row>
    <row r="15" spans="1:7" x14ac:dyDescent="0.2">
      <c r="A15" s="3"/>
      <c r="B15" s="5"/>
      <c r="C15" s="3"/>
      <c r="D15" s="3"/>
      <c r="E15" s="23"/>
      <c r="G15" s="30"/>
    </row>
    <row r="16" spans="1:7" x14ac:dyDescent="0.2">
      <c r="A16" s="3"/>
      <c r="B16" s="5"/>
      <c r="C16" s="3"/>
      <c r="D16" s="3"/>
      <c r="E16" s="23"/>
      <c r="G16" s="30"/>
    </row>
    <row r="17" spans="1:7" x14ac:dyDescent="0.2">
      <c r="A17" s="3"/>
      <c r="B17" s="5"/>
      <c r="C17" s="3"/>
      <c r="D17" s="3"/>
      <c r="E17" s="23"/>
      <c r="G17" s="30"/>
    </row>
    <row r="18" spans="1:7" x14ac:dyDescent="0.2">
      <c r="A18" s="3"/>
      <c r="B18" s="5"/>
      <c r="C18" s="3"/>
      <c r="D18" s="3"/>
      <c r="E18" s="23"/>
      <c r="G18" s="30"/>
    </row>
    <row r="19" spans="1:7" x14ac:dyDescent="0.2">
      <c r="A19" s="3"/>
      <c r="B19" s="5"/>
      <c r="C19" s="3"/>
      <c r="D19" s="3"/>
      <c r="E19" s="23"/>
      <c r="G19" s="30"/>
    </row>
    <row r="20" spans="1:7" x14ac:dyDescent="0.2">
      <c r="A20" s="3"/>
      <c r="B20" s="5"/>
      <c r="C20" s="3"/>
      <c r="D20" s="3"/>
      <c r="E20" s="23"/>
      <c r="G20" s="30"/>
    </row>
    <row r="21" spans="1:7" x14ac:dyDescent="0.2">
      <c r="A21" s="3"/>
      <c r="B21" s="5"/>
      <c r="C21" s="3"/>
      <c r="D21" s="3"/>
      <c r="E21" s="23"/>
      <c r="G21" s="30"/>
    </row>
    <row r="22" spans="1:7" x14ac:dyDescent="0.2">
      <c r="A22" s="3"/>
      <c r="B22" s="5"/>
      <c r="C22" s="3"/>
      <c r="D22" s="3"/>
      <c r="E22" s="23"/>
      <c r="G22" s="30"/>
    </row>
    <row r="23" spans="1:7" x14ac:dyDescent="0.2">
      <c r="A23" s="3"/>
      <c r="B23" s="5"/>
      <c r="C23" s="3"/>
      <c r="D23" s="3"/>
      <c r="E23" s="23"/>
      <c r="G23" s="30"/>
    </row>
    <row r="24" spans="1:7" x14ac:dyDescent="0.2">
      <c r="A24" s="3"/>
      <c r="B24" s="5"/>
      <c r="C24" s="3"/>
      <c r="D24" s="3"/>
      <c r="E24" s="23"/>
      <c r="G24" s="30"/>
    </row>
    <row r="25" spans="1:7" x14ac:dyDescent="0.2">
      <c r="A25" s="3"/>
      <c r="B25" s="5"/>
      <c r="C25" s="3"/>
      <c r="D25" s="3"/>
      <c r="E25" s="23"/>
      <c r="G25" s="30"/>
    </row>
    <row r="26" spans="1:7" x14ac:dyDescent="0.2">
      <c r="A26" s="3"/>
      <c r="B26" s="5"/>
      <c r="C26" s="3"/>
      <c r="D26" s="3"/>
      <c r="E26" s="23"/>
      <c r="G26" s="30"/>
    </row>
    <row r="27" spans="1:7" x14ac:dyDescent="0.2">
      <c r="A27" s="3"/>
      <c r="B27" s="5"/>
      <c r="C27" s="3"/>
      <c r="D27" s="3"/>
      <c r="E27" s="23"/>
      <c r="G27" s="30"/>
    </row>
    <row r="28" spans="1:7" x14ac:dyDescent="0.2">
      <c r="A28" s="3"/>
      <c r="B28" s="5"/>
      <c r="C28" s="3"/>
      <c r="D28" s="3"/>
      <c r="E28" s="23"/>
      <c r="G28" s="30"/>
    </row>
    <row r="29" spans="1:7" x14ac:dyDescent="0.2">
      <c r="A29" s="3"/>
      <c r="B29" s="5"/>
      <c r="C29" s="3"/>
      <c r="D29" s="3"/>
      <c r="E29" s="23"/>
      <c r="G29" s="30"/>
    </row>
    <row r="30" spans="1:7" x14ac:dyDescent="0.2">
      <c r="A30" s="3"/>
      <c r="B30" s="5"/>
      <c r="C30" s="3"/>
      <c r="D30" s="3"/>
      <c r="E30" s="23"/>
      <c r="G30" s="30"/>
    </row>
    <row r="31" spans="1:7" x14ac:dyDescent="0.2">
      <c r="A31" s="3"/>
      <c r="B31" s="5"/>
      <c r="C31" s="3"/>
      <c r="D31" s="3"/>
      <c r="E31" s="23"/>
      <c r="G31" s="30"/>
    </row>
    <row r="32" spans="1:7" x14ac:dyDescent="0.2">
      <c r="A32" s="3"/>
      <c r="B32" s="5"/>
      <c r="C32" s="3"/>
      <c r="D32" s="3"/>
      <c r="E32" s="23"/>
      <c r="G32" s="30"/>
    </row>
    <row r="33" spans="1:7" x14ac:dyDescent="0.2">
      <c r="A33" s="3"/>
      <c r="B33" s="5"/>
      <c r="C33" s="3"/>
      <c r="D33" s="3"/>
      <c r="E33" s="23"/>
      <c r="G33" s="30"/>
    </row>
    <row r="34" spans="1:7" x14ac:dyDescent="0.2">
      <c r="A34" s="3"/>
      <c r="B34" s="5"/>
      <c r="C34" s="3"/>
      <c r="D34" s="3"/>
      <c r="E34" s="23"/>
      <c r="G34" s="30"/>
    </row>
    <row r="35" spans="1:7" x14ac:dyDescent="0.2">
      <c r="A35" s="3"/>
      <c r="B35" s="5"/>
      <c r="C35" s="3"/>
      <c r="D35" s="3"/>
      <c r="E35" s="23"/>
      <c r="G35" s="30"/>
    </row>
    <row r="36" spans="1:7" x14ac:dyDescent="0.2">
      <c r="A36" s="3"/>
      <c r="B36" s="5"/>
      <c r="C36" s="3"/>
      <c r="D36" s="3"/>
      <c r="E36" s="23"/>
      <c r="G36" s="30"/>
    </row>
    <row r="37" spans="1:7" x14ac:dyDescent="0.2">
      <c r="A37" s="3"/>
      <c r="B37" s="5"/>
      <c r="C37" s="3"/>
      <c r="D37" s="3"/>
      <c r="E37" s="23"/>
      <c r="G37" s="30"/>
    </row>
    <row r="38" spans="1:7" x14ac:dyDescent="0.2">
      <c r="A38" s="3"/>
      <c r="B38" s="5"/>
      <c r="C38" s="3"/>
      <c r="D38" s="3"/>
      <c r="E38" s="23"/>
      <c r="G38" s="30"/>
    </row>
    <row r="39" spans="1:7" x14ac:dyDescent="0.2">
      <c r="A39" s="3"/>
      <c r="B39" s="5"/>
      <c r="C39" s="3"/>
      <c r="D39" s="3"/>
      <c r="E39" s="23"/>
      <c r="G39" s="30"/>
    </row>
    <row r="40" spans="1:7" x14ac:dyDescent="0.2">
      <c r="A40" s="3"/>
      <c r="B40" s="5"/>
      <c r="C40" s="3"/>
      <c r="D40" s="3"/>
      <c r="E40" s="23"/>
      <c r="G40" s="30"/>
    </row>
    <row r="41" spans="1:7" x14ac:dyDescent="0.2">
      <c r="A41" s="3"/>
      <c r="B41" s="5"/>
      <c r="C41" s="3"/>
      <c r="D41" s="3"/>
      <c r="E41" s="23"/>
      <c r="G41" s="30"/>
    </row>
    <row r="42" spans="1:7" x14ac:dyDescent="0.2">
      <c r="A42" s="3"/>
      <c r="B42" s="5"/>
      <c r="C42" s="3"/>
      <c r="D42" s="3"/>
      <c r="E42" s="23"/>
      <c r="G42" s="30"/>
    </row>
    <row r="43" spans="1:7" x14ac:dyDescent="0.2">
      <c r="A43" s="3"/>
      <c r="B43" s="5"/>
      <c r="C43" s="3"/>
      <c r="D43" s="3"/>
      <c r="E43" s="23"/>
      <c r="G43" s="30"/>
    </row>
    <row r="44" spans="1:7" x14ac:dyDescent="0.2">
      <c r="A44" s="3"/>
      <c r="B44" s="5"/>
      <c r="C44" s="3"/>
      <c r="D44" s="3"/>
      <c r="E44" s="23"/>
      <c r="G44" s="30"/>
    </row>
    <row r="45" spans="1:7" x14ac:dyDescent="0.2">
      <c r="A45" s="3"/>
      <c r="B45" s="5"/>
      <c r="C45" s="3"/>
      <c r="D45" s="3"/>
      <c r="E45" s="23"/>
      <c r="G45" s="30"/>
    </row>
    <row r="46" spans="1:7" x14ac:dyDescent="0.2">
      <c r="A46" s="3"/>
      <c r="B46" s="5"/>
      <c r="C46" s="3"/>
      <c r="D46" s="3"/>
      <c r="E46" s="23"/>
      <c r="G46" s="30"/>
    </row>
    <row r="47" spans="1:7" x14ac:dyDescent="0.2">
      <c r="A47" s="3"/>
      <c r="B47" s="5"/>
      <c r="C47" s="3"/>
      <c r="D47" s="3"/>
      <c r="E47" s="23"/>
      <c r="G47" s="30"/>
    </row>
    <row r="48" spans="1:7" x14ac:dyDescent="0.2">
      <c r="A48" s="3"/>
      <c r="B48" s="5"/>
      <c r="C48" s="3"/>
      <c r="D48" s="3"/>
      <c r="E48" s="23"/>
      <c r="G48" s="30"/>
    </row>
    <row r="49" spans="1:7" x14ac:dyDescent="0.2">
      <c r="A49" s="3"/>
      <c r="B49" s="5"/>
      <c r="C49" s="3"/>
      <c r="D49" s="3"/>
      <c r="E49" s="23"/>
      <c r="G49" s="30"/>
    </row>
    <row r="50" spans="1:7" x14ac:dyDescent="0.2">
      <c r="A50" s="3"/>
      <c r="B50" s="5"/>
      <c r="C50" s="3"/>
      <c r="D50" s="3"/>
      <c r="E50" s="23"/>
      <c r="G50" s="30"/>
    </row>
    <row r="51" spans="1:7" x14ac:dyDescent="0.2">
      <c r="A51" s="3"/>
      <c r="B51" s="5"/>
      <c r="C51" s="3"/>
      <c r="D51" s="3"/>
      <c r="E51" s="23"/>
      <c r="G51" s="30"/>
    </row>
    <row r="52" spans="1:7" x14ac:dyDescent="0.2">
      <c r="A52" s="3"/>
      <c r="B52" s="5"/>
      <c r="C52" s="3"/>
      <c r="D52" s="3"/>
      <c r="E52" s="23"/>
      <c r="G52" s="30"/>
    </row>
    <row r="53" spans="1:7" x14ac:dyDescent="0.2">
      <c r="A53" s="3"/>
      <c r="B53" s="5"/>
      <c r="C53" s="3"/>
      <c r="D53" s="3"/>
      <c r="E53" s="23"/>
      <c r="G53" s="30"/>
    </row>
    <row r="54" spans="1:7" x14ac:dyDescent="0.2">
      <c r="A54" s="3"/>
      <c r="B54" s="5"/>
      <c r="C54" s="3"/>
      <c r="D54" s="3"/>
      <c r="E54" s="23"/>
      <c r="G54" s="30"/>
    </row>
    <row r="55" spans="1:7" x14ac:dyDescent="0.2">
      <c r="A55" s="3"/>
      <c r="B55" s="5"/>
      <c r="C55" s="3"/>
      <c r="D55" s="3"/>
      <c r="E55" s="23"/>
      <c r="G55" s="30"/>
    </row>
    <row r="56" spans="1:7" x14ac:dyDescent="0.2">
      <c r="A56" s="3"/>
      <c r="B56" s="5"/>
      <c r="C56" s="3"/>
      <c r="D56" s="3"/>
      <c r="E56" s="23"/>
      <c r="G56" s="30"/>
    </row>
    <row r="57" spans="1:7" x14ac:dyDescent="0.2">
      <c r="A57" s="3"/>
      <c r="B57" s="5"/>
      <c r="C57" s="3"/>
      <c r="D57" s="3"/>
      <c r="E57" s="23"/>
      <c r="G57" s="30"/>
    </row>
    <row r="58" spans="1:7" x14ac:dyDescent="0.2">
      <c r="A58" s="3"/>
      <c r="B58" s="5"/>
      <c r="C58" s="3"/>
      <c r="D58" s="3"/>
      <c r="E58" s="23"/>
      <c r="G58" s="30"/>
    </row>
    <row r="59" spans="1:7" x14ac:dyDescent="0.2">
      <c r="A59" s="3"/>
      <c r="B59" s="5"/>
      <c r="C59" s="3"/>
      <c r="D59" s="3"/>
      <c r="E59" s="23"/>
      <c r="G59" s="30"/>
    </row>
    <row r="60" spans="1:7" x14ac:dyDescent="0.2">
      <c r="A60" s="3"/>
      <c r="B60" s="5"/>
      <c r="C60" s="3"/>
      <c r="D60" s="3"/>
      <c r="E60" s="23"/>
      <c r="G60" s="30"/>
    </row>
    <row r="61" spans="1:7" x14ac:dyDescent="0.2">
      <c r="A61" s="3"/>
      <c r="B61" s="5"/>
      <c r="C61" s="3"/>
      <c r="D61" s="3"/>
      <c r="E61" s="23"/>
      <c r="G61" s="30"/>
    </row>
    <row r="62" spans="1:7" x14ac:dyDescent="0.2">
      <c r="A62" s="3"/>
      <c r="B62" s="5"/>
      <c r="C62" s="3"/>
      <c r="D62" s="3"/>
      <c r="E62" s="23"/>
      <c r="G62" s="30"/>
    </row>
    <row r="63" spans="1:7" x14ac:dyDescent="0.2">
      <c r="A63" s="3"/>
      <c r="B63" s="5"/>
      <c r="C63" s="3"/>
      <c r="D63" s="3"/>
      <c r="E63" s="23"/>
      <c r="G63" s="30"/>
    </row>
    <row r="64" spans="1:7" x14ac:dyDescent="0.2">
      <c r="A64" s="3"/>
      <c r="B64" s="5"/>
      <c r="C64" s="3"/>
      <c r="D64" s="3"/>
      <c r="E64" s="23"/>
      <c r="G64" s="30"/>
    </row>
    <row r="65" spans="1:7" x14ac:dyDescent="0.2">
      <c r="A65" s="3"/>
      <c r="B65" s="5"/>
      <c r="C65" s="3"/>
      <c r="D65" s="3"/>
      <c r="E65" s="23"/>
      <c r="G65" s="30"/>
    </row>
    <row r="66" spans="1:7" x14ac:dyDescent="0.2">
      <c r="A66" s="3"/>
      <c r="B66" s="5"/>
      <c r="C66" s="3"/>
      <c r="D66" s="3"/>
      <c r="E66" s="23"/>
      <c r="G66" s="30"/>
    </row>
    <row r="67" spans="1:7" x14ac:dyDescent="0.2">
      <c r="A67" s="3"/>
      <c r="B67" s="5"/>
      <c r="C67" s="3"/>
      <c r="D67" s="3"/>
      <c r="E67" s="23"/>
      <c r="G67" s="30"/>
    </row>
    <row r="68" spans="1:7" x14ac:dyDescent="0.2">
      <c r="A68" s="3"/>
      <c r="B68" s="5"/>
      <c r="C68" s="3"/>
      <c r="D68" s="3"/>
      <c r="E68" s="23"/>
      <c r="G68" s="30"/>
    </row>
    <row r="69" spans="1:7" x14ac:dyDescent="0.2">
      <c r="A69" s="3"/>
      <c r="B69" s="5"/>
      <c r="C69" s="3"/>
      <c r="D69" s="3"/>
      <c r="E69" s="23"/>
      <c r="G69" s="30"/>
    </row>
    <row r="70" spans="1:7" x14ac:dyDescent="0.2">
      <c r="A70" s="3"/>
      <c r="B70" s="5"/>
      <c r="C70" s="3"/>
      <c r="D70" s="3"/>
      <c r="E70" s="23"/>
      <c r="G70" s="30"/>
    </row>
    <row r="71" spans="1:7" x14ac:dyDescent="0.2">
      <c r="A71" s="3"/>
      <c r="B71" s="5"/>
      <c r="C71" s="3"/>
      <c r="D71" s="3"/>
      <c r="E71" s="23"/>
      <c r="G71" s="30"/>
    </row>
    <row r="72" spans="1:7" x14ac:dyDescent="0.2">
      <c r="A72" s="3"/>
      <c r="B72" s="5"/>
      <c r="C72" s="3"/>
      <c r="D72" s="3"/>
      <c r="E72" s="23"/>
      <c r="G72" s="30"/>
    </row>
    <row r="73" spans="1:7" x14ac:dyDescent="0.2">
      <c r="A73" s="3"/>
      <c r="B73" s="5"/>
      <c r="C73" s="3"/>
      <c r="D73" s="3"/>
      <c r="E73" s="23"/>
      <c r="G73" s="30"/>
    </row>
    <row r="74" spans="1:7" x14ac:dyDescent="0.2">
      <c r="A74" s="3"/>
      <c r="B74" s="5"/>
      <c r="C74" s="3"/>
      <c r="D74" s="3"/>
      <c r="E74" s="23"/>
      <c r="G74" s="30"/>
    </row>
    <row r="75" spans="1:7" x14ac:dyDescent="0.2">
      <c r="A75" s="3"/>
      <c r="B75" s="5"/>
      <c r="C75" s="3"/>
      <c r="D75" s="3"/>
      <c r="E75" s="23"/>
      <c r="G75" s="30"/>
    </row>
    <row r="76" spans="1:7" x14ac:dyDescent="0.2">
      <c r="A76" s="3"/>
      <c r="B76" s="5"/>
      <c r="C76" s="3"/>
      <c r="D76" s="3"/>
      <c r="E76" s="23"/>
      <c r="G76" s="30"/>
    </row>
    <row r="77" spans="1:7" x14ac:dyDescent="0.2">
      <c r="A77" s="3"/>
      <c r="B77" s="5"/>
      <c r="C77" s="3"/>
      <c r="D77" s="3"/>
      <c r="E77" s="23"/>
      <c r="G77" s="30"/>
    </row>
    <row r="78" spans="1:7" x14ac:dyDescent="0.2">
      <c r="A78" s="3"/>
      <c r="B78" s="5"/>
      <c r="C78" s="3"/>
      <c r="D78" s="3"/>
      <c r="E78" s="23"/>
      <c r="G78" s="30"/>
    </row>
    <row r="79" spans="1:7" x14ac:dyDescent="0.2">
      <c r="A79" s="3"/>
      <c r="B79" s="5"/>
      <c r="C79" s="3"/>
      <c r="D79" s="3"/>
      <c r="E79" s="23"/>
      <c r="G79" s="30"/>
    </row>
    <row r="80" spans="1:7" x14ac:dyDescent="0.2">
      <c r="A80" s="3"/>
      <c r="B80" s="5"/>
      <c r="C80" s="3"/>
      <c r="D80" s="3"/>
      <c r="E80" s="23"/>
      <c r="G80" s="30"/>
    </row>
    <row r="81" spans="1:7" x14ac:dyDescent="0.2">
      <c r="A81" s="3"/>
      <c r="B81" s="5"/>
      <c r="C81" s="3"/>
      <c r="D81" s="3"/>
      <c r="E81" s="23"/>
      <c r="G81" s="30"/>
    </row>
    <row r="82" spans="1:7" x14ac:dyDescent="0.2">
      <c r="A82" s="3"/>
      <c r="B82" s="5"/>
      <c r="C82" s="3"/>
      <c r="D82" s="3"/>
      <c r="E82" s="23"/>
      <c r="G82" s="30"/>
    </row>
    <row r="83" spans="1:7" x14ac:dyDescent="0.2">
      <c r="A83" s="3"/>
      <c r="B83" s="5"/>
      <c r="C83" s="3"/>
      <c r="D83" s="3"/>
      <c r="E83" s="23"/>
      <c r="G83" s="30"/>
    </row>
    <row r="84" spans="1:7" x14ac:dyDescent="0.2">
      <c r="A84" s="3"/>
      <c r="B84" s="5"/>
      <c r="C84" s="3"/>
      <c r="D84" s="3"/>
      <c r="E84" s="23"/>
      <c r="G84" s="30"/>
    </row>
    <row r="85" spans="1:7" x14ac:dyDescent="0.2">
      <c r="A85" s="3"/>
      <c r="B85" s="5"/>
      <c r="C85" s="3"/>
      <c r="D85" s="3"/>
      <c r="E85" s="23"/>
      <c r="G85" s="30"/>
    </row>
    <row r="86" spans="1:7" x14ac:dyDescent="0.2">
      <c r="A86" s="3"/>
      <c r="B86" s="5"/>
      <c r="C86" s="3"/>
      <c r="D86" s="3"/>
      <c r="E86" s="23"/>
      <c r="G86" s="30"/>
    </row>
    <row r="87" spans="1:7" x14ac:dyDescent="0.2">
      <c r="A87" s="3"/>
      <c r="B87" s="5"/>
      <c r="C87" s="3"/>
      <c r="D87" s="3"/>
      <c r="E87" s="23"/>
      <c r="G87" s="30"/>
    </row>
    <row r="88" spans="1:7" x14ac:dyDescent="0.2">
      <c r="A88" s="3"/>
      <c r="B88" s="5"/>
      <c r="C88" s="3"/>
      <c r="D88" s="3"/>
      <c r="E88" s="23"/>
      <c r="G88" s="30"/>
    </row>
    <row r="89" spans="1:7" x14ac:dyDescent="0.2">
      <c r="A89" s="3"/>
      <c r="B89" s="5"/>
      <c r="C89" s="3"/>
      <c r="D89" s="3"/>
      <c r="E89" s="23"/>
      <c r="G89" s="30"/>
    </row>
    <row r="90" spans="1:7" x14ac:dyDescent="0.2">
      <c r="A90" s="3"/>
      <c r="B90" s="5"/>
      <c r="C90" s="3"/>
      <c r="D90" s="3"/>
      <c r="E90" s="23"/>
      <c r="G90" s="30"/>
    </row>
    <row r="91" spans="1:7" x14ac:dyDescent="0.2">
      <c r="A91" s="3"/>
      <c r="B91" s="5"/>
      <c r="C91" s="3"/>
      <c r="D91" s="3"/>
      <c r="E91" s="23"/>
      <c r="G91" s="30"/>
    </row>
    <row r="92" spans="1:7" x14ac:dyDescent="0.2">
      <c r="A92" s="3"/>
      <c r="B92" s="5"/>
      <c r="C92" s="3"/>
      <c r="D92" s="3"/>
      <c r="E92" s="23"/>
      <c r="G92" s="30"/>
    </row>
    <row r="93" spans="1:7" x14ac:dyDescent="0.2">
      <c r="A93" s="3"/>
      <c r="B93" s="5"/>
      <c r="C93" s="3"/>
      <c r="D93" s="3"/>
      <c r="E93" s="23"/>
      <c r="G93" s="30"/>
    </row>
    <row r="94" spans="1:7" x14ac:dyDescent="0.2">
      <c r="A94" s="3"/>
      <c r="B94" s="5"/>
      <c r="C94" s="3"/>
      <c r="D94" s="3"/>
      <c r="E94" s="23"/>
      <c r="G94" s="30"/>
    </row>
    <row r="95" spans="1:7" x14ac:dyDescent="0.2">
      <c r="A95" s="3"/>
      <c r="B95" s="5"/>
      <c r="C95" s="3"/>
      <c r="D95" s="3"/>
      <c r="E95" s="23"/>
      <c r="G95" s="30"/>
    </row>
    <row r="96" spans="1:7" x14ac:dyDescent="0.2">
      <c r="A96" s="3"/>
      <c r="B96" s="5"/>
      <c r="C96" s="3"/>
      <c r="D96" s="3"/>
      <c r="E96" s="23"/>
      <c r="G96" s="30"/>
    </row>
    <row r="97" spans="1:7" x14ac:dyDescent="0.2">
      <c r="A97" s="3"/>
      <c r="B97" s="5"/>
      <c r="C97" s="3"/>
      <c r="D97" s="3"/>
      <c r="E97" s="23"/>
      <c r="G97" s="30"/>
    </row>
    <row r="98" spans="1:7" x14ac:dyDescent="0.2">
      <c r="A98" s="3"/>
      <c r="B98" s="5"/>
      <c r="C98" s="3"/>
      <c r="D98" s="3"/>
      <c r="E98" s="23"/>
      <c r="G98" s="30"/>
    </row>
    <row r="99" spans="1:7" x14ac:dyDescent="0.2">
      <c r="A99" s="3"/>
      <c r="B99" s="5"/>
      <c r="C99" s="3"/>
      <c r="D99" s="3"/>
      <c r="E99" s="23"/>
      <c r="G99" s="30"/>
    </row>
    <row r="100" spans="1:7" x14ac:dyDescent="0.2">
      <c r="A100" s="3"/>
      <c r="B100" s="5"/>
      <c r="C100" s="3"/>
      <c r="D100" s="3"/>
      <c r="E100" s="23"/>
      <c r="G100" s="30"/>
    </row>
    <row r="101" spans="1:7" x14ac:dyDescent="0.2">
      <c r="A101" s="3"/>
      <c r="B101" s="5"/>
      <c r="C101" s="3"/>
      <c r="D101" s="3"/>
      <c r="E101" s="23"/>
      <c r="G101" s="30"/>
    </row>
    <row r="102" spans="1:7" x14ac:dyDescent="0.2">
      <c r="A102" s="3"/>
      <c r="B102" s="5"/>
      <c r="C102" s="3"/>
      <c r="D102" s="3"/>
      <c r="E102" s="23"/>
      <c r="G102" s="30"/>
    </row>
    <row r="103" spans="1:7" x14ac:dyDescent="0.2">
      <c r="A103" s="3"/>
      <c r="B103" s="5"/>
      <c r="C103" s="3"/>
      <c r="D103" s="3"/>
      <c r="E103" s="23"/>
      <c r="G103" s="30"/>
    </row>
    <row r="104" spans="1:7" x14ac:dyDescent="0.2">
      <c r="A104" s="3"/>
      <c r="B104" s="5"/>
      <c r="C104" s="3"/>
      <c r="D104" s="3"/>
      <c r="E104" s="23"/>
      <c r="G104" s="30"/>
    </row>
    <row r="105" spans="1:7" x14ac:dyDescent="0.2">
      <c r="A105" s="3"/>
      <c r="B105" s="5"/>
      <c r="C105" s="3"/>
      <c r="D105" s="3"/>
      <c r="E105" s="23"/>
      <c r="G105" s="30"/>
    </row>
    <row r="106" spans="1:7" x14ac:dyDescent="0.2">
      <c r="A106" s="3"/>
      <c r="B106" s="5"/>
      <c r="C106" s="3"/>
      <c r="D106" s="3"/>
      <c r="E106" s="23"/>
      <c r="G106" s="30"/>
    </row>
    <row r="107" spans="1:7" x14ac:dyDescent="0.2">
      <c r="A107" s="3"/>
      <c r="B107" s="5"/>
      <c r="C107" s="3"/>
      <c r="D107" s="3"/>
      <c r="E107" s="23"/>
      <c r="G107" s="30"/>
    </row>
    <row r="108" spans="1:7" x14ac:dyDescent="0.2">
      <c r="A108" s="3"/>
      <c r="B108" s="5"/>
      <c r="C108" s="3"/>
      <c r="D108" s="3"/>
      <c r="E108" s="23"/>
      <c r="G108" s="30"/>
    </row>
    <row r="109" spans="1:7" x14ac:dyDescent="0.2">
      <c r="A109" s="3"/>
      <c r="B109" s="5"/>
      <c r="C109" s="3"/>
      <c r="D109" s="3"/>
      <c r="E109" s="23"/>
      <c r="G109" s="30"/>
    </row>
    <row r="110" spans="1:7" x14ac:dyDescent="0.2">
      <c r="A110" s="3"/>
      <c r="B110" s="5"/>
      <c r="C110" s="3"/>
      <c r="D110" s="3"/>
      <c r="E110" s="23"/>
      <c r="G110" s="30"/>
    </row>
    <row r="111" spans="1:7" x14ac:dyDescent="0.2">
      <c r="A111" s="3"/>
      <c r="B111" s="5"/>
      <c r="C111" s="3"/>
      <c r="D111" s="3"/>
      <c r="E111" s="23"/>
      <c r="G111" s="30"/>
    </row>
    <row r="112" spans="1:7" x14ac:dyDescent="0.2">
      <c r="A112" s="3"/>
      <c r="B112" s="5"/>
      <c r="C112" s="3"/>
      <c r="D112" s="3"/>
      <c r="E112" s="23"/>
      <c r="G112" s="30"/>
    </row>
    <row r="113" spans="1:7" x14ac:dyDescent="0.2">
      <c r="A113" s="3"/>
      <c r="B113" s="5"/>
      <c r="C113" s="3"/>
      <c r="D113" s="3"/>
      <c r="E113" s="23"/>
      <c r="G113" s="30"/>
    </row>
    <row r="114" spans="1:7" x14ac:dyDescent="0.2">
      <c r="A114" s="3"/>
      <c r="B114" s="5"/>
      <c r="C114" s="3"/>
      <c r="D114" s="3"/>
      <c r="E114" s="23"/>
      <c r="G114" s="30"/>
    </row>
    <row r="115" spans="1:7" x14ac:dyDescent="0.2">
      <c r="A115" s="3"/>
      <c r="B115" s="5"/>
      <c r="C115" s="3"/>
      <c r="D115" s="3"/>
      <c r="E115" s="23"/>
      <c r="G115" s="30"/>
    </row>
    <row r="116" spans="1:7" x14ac:dyDescent="0.2">
      <c r="A116" s="3"/>
      <c r="B116" s="5"/>
      <c r="C116" s="3"/>
      <c r="D116" s="3"/>
      <c r="E116" s="23"/>
      <c r="G116" s="30"/>
    </row>
    <row r="117" spans="1:7" x14ac:dyDescent="0.2">
      <c r="A117" s="3"/>
      <c r="B117" s="5"/>
      <c r="C117" s="3"/>
      <c r="D117" s="3"/>
      <c r="E117" s="23"/>
      <c r="G117" s="30"/>
    </row>
    <row r="118" spans="1:7" x14ac:dyDescent="0.2">
      <c r="A118" s="3"/>
      <c r="B118" s="5"/>
      <c r="C118" s="3"/>
      <c r="D118" s="3"/>
      <c r="E118" s="23"/>
      <c r="G118" s="30"/>
    </row>
    <row r="119" spans="1:7" x14ac:dyDescent="0.2">
      <c r="A119" s="3"/>
      <c r="B119" s="5"/>
      <c r="C119" s="3"/>
      <c r="D119" s="3"/>
      <c r="E119" s="23"/>
      <c r="G119" s="30"/>
    </row>
    <row r="120" spans="1:7" x14ac:dyDescent="0.2">
      <c r="A120" s="3"/>
      <c r="B120" s="5"/>
      <c r="C120" s="3"/>
      <c r="D120" s="3"/>
      <c r="E120" s="23"/>
      <c r="G120" s="30"/>
    </row>
    <row r="121" spans="1:7" x14ac:dyDescent="0.2">
      <c r="A121" s="3"/>
      <c r="B121" s="5"/>
      <c r="C121" s="3"/>
      <c r="D121" s="3"/>
      <c r="E121" s="23"/>
      <c r="G121" s="30"/>
    </row>
    <row r="122" spans="1:7" x14ac:dyDescent="0.2">
      <c r="A122" s="3"/>
      <c r="B122" s="5"/>
      <c r="C122" s="3"/>
      <c r="D122" s="3"/>
      <c r="E122" s="23"/>
      <c r="G122" s="30"/>
    </row>
    <row r="123" spans="1:7" x14ac:dyDescent="0.2">
      <c r="A123" s="3"/>
      <c r="B123" s="5"/>
      <c r="C123" s="3"/>
      <c r="D123" s="3"/>
      <c r="E123" s="23"/>
      <c r="G123" s="30"/>
    </row>
    <row r="124" spans="1:7" x14ac:dyDescent="0.2">
      <c r="A124" s="3"/>
      <c r="B124" s="5"/>
      <c r="C124" s="3"/>
      <c r="D124" s="3"/>
      <c r="E124" s="23"/>
      <c r="G124" s="30"/>
    </row>
    <row r="125" spans="1:7" x14ac:dyDescent="0.2">
      <c r="A125" s="3"/>
      <c r="B125" s="5"/>
      <c r="C125" s="3"/>
      <c r="D125" s="3"/>
      <c r="E125" s="23"/>
      <c r="G125" s="30"/>
    </row>
    <row r="126" spans="1:7" x14ac:dyDescent="0.2">
      <c r="A126" s="3"/>
      <c r="B126" s="5"/>
      <c r="C126" s="3"/>
      <c r="D126" s="3"/>
      <c r="E126" s="23"/>
      <c r="G126" s="30"/>
    </row>
    <row r="127" spans="1:7" x14ac:dyDescent="0.2">
      <c r="A127" s="3"/>
      <c r="B127" s="5"/>
      <c r="C127" s="3"/>
      <c r="D127" s="3"/>
      <c r="E127" s="23"/>
      <c r="G127" s="30"/>
    </row>
    <row r="128" spans="1:7" x14ac:dyDescent="0.2">
      <c r="A128" s="3"/>
      <c r="B128" s="5"/>
      <c r="C128" s="3"/>
      <c r="D128" s="3"/>
      <c r="E128" s="23"/>
      <c r="G128" s="30"/>
    </row>
    <row r="129" spans="1:7" x14ac:dyDescent="0.2">
      <c r="A129" s="3"/>
      <c r="B129" s="5"/>
      <c r="C129" s="3"/>
      <c r="D129" s="3"/>
      <c r="E129" s="23"/>
      <c r="G129" s="30"/>
    </row>
    <row r="130" spans="1:7" x14ac:dyDescent="0.2">
      <c r="A130" s="3"/>
      <c r="B130" s="5"/>
      <c r="C130" s="3"/>
      <c r="D130" s="3"/>
      <c r="E130" s="23"/>
      <c r="G130" s="30"/>
    </row>
    <row r="131" spans="1:7" x14ac:dyDescent="0.2">
      <c r="A131" s="3"/>
      <c r="B131" s="5"/>
      <c r="C131" s="3"/>
      <c r="D131" s="3"/>
      <c r="E131" s="23"/>
      <c r="G131" s="30"/>
    </row>
    <row r="132" spans="1:7" x14ac:dyDescent="0.2">
      <c r="A132" s="3"/>
      <c r="B132" s="5"/>
      <c r="C132" s="3"/>
      <c r="D132" s="3"/>
      <c r="E132" s="23"/>
      <c r="G132" s="30"/>
    </row>
    <row r="133" spans="1:7" x14ac:dyDescent="0.2">
      <c r="A133" s="3"/>
      <c r="B133" s="5"/>
      <c r="C133" s="3"/>
      <c r="D133" s="3"/>
      <c r="E133" s="23"/>
      <c r="G133" s="30"/>
    </row>
    <row r="134" spans="1:7" x14ac:dyDescent="0.2">
      <c r="A134" s="3"/>
      <c r="B134" s="5"/>
      <c r="C134" s="3"/>
      <c r="D134" s="3"/>
      <c r="E134" s="23"/>
      <c r="G134" s="30"/>
    </row>
    <row r="135" spans="1:7" x14ac:dyDescent="0.2">
      <c r="A135" s="3"/>
      <c r="B135" s="5"/>
      <c r="C135" s="3"/>
      <c r="D135" s="3"/>
      <c r="E135" s="23"/>
      <c r="G135" s="30"/>
    </row>
    <row r="136" spans="1:7" x14ac:dyDescent="0.2">
      <c r="A136" s="3"/>
      <c r="B136" s="5"/>
      <c r="C136" s="3"/>
      <c r="D136" s="3"/>
      <c r="E136" s="23"/>
      <c r="G136" s="30"/>
    </row>
    <row r="137" spans="1:7" x14ac:dyDescent="0.2">
      <c r="A137" s="3"/>
      <c r="B137" s="5"/>
      <c r="C137" s="3"/>
      <c r="D137" s="3"/>
      <c r="E137" s="23"/>
      <c r="G137" s="30"/>
    </row>
    <row r="138" spans="1:7" x14ac:dyDescent="0.2">
      <c r="A138" s="3"/>
      <c r="B138" s="5"/>
      <c r="C138" s="3"/>
      <c r="D138" s="3"/>
      <c r="E138" s="23"/>
      <c r="G138" s="30"/>
    </row>
    <row r="139" spans="1:7" x14ac:dyDescent="0.2">
      <c r="A139" s="3"/>
      <c r="B139" s="5"/>
      <c r="C139" s="3"/>
      <c r="D139" s="3"/>
      <c r="E139" s="23"/>
      <c r="G139" s="30"/>
    </row>
    <row r="140" spans="1:7" x14ac:dyDescent="0.2">
      <c r="A140" s="3"/>
      <c r="B140" s="5"/>
      <c r="C140" s="3"/>
      <c r="D140" s="3"/>
      <c r="E140" s="23"/>
      <c r="G140" s="30"/>
    </row>
    <row r="141" spans="1:7" x14ac:dyDescent="0.2">
      <c r="A141" s="3"/>
      <c r="B141" s="5"/>
      <c r="C141" s="3"/>
      <c r="D141" s="3"/>
      <c r="E141" s="23"/>
      <c r="G141" s="30"/>
    </row>
    <row r="142" spans="1:7" x14ac:dyDescent="0.2">
      <c r="A142" s="3"/>
      <c r="B142" s="5"/>
      <c r="C142" s="3"/>
      <c r="D142" s="3"/>
      <c r="E142" s="23"/>
      <c r="G142" s="30"/>
    </row>
    <row r="143" spans="1:7" x14ac:dyDescent="0.2">
      <c r="A143" s="3"/>
      <c r="B143" s="5"/>
      <c r="C143" s="3"/>
      <c r="D143" s="3"/>
      <c r="E143" s="23"/>
      <c r="G143" s="30"/>
    </row>
    <row r="144" spans="1:7" x14ac:dyDescent="0.2">
      <c r="A144" s="3"/>
      <c r="B144" s="5"/>
      <c r="C144" s="3"/>
      <c r="D144" s="3"/>
      <c r="E144" s="23"/>
      <c r="G144" s="30"/>
    </row>
    <row r="145" spans="1:7" x14ac:dyDescent="0.2">
      <c r="A145" s="3"/>
      <c r="B145" s="5"/>
      <c r="C145" s="3"/>
      <c r="D145" s="3"/>
      <c r="E145" s="23"/>
      <c r="G145" s="30"/>
    </row>
    <row r="146" spans="1:7" x14ac:dyDescent="0.2">
      <c r="A146" s="3"/>
      <c r="B146" s="5"/>
      <c r="C146" s="3"/>
      <c r="D146" s="3"/>
      <c r="E146" s="23"/>
      <c r="G146" s="30"/>
    </row>
    <row r="147" spans="1:7" x14ac:dyDescent="0.2">
      <c r="A147" s="3"/>
      <c r="B147" s="5"/>
      <c r="C147" s="3"/>
      <c r="D147" s="3"/>
      <c r="E147" s="23"/>
      <c r="G147" s="30"/>
    </row>
    <row r="148" spans="1:7" x14ac:dyDescent="0.2">
      <c r="A148" s="3"/>
      <c r="B148" s="5"/>
      <c r="C148" s="3"/>
      <c r="D148" s="3"/>
      <c r="E148" s="23"/>
      <c r="G148" s="30"/>
    </row>
    <row r="149" spans="1:7" x14ac:dyDescent="0.2">
      <c r="A149" s="3"/>
      <c r="B149" s="5"/>
      <c r="C149" s="3"/>
      <c r="D149" s="3"/>
      <c r="E149" s="23"/>
      <c r="G149" s="30"/>
    </row>
    <row r="150" spans="1:7" x14ac:dyDescent="0.2">
      <c r="A150" s="3"/>
      <c r="B150" s="5"/>
      <c r="C150" s="3"/>
      <c r="D150" s="3"/>
      <c r="E150" s="23"/>
      <c r="G150" s="30"/>
    </row>
    <row r="151" spans="1:7" x14ac:dyDescent="0.2">
      <c r="A151" s="3"/>
      <c r="B151" s="5"/>
      <c r="C151" s="3"/>
      <c r="D151" s="3"/>
      <c r="E151" s="23"/>
      <c r="G151" s="30"/>
    </row>
    <row r="152" spans="1:7" x14ac:dyDescent="0.2">
      <c r="A152" s="3"/>
      <c r="B152" s="5"/>
      <c r="C152" s="3"/>
      <c r="D152" s="3"/>
      <c r="E152" s="23"/>
      <c r="G152" s="30"/>
    </row>
    <row r="153" spans="1:7" x14ac:dyDescent="0.2">
      <c r="A153" s="3"/>
      <c r="B153" s="5"/>
      <c r="C153" s="3"/>
      <c r="D153" s="3"/>
      <c r="E153" s="23"/>
      <c r="G153" s="30"/>
    </row>
    <row r="154" spans="1:7" x14ac:dyDescent="0.2">
      <c r="A154" s="3"/>
      <c r="B154" s="5"/>
      <c r="C154" s="3"/>
      <c r="D154" s="3"/>
      <c r="E154" s="23"/>
      <c r="G154" s="30"/>
    </row>
    <row r="155" spans="1:7" x14ac:dyDescent="0.2">
      <c r="A155" s="3"/>
      <c r="B155" s="5"/>
      <c r="C155" s="3"/>
      <c r="D155" s="3"/>
      <c r="E155" s="23"/>
      <c r="G155" s="30"/>
    </row>
    <row r="156" spans="1:7" x14ac:dyDescent="0.2">
      <c r="A156" s="3"/>
      <c r="B156" s="5"/>
      <c r="C156" s="3"/>
      <c r="D156" s="3"/>
      <c r="E156" s="23"/>
      <c r="G156" s="30"/>
    </row>
    <row r="157" spans="1:7" x14ac:dyDescent="0.2">
      <c r="A157" s="3"/>
      <c r="B157" s="5"/>
      <c r="C157" s="3"/>
      <c r="D157" s="3"/>
      <c r="E157" s="23"/>
      <c r="G157" s="30"/>
    </row>
    <row r="158" spans="1:7" x14ac:dyDescent="0.2">
      <c r="A158" s="3"/>
      <c r="B158" s="5"/>
      <c r="C158" s="3"/>
      <c r="D158" s="3"/>
      <c r="E158" s="23"/>
      <c r="G158" s="30"/>
    </row>
    <row r="159" spans="1:7" x14ac:dyDescent="0.2">
      <c r="A159" s="3"/>
      <c r="B159" s="5"/>
      <c r="C159" s="3"/>
      <c r="D159" s="3"/>
      <c r="E159" s="23"/>
      <c r="G159" s="30"/>
    </row>
    <row r="160" spans="1:7" x14ac:dyDescent="0.2">
      <c r="A160" s="3"/>
      <c r="B160" s="5"/>
      <c r="C160" s="3"/>
      <c r="D160" s="3"/>
      <c r="E160" s="23"/>
      <c r="G160" s="30"/>
    </row>
    <row r="161" spans="1:7" x14ac:dyDescent="0.2">
      <c r="A161" s="3"/>
      <c r="B161" s="5"/>
      <c r="C161" s="3"/>
      <c r="D161" s="3"/>
      <c r="E161" s="23"/>
      <c r="G161" s="30"/>
    </row>
    <row r="162" spans="1:7" x14ac:dyDescent="0.2">
      <c r="A162" s="3"/>
      <c r="B162" s="5"/>
      <c r="C162" s="3"/>
      <c r="D162" s="3"/>
      <c r="E162" s="23"/>
      <c r="G162" s="30"/>
    </row>
    <row r="163" spans="1:7" x14ac:dyDescent="0.2">
      <c r="A163" s="3"/>
      <c r="B163" s="5"/>
      <c r="C163" s="3"/>
      <c r="D163" s="3"/>
      <c r="E163" s="23"/>
      <c r="G163" s="30"/>
    </row>
    <row r="164" spans="1:7" x14ac:dyDescent="0.2">
      <c r="A164" s="3"/>
      <c r="B164" s="5"/>
      <c r="C164" s="3"/>
      <c r="D164" s="3"/>
      <c r="E164" s="23"/>
      <c r="G164" s="30"/>
    </row>
    <row r="165" spans="1:7" x14ac:dyDescent="0.2">
      <c r="A165" s="3"/>
      <c r="B165" s="5"/>
      <c r="C165" s="3"/>
      <c r="D165" s="3"/>
      <c r="E165" s="23"/>
      <c r="G165" s="30"/>
    </row>
    <row r="166" spans="1:7" x14ac:dyDescent="0.2">
      <c r="A166" s="3"/>
      <c r="B166" s="5"/>
      <c r="C166" s="3"/>
      <c r="D166" s="3"/>
      <c r="E166" s="23"/>
      <c r="G166" s="30"/>
    </row>
    <row r="167" spans="1:7" x14ac:dyDescent="0.2">
      <c r="A167" s="3"/>
      <c r="B167" s="5"/>
      <c r="C167" s="3"/>
      <c r="D167" s="3"/>
      <c r="E167" s="23"/>
      <c r="G167" s="30"/>
    </row>
    <row r="168" spans="1:7" x14ac:dyDescent="0.2">
      <c r="A168" s="3"/>
      <c r="B168" s="5"/>
      <c r="C168" s="3"/>
      <c r="D168" s="3"/>
      <c r="E168" s="23"/>
      <c r="G168" s="30"/>
    </row>
    <row r="169" spans="1:7" x14ac:dyDescent="0.2">
      <c r="A169" s="3"/>
      <c r="B169" s="5"/>
      <c r="C169" s="3"/>
      <c r="D169" s="3"/>
      <c r="E169" s="23"/>
      <c r="G169" s="30"/>
    </row>
    <row r="170" spans="1:7" x14ac:dyDescent="0.2">
      <c r="A170" s="3"/>
      <c r="B170" s="5"/>
      <c r="C170" s="3"/>
      <c r="D170" s="3"/>
      <c r="E170" s="23"/>
      <c r="G170" s="30"/>
    </row>
    <row r="171" spans="1:7" x14ac:dyDescent="0.2">
      <c r="A171" s="3"/>
      <c r="B171" s="5"/>
      <c r="C171" s="3"/>
      <c r="D171" s="3"/>
      <c r="E171" s="23"/>
      <c r="G171" s="30"/>
    </row>
    <row r="172" spans="1:7" x14ac:dyDescent="0.2">
      <c r="A172" s="3"/>
      <c r="B172" s="5"/>
      <c r="C172" s="3"/>
      <c r="D172" s="3"/>
      <c r="E172" s="23"/>
      <c r="G172" s="30"/>
    </row>
    <row r="173" spans="1:7" x14ac:dyDescent="0.2">
      <c r="A173" s="3"/>
      <c r="B173" s="5"/>
      <c r="C173" s="3"/>
      <c r="D173" s="3"/>
      <c r="E173" s="23"/>
      <c r="G173" s="30"/>
    </row>
    <row r="174" spans="1:7" x14ac:dyDescent="0.2">
      <c r="A174" s="3"/>
      <c r="B174" s="5"/>
      <c r="C174" s="3"/>
      <c r="D174" s="3"/>
      <c r="E174" s="23"/>
      <c r="G174" s="30"/>
    </row>
    <row r="175" spans="1:7" x14ac:dyDescent="0.2">
      <c r="A175" s="3"/>
      <c r="B175" s="5"/>
      <c r="C175" s="3"/>
      <c r="D175" s="3"/>
      <c r="E175" s="23"/>
      <c r="G175" s="30"/>
    </row>
    <row r="176" spans="1:7" x14ac:dyDescent="0.2">
      <c r="A176" s="3"/>
      <c r="B176" s="5"/>
      <c r="C176" s="3"/>
      <c r="D176" s="3"/>
      <c r="E176" s="23"/>
      <c r="G176" s="30"/>
    </row>
    <row r="177" spans="1:7" x14ac:dyDescent="0.2">
      <c r="A177" s="3"/>
      <c r="B177" s="5"/>
      <c r="C177" s="3"/>
      <c r="D177" s="3"/>
      <c r="E177" s="23"/>
      <c r="G177" s="30"/>
    </row>
    <row r="178" spans="1:7" x14ac:dyDescent="0.2">
      <c r="A178" s="3"/>
      <c r="B178" s="5"/>
      <c r="C178" s="3"/>
      <c r="D178" s="3"/>
      <c r="E178" s="23"/>
      <c r="G178" s="30"/>
    </row>
    <row r="179" spans="1:7" x14ac:dyDescent="0.2">
      <c r="A179" s="3"/>
      <c r="B179" s="5"/>
      <c r="C179" s="3"/>
      <c r="D179" s="3"/>
      <c r="E179" s="23"/>
      <c r="G179" s="30"/>
    </row>
    <row r="180" spans="1:7" x14ac:dyDescent="0.2">
      <c r="A180" s="3"/>
      <c r="B180" s="5"/>
      <c r="C180" s="3"/>
      <c r="D180" s="3"/>
      <c r="E180" s="23"/>
      <c r="G180" s="30"/>
    </row>
    <row r="181" spans="1:7" x14ac:dyDescent="0.2">
      <c r="A181" s="3"/>
      <c r="B181" s="5"/>
      <c r="C181" s="3"/>
      <c r="D181" s="3"/>
      <c r="E181" s="23"/>
      <c r="G181" s="30"/>
    </row>
    <row r="182" spans="1:7" x14ac:dyDescent="0.2">
      <c r="A182" s="3"/>
      <c r="B182" s="5"/>
      <c r="C182" s="3"/>
      <c r="D182" s="3"/>
      <c r="E182" s="23"/>
      <c r="G182" s="30"/>
    </row>
    <row r="183" spans="1:7" x14ac:dyDescent="0.2">
      <c r="A183" s="3"/>
      <c r="B183" s="5"/>
      <c r="C183" s="3"/>
      <c r="D183" s="3"/>
      <c r="E183" s="23"/>
      <c r="G183" s="30"/>
    </row>
    <row r="184" spans="1:7" x14ac:dyDescent="0.2">
      <c r="A184" s="3"/>
      <c r="B184" s="5"/>
      <c r="C184" s="3"/>
      <c r="D184" s="3"/>
      <c r="E184" s="23"/>
      <c r="G184" s="30"/>
    </row>
    <row r="185" spans="1:7" x14ac:dyDescent="0.2">
      <c r="A185" s="3"/>
      <c r="B185" s="5"/>
      <c r="C185" s="3"/>
      <c r="D185" s="3"/>
      <c r="E185" s="23"/>
      <c r="G185" s="30"/>
    </row>
    <row r="186" spans="1:7" x14ac:dyDescent="0.2">
      <c r="A186" s="3"/>
      <c r="B186" s="5"/>
      <c r="C186" s="3"/>
      <c r="D186" s="3"/>
      <c r="E186" s="23"/>
      <c r="G186" s="30"/>
    </row>
    <row r="187" spans="1:7" x14ac:dyDescent="0.2">
      <c r="A187" s="3"/>
      <c r="B187" s="5"/>
      <c r="C187" s="3"/>
      <c r="D187" s="3"/>
      <c r="E187" s="23"/>
      <c r="G187" s="30"/>
    </row>
    <row r="188" spans="1:7" x14ac:dyDescent="0.2">
      <c r="A188" s="3"/>
      <c r="B188" s="5"/>
      <c r="C188" s="3"/>
      <c r="D188" s="3"/>
      <c r="E188" s="23"/>
      <c r="G188" s="30"/>
    </row>
    <row r="189" spans="1:7" x14ac:dyDescent="0.2">
      <c r="A189" s="3"/>
      <c r="B189" s="5"/>
      <c r="C189" s="3"/>
      <c r="D189" s="3"/>
      <c r="E189" s="23"/>
      <c r="G189" s="30"/>
    </row>
    <row r="190" spans="1:7" x14ac:dyDescent="0.2">
      <c r="A190" s="3"/>
      <c r="B190" s="5"/>
      <c r="C190" s="3"/>
      <c r="D190" s="3"/>
      <c r="E190" s="23"/>
      <c r="G190" s="30"/>
    </row>
    <row r="191" spans="1:7" x14ac:dyDescent="0.2">
      <c r="A191" s="3"/>
      <c r="B191" s="5"/>
      <c r="C191" s="3"/>
      <c r="D191" s="3"/>
      <c r="E191" s="23"/>
      <c r="G191" s="30"/>
    </row>
    <row r="192" spans="1:7" x14ac:dyDescent="0.2">
      <c r="A192" s="3"/>
      <c r="B192" s="5"/>
      <c r="C192" s="3"/>
      <c r="D192" s="3"/>
      <c r="E192" s="23"/>
      <c r="G192" s="30"/>
    </row>
    <row r="193" spans="1:7" x14ac:dyDescent="0.2">
      <c r="A193" s="3"/>
      <c r="B193" s="5"/>
      <c r="C193" s="3"/>
      <c r="D193" s="3"/>
      <c r="E193" s="23"/>
      <c r="G193" s="30"/>
    </row>
    <row r="194" spans="1:7" x14ac:dyDescent="0.2">
      <c r="A194" s="3"/>
      <c r="B194" s="5"/>
      <c r="C194" s="3"/>
      <c r="D194" s="3"/>
      <c r="E194" s="23"/>
      <c r="G194" s="30"/>
    </row>
    <row r="195" spans="1:7" x14ac:dyDescent="0.2">
      <c r="A195" s="3"/>
      <c r="B195" s="5"/>
      <c r="C195" s="3"/>
      <c r="D195" s="3"/>
      <c r="E195" s="23"/>
      <c r="G195" s="30"/>
    </row>
    <row r="196" spans="1:7" x14ac:dyDescent="0.2">
      <c r="A196" s="3"/>
      <c r="B196" s="5"/>
      <c r="C196" s="3"/>
      <c r="D196" s="3"/>
      <c r="E196" s="23"/>
      <c r="G196" s="30"/>
    </row>
    <row r="197" spans="1:7" x14ac:dyDescent="0.2">
      <c r="A197" s="3"/>
      <c r="B197" s="5"/>
      <c r="C197" s="3"/>
      <c r="D197" s="3"/>
      <c r="E197" s="23"/>
      <c r="G197" s="30"/>
    </row>
    <row r="198" spans="1:7" x14ac:dyDescent="0.2">
      <c r="A198" s="3"/>
      <c r="B198" s="5"/>
      <c r="C198" s="3"/>
      <c r="D198" s="3"/>
      <c r="E198" s="23"/>
      <c r="G198" s="30"/>
    </row>
    <row r="199" spans="1:7" x14ac:dyDescent="0.2">
      <c r="A199" s="3"/>
      <c r="B199" s="5"/>
      <c r="C199" s="3"/>
      <c r="D199" s="3"/>
      <c r="E199" s="23"/>
      <c r="G199" s="30"/>
    </row>
    <row r="200" spans="1:7" x14ac:dyDescent="0.2">
      <c r="A200" s="3"/>
      <c r="B200" s="5"/>
      <c r="C200" s="3"/>
      <c r="D200" s="3"/>
      <c r="E200" s="23"/>
      <c r="G200" s="30"/>
    </row>
    <row r="201" spans="1:7" x14ac:dyDescent="0.2">
      <c r="A201" s="3"/>
      <c r="B201" s="5"/>
      <c r="C201" s="3"/>
      <c r="D201" s="3"/>
      <c r="E201" s="23"/>
      <c r="G201" s="30"/>
    </row>
    <row r="202" spans="1:7" x14ac:dyDescent="0.2">
      <c r="A202" s="3"/>
      <c r="B202" s="5"/>
      <c r="C202" s="3"/>
      <c r="D202" s="3"/>
      <c r="E202" s="23"/>
      <c r="G202" s="30"/>
    </row>
    <row r="203" spans="1:7" x14ac:dyDescent="0.2">
      <c r="A203" s="3"/>
      <c r="B203" s="5"/>
      <c r="C203" s="3"/>
      <c r="D203" s="3"/>
      <c r="E203" s="23"/>
      <c r="G203" s="30"/>
    </row>
    <row r="204" spans="1:7" x14ac:dyDescent="0.2">
      <c r="A204" s="3"/>
      <c r="B204" s="5"/>
      <c r="C204" s="3"/>
      <c r="D204" s="3"/>
      <c r="E204" s="23"/>
      <c r="G204" s="30"/>
    </row>
    <row r="205" spans="1:7" x14ac:dyDescent="0.2">
      <c r="A205" s="3"/>
      <c r="B205" s="5"/>
      <c r="C205" s="3"/>
      <c r="D205" s="3"/>
      <c r="E205" s="23"/>
      <c r="G205" s="30"/>
    </row>
    <row r="206" spans="1:7" x14ac:dyDescent="0.2">
      <c r="A206" s="3"/>
      <c r="B206" s="5"/>
      <c r="C206" s="3"/>
      <c r="D206" s="3"/>
      <c r="E206" s="23"/>
      <c r="G206" s="30"/>
    </row>
    <row r="207" spans="1:7" x14ac:dyDescent="0.2">
      <c r="A207" s="3"/>
      <c r="B207" s="5"/>
      <c r="C207" s="3"/>
      <c r="D207" s="3"/>
      <c r="E207" s="23"/>
      <c r="G207" s="30"/>
    </row>
    <row r="208" spans="1:7" x14ac:dyDescent="0.2">
      <c r="A208" s="3"/>
      <c r="B208" s="5"/>
      <c r="C208" s="3"/>
      <c r="D208" s="3"/>
      <c r="E208" s="23"/>
      <c r="G208" s="30"/>
    </row>
    <row r="209" spans="1:7" x14ac:dyDescent="0.2">
      <c r="A209" s="3"/>
      <c r="B209" s="5"/>
      <c r="C209" s="3"/>
      <c r="D209" s="3"/>
      <c r="E209" s="23"/>
      <c r="G209" s="30"/>
    </row>
    <row r="210" spans="1:7" x14ac:dyDescent="0.2">
      <c r="A210" s="3"/>
      <c r="B210" s="5"/>
      <c r="C210" s="3"/>
      <c r="D210" s="3"/>
      <c r="E210" s="23"/>
      <c r="G210" s="30"/>
    </row>
    <row r="211" spans="1:7" x14ac:dyDescent="0.2">
      <c r="A211" s="3"/>
      <c r="B211" s="5"/>
      <c r="C211" s="3"/>
      <c r="D211" s="3"/>
      <c r="E211" s="23"/>
      <c r="G211" s="30"/>
    </row>
    <row r="212" spans="1:7" x14ac:dyDescent="0.2">
      <c r="A212" s="3"/>
      <c r="B212" s="5"/>
      <c r="C212" s="3"/>
      <c r="D212" s="3"/>
      <c r="E212" s="23"/>
      <c r="G212" s="30"/>
    </row>
    <row r="213" spans="1:7" x14ac:dyDescent="0.2">
      <c r="A213" s="3"/>
      <c r="B213" s="5"/>
      <c r="C213" s="3"/>
      <c r="D213" s="3"/>
      <c r="E213" s="23"/>
      <c r="G213" s="30"/>
    </row>
    <row r="214" spans="1:7" x14ac:dyDescent="0.2">
      <c r="A214" s="3"/>
      <c r="B214" s="5"/>
      <c r="C214" s="3"/>
      <c r="D214" s="3"/>
      <c r="E214" s="23"/>
      <c r="G214" s="30"/>
    </row>
    <row r="215" spans="1:7" x14ac:dyDescent="0.2">
      <c r="A215" s="3"/>
      <c r="B215" s="5"/>
      <c r="C215" s="3"/>
      <c r="D215" s="3"/>
      <c r="E215" s="23"/>
      <c r="G215" s="30"/>
    </row>
    <row r="216" spans="1:7" x14ac:dyDescent="0.2">
      <c r="A216" s="3"/>
      <c r="B216" s="5"/>
      <c r="C216" s="3"/>
      <c r="D216" s="3"/>
      <c r="E216" s="23"/>
      <c r="G216" s="30"/>
    </row>
    <row r="217" spans="1:7" x14ac:dyDescent="0.2">
      <c r="A217" s="3"/>
      <c r="B217" s="5"/>
      <c r="C217" s="3"/>
      <c r="D217" s="3"/>
      <c r="E217" s="23"/>
      <c r="G217" s="30"/>
    </row>
    <row r="218" spans="1:7" x14ac:dyDescent="0.2">
      <c r="A218" s="3"/>
      <c r="B218" s="5"/>
      <c r="C218" s="3"/>
      <c r="D218" s="3"/>
      <c r="E218" s="23"/>
      <c r="G218" s="30"/>
    </row>
    <row r="219" spans="1:7" x14ac:dyDescent="0.2">
      <c r="A219" s="3"/>
      <c r="B219" s="5"/>
      <c r="C219" s="3"/>
      <c r="D219" s="3"/>
      <c r="E219" s="23"/>
      <c r="G219" s="30"/>
    </row>
    <row r="220" spans="1:7" x14ac:dyDescent="0.2">
      <c r="A220" s="3"/>
      <c r="B220" s="5"/>
      <c r="C220" s="3"/>
      <c r="D220" s="3"/>
      <c r="E220" s="23"/>
      <c r="G220" s="30"/>
    </row>
    <row r="221" spans="1:7" x14ac:dyDescent="0.2">
      <c r="A221" s="3"/>
      <c r="B221" s="5"/>
      <c r="C221" s="3"/>
      <c r="D221" s="3"/>
      <c r="E221" s="23"/>
      <c r="G221" s="30"/>
    </row>
    <row r="222" spans="1:7" x14ac:dyDescent="0.2">
      <c r="A222" s="3"/>
      <c r="B222" s="5"/>
      <c r="C222" s="3"/>
      <c r="D222" s="3"/>
      <c r="E222" s="23"/>
      <c r="G222" s="30"/>
    </row>
    <row r="223" spans="1:7" x14ac:dyDescent="0.2">
      <c r="A223" s="3"/>
      <c r="B223" s="5"/>
      <c r="C223" s="3"/>
      <c r="D223" s="3"/>
      <c r="E223" s="23"/>
      <c r="G223" s="30"/>
    </row>
    <row r="224" spans="1:7" x14ac:dyDescent="0.2">
      <c r="A224" s="3"/>
      <c r="B224" s="5"/>
      <c r="C224" s="3"/>
      <c r="D224" s="3"/>
      <c r="E224" s="28"/>
      <c r="G224" s="30"/>
    </row>
    <row r="225" spans="1:7" x14ac:dyDescent="0.2">
      <c r="A225" s="3"/>
      <c r="B225" s="5"/>
      <c r="C225" s="3"/>
      <c r="D225" s="3"/>
      <c r="E225" s="28"/>
      <c r="G225" s="30"/>
    </row>
    <row r="226" spans="1:7" x14ac:dyDescent="0.2">
      <c r="A226" s="3"/>
      <c r="B226" s="5"/>
      <c r="C226" s="3"/>
      <c r="D226" s="3"/>
      <c r="E226" s="28"/>
      <c r="G226" s="30"/>
    </row>
    <row r="227" spans="1:7" x14ac:dyDescent="0.2">
      <c r="A227" s="3"/>
      <c r="B227" s="5"/>
      <c r="C227" s="3"/>
      <c r="D227" s="3"/>
      <c r="E227" s="28"/>
      <c r="G227" s="30"/>
    </row>
    <row r="228" spans="1:7" x14ac:dyDescent="0.2">
      <c r="A228" s="3"/>
      <c r="B228" s="5"/>
      <c r="C228" s="3"/>
      <c r="D228" s="3"/>
      <c r="E228" s="28"/>
      <c r="G228" s="30"/>
    </row>
    <row r="229" spans="1:7" x14ac:dyDescent="0.2">
      <c r="A229" s="3"/>
      <c r="B229" s="5"/>
      <c r="C229" s="3"/>
      <c r="D229" s="3"/>
      <c r="E229" s="28"/>
      <c r="G229" s="30"/>
    </row>
    <row r="230" spans="1:7" x14ac:dyDescent="0.2">
      <c r="A230" s="3"/>
      <c r="B230" s="5"/>
      <c r="C230" s="3"/>
      <c r="D230" s="3"/>
      <c r="E230" s="28"/>
      <c r="G230" s="30"/>
    </row>
    <row r="231" spans="1:7" x14ac:dyDescent="0.2">
      <c r="A231" s="3"/>
      <c r="B231" s="5"/>
      <c r="C231" s="3"/>
      <c r="D231" s="3"/>
      <c r="E231" s="28"/>
      <c r="G231" s="30"/>
    </row>
    <row r="232" spans="1:7" x14ac:dyDescent="0.2">
      <c r="A232" s="3"/>
      <c r="B232" s="5"/>
      <c r="C232" s="3"/>
      <c r="D232" s="3"/>
      <c r="E232" s="28"/>
      <c r="G232" s="30"/>
    </row>
    <row r="233" spans="1:7" x14ac:dyDescent="0.2">
      <c r="A233" s="3"/>
      <c r="B233" s="5"/>
      <c r="C233" s="3"/>
      <c r="D233" s="3"/>
      <c r="E233" s="28"/>
      <c r="G233" s="30"/>
    </row>
    <row r="234" spans="1:7" x14ac:dyDescent="0.2">
      <c r="A234" s="3"/>
      <c r="B234" s="5"/>
      <c r="C234" s="3"/>
      <c r="D234" s="3"/>
      <c r="E234" s="28"/>
      <c r="G234" s="30"/>
    </row>
    <row r="235" spans="1:7" x14ac:dyDescent="0.2">
      <c r="A235" s="3"/>
      <c r="B235" s="5"/>
      <c r="C235" s="3"/>
      <c r="D235" s="3"/>
      <c r="E235" s="28"/>
      <c r="G235" s="30"/>
    </row>
    <row r="236" spans="1:7" x14ac:dyDescent="0.2">
      <c r="A236" s="3"/>
      <c r="B236" s="5"/>
      <c r="C236" s="3"/>
      <c r="D236" s="3"/>
      <c r="E236" s="28"/>
      <c r="G236" s="30"/>
    </row>
    <row r="237" spans="1:7" x14ac:dyDescent="0.2">
      <c r="A237" s="3"/>
      <c r="B237" s="5"/>
      <c r="C237" s="3"/>
      <c r="D237" s="3"/>
      <c r="E237" s="28"/>
      <c r="G237" s="30"/>
    </row>
    <row r="238" spans="1:7" x14ac:dyDescent="0.2">
      <c r="A238" s="3"/>
      <c r="B238" s="5"/>
      <c r="C238" s="3"/>
      <c r="D238" s="3"/>
      <c r="E238" s="28"/>
      <c r="G238" s="30"/>
    </row>
    <row r="239" spans="1:7" x14ac:dyDescent="0.2">
      <c r="A239" s="3"/>
      <c r="B239" s="5"/>
      <c r="C239" s="3"/>
      <c r="D239" s="3"/>
      <c r="E239" s="28"/>
      <c r="G239" s="30"/>
    </row>
    <row r="240" spans="1:7" x14ac:dyDescent="0.2">
      <c r="A240" s="3"/>
      <c r="B240" s="5"/>
      <c r="C240" s="3"/>
      <c r="D240" s="3"/>
      <c r="E240" s="28"/>
      <c r="G240" s="30"/>
    </row>
    <row r="241" spans="1:7" x14ac:dyDescent="0.2">
      <c r="A241" s="3"/>
      <c r="B241" s="5"/>
      <c r="C241" s="3"/>
      <c r="D241" s="3"/>
      <c r="E241" s="28"/>
      <c r="G241" s="30"/>
    </row>
    <row r="242" spans="1:7" x14ac:dyDescent="0.2">
      <c r="A242" s="3"/>
      <c r="B242" s="5"/>
      <c r="C242" s="3"/>
      <c r="D242" s="3"/>
      <c r="E242" s="28"/>
      <c r="G242" s="30"/>
    </row>
    <row r="243" spans="1:7" x14ac:dyDescent="0.2">
      <c r="A243" s="3"/>
      <c r="B243" s="5"/>
      <c r="C243" s="3"/>
      <c r="D243" s="3"/>
      <c r="E243" s="28"/>
      <c r="G243" s="30"/>
    </row>
    <row r="244" spans="1:7" x14ac:dyDescent="0.2">
      <c r="A244" s="3"/>
      <c r="B244" s="5"/>
      <c r="C244" s="3"/>
      <c r="D244" s="3"/>
      <c r="E244" s="28"/>
      <c r="G244" s="30"/>
    </row>
    <row r="245" spans="1:7" x14ac:dyDescent="0.2">
      <c r="A245" s="3"/>
      <c r="B245" s="5"/>
      <c r="C245" s="3"/>
      <c r="D245" s="3"/>
      <c r="E245" s="28"/>
      <c r="G245" s="30"/>
    </row>
    <row r="246" spans="1:7" x14ac:dyDescent="0.2">
      <c r="A246" s="3"/>
      <c r="B246" s="5"/>
      <c r="C246" s="3"/>
      <c r="D246" s="3"/>
      <c r="E246" s="28"/>
      <c r="G246" s="30"/>
    </row>
    <row r="247" spans="1:7" x14ac:dyDescent="0.2">
      <c r="A247" s="3"/>
      <c r="B247" s="5"/>
      <c r="C247" s="3"/>
      <c r="D247" s="3"/>
      <c r="E247" s="28"/>
      <c r="G247" s="30"/>
    </row>
    <row r="248" spans="1:7" x14ac:dyDescent="0.2">
      <c r="A248" s="3"/>
      <c r="B248" s="5"/>
      <c r="C248" s="3"/>
      <c r="D248" s="3"/>
      <c r="E248" s="28"/>
      <c r="G248" s="30"/>
    </row>
    <row r="249" spans="1:7" x14ac:dyDescent="0.2">
      <c r="A249" s="3"/>
      <c r="B249" s="5"/>
      <c r="C249" s="3"/>
      <c r="D249" s="3"/>
      <c r="E249" s="28"/>
      <c r="G249" s="30"/>
    </row>
    <row r="250" spans="1:7" x14ac:dyDescent="0.2">
      <c r="A250" s="3"/>
      <c r="B250" s="5"/>
      <c r="C250" s="3"/>
      <c r="D250" s="3"/>
      <c r="E250" s="28"/>
      <c r="G250" s="30"/>
    </row>
    <row r="251" spans="1:7" x14ac:dyDescent="0.2">
      <c r="A251" s="3"/>
      <c r="B251" s="5"/>
      <c r="C251" s="3"/>
      <c r="D251" s="3"/>
      <c r="E251" s="28"/>
      <c r="G251" s="30"/>
    </row>
    <row r="252" spans="1:7" x14ac:dyDescent="0.2">
      <c r="A252" s="3"/>
      <c r="B252" s="5"/>
      <c r="C252" s="3"/>
      <c r="D252" s="3"/>
      <c r="E252" s="28"/>
      <c r="G252" s="30"/>
    </row>
    <row r="253" spans="1:7" x14ac:dyDescent="0.2">
      <c r="A253" s="3"/>
      <c r="B253" s="5"/>
      <c r="C253" s="3"/>
      <c r="D253" s="3"/>
      <c r="E253" s="28"/>
      <c r="G253" s="30"/>
    </row>
  </sheetData>
  <autoFilter ref="A1:G253" xr:uid="{00000000-0009-0000-0000-000014000000}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E223"/>
  <sheetViews>
    <sheetView workbookViewId="0"/>
  </sheetViews>
  <sheetFormatPr baseColWidth="10" defaultColWidth="8.83203125" defaultRowHeight="15" x14ac:dyDescent="0.2"/>
  <cols>
    <col min="1" max="1" width="14.1640625" bestFit="1" customWidth="1"/>
    <col min="2" max="2" width="56.33203125" bestFit="1" customWidth="1"/>
    <col min="3" max="3" width="9" customWidth="1"/>
    <col min="4" max="4" width="9.6640625" customWidth="1"/>
    <col min="5" max="5" width="17.1640625" customWidth="1"/>
  </cols>
  <sheetData>
    <row r="1" spans="1:5" ht="32" x14ac:dyDescent="0.2">
      <c r="A1" s="20" t="s">
        <v>1</v>
      </c>
      <c r="B1" s="21" t="s">
        <v>0</v>
      </c>
      <c r="C1" s="21" t="s">
        <v>223</v>
      </c>
      <c r="D1" s="22" t="s">
        <v>239</v>
      </c>
      <c r="E1" s="14" t="s">
        <v>259</v>
      </c>
    </row>
    <row r="2" spans="1:5" hidden="1" x14ac:dyDescent="0.2">
      <c r="A2" s="3" t="s">
        <v>58</v>
      </c>
      <c r="B2" s="5" t="str">
        <f>VLOOKUP(A2,'Price October'!A:B,2,0)</f>
        <v>Концентрат для свиней стартер Purina 20 % </v>
      </c>
      <c r="C2" s="3" t="s">
        <v>2</v>
      </c>
      <c r="D2" s="3" t="s">
        <v>240</v>
      </c>
      <c r="E2" s="23">
        <v>68200</v>
      </c>
    </row>
    <row r="3" spans="1:5" hidden="1" x14ac:dyDescent="0.2">
      <c r="A3" s="3" t="s">
        <v>58</v>
      </c>
      <c r="B3" s="5" t="str">
        <f>VLOOKUP(A3,'Price October'!A:B,2,0)</f>
        <v>Концентрат для свиней стартер Purina 20 % </v>
      </c>
      <c r="C3" s="3" t="s">
        <v>4</v>
      </c>
      <c r="D3" s="3" t="s">
        <v>241</v>
      </c>
      <c r="E3" s="23">
        <v>68200</v>
      </c>
    </row>
    <row r="4" spans="1:5" hidden="1" x14ac:dyDescent="0.2">
      <c r="A4" s="3" t="s">
        <v>59</v>
      </c>
      <c r="B4" s="5" t="str">
        <f>VLOOKUP(A4,'Price October'!A:B,2,0)</f>
        <v>Концентрат для свиней Гроуэр Purina 15 % </v>
      </c>
      <c r="C4" s="3" t="s">
        <v>99</v>
      </c>
      <c r="D4" s="3" t="s">
        <v>241</v>
      </c>
      <c r="E4" s="23">
        <v>55200</v>
      </c>
    </row>
    <row r="5" spans="1:5" hidden="1" x14ac:dyDescent="0.2">
      <c r="A5" s="3" t="s">
        <v>59</v>
      </c>
      <c r="B5" s="5" t="str">
        <f>VLOOKUP(A5,'Price October'!A:B,2,0)</f>
        <v>Концентрат для свиней Гроуэр Purina 15 % </v>
      </c>
      <c r="C5" s="3" t="s">
        <v>99</v>
      </c>
      <c r="D5" s="3" t="s">
        <v>242</v>
      </c>
      <c r="E5" s="23">
        <v>55200</v>
      </c>
    </row>
    <row r="6" spans="1:5" hidden="1" x14ac:dyDescent="0.2">
      <c r="A6" s="2" t="s">
        <v>59</v>
      </c>
      <c r="B6" s="5" t="str">
        <f>VLOOKUP(A6,'Price October'!A:B,2,0)</f>
        <v>Концентрат для свиней Гроуэр Purina 15 % </v>
      </c>
      <c r="C6" s="3" t="s">
        <v>2</v>
      </c>
      <c r="D6" s="3" t="s">
        <v>242</v>
      </c>
      <c r="E6" s="23">
        <v>55200</v>
      </c>
    </row>
    <row r="7" spans="1:5" hidden="1" x14ac:dyDescent="0.2">
      <c r="A7" s="2" t="s">
        <v>59</v>
      </c>
      <c r="B7" s="5" t="str">
        <f>VLOOKUP(A7,'Price October'!A:B,2,0)</f>
        <v>Концентрат для свиней Гроуэр Purina 15 % </v>
      </c>
      <c r="C7" s="3" t="s">
        <v>2</v>
      </c>
      <c r="D7" s="3" t="s">
        <v>251</v>
      </c>
      <c r="E7" s="23">
        <v>55200</v>
      </c>
    </row>
    <row r="8" spans="1:5" hidden="1" x14ac:dyDescent="0.2">
      <c r="A8" s="3" t="s">
        <v>142</v>
      </c>
      <c r="B8" s="5" t="str">
        <f>VLOOKUP(A8,'Price October'!A:B,2,0)</f>
        <v>10-15% БВМД для свиноматок Purina</v>
      </c>
      <c r="C8" s="3" t="s">
        <v>2</v>
      </c>
      <c r="D8" s="3" t="s">
        <v>241</v>
      </c>
      <c r="E8" s="23">
        <v>55000</v>
      </c>
    </row>
    <row r="9" spans="1:5" hidden="1" x14ac:dyDescent="0.2">
      <c r="A9" s="3" t="s">
        <v>142</v>
      </c>
      <c r="B9" s="5" t="str">
        <f>VLOOKUP(A9,'Price October'!A:B,2,0)</f>
        <v>10-15% БВМД для свиноматок Purina</v>
      </c>
      <c r="C9" s="3" t="s">
        <v>2</v>
      </c>
      <c r="D9" s="3" t="s">
        <v>242</v>
      </c>
      <c r="E9" s="23">
        <v>55000</v>
      </c>
    </row>
    <row r="10" spans="1:5" hidden="1" x14ac:dyDescent="0.2">
      <c r="A10" s="3" t="s">
        <v>60</v>
      </c>
      <c r="B10" s="5" t="str">
        <f>VLOOKUP(A10,'Price October'!A:B,2,0)</f>
        <v>Концентрат для птицы 10 %  Purina</v>
      </c>
      <c r="C10" s="3" t="s">
        <v>2</v>
      </c>
      <c r="D10" s="3" t="s">
        <v>246</v>
      </c>
      <c r="E10" s="23">
        <v>55600</v>
      </c>
    </row>
    <row r="11" spans="1:5" hidden="1" x14ac:dyDescent="0.2">
      <c r="A11" s="2" t="s">
        <v>60</v>
      </c>
      <c r="B11" s="5" t="str">
        <f>VLOOKUP(A11,'Price October'!A:B,2,0)</f>
        <v>Концентрат для птицы 10 %  Purina</v>
      </c>
      <c r="C11" s="3" t="s">
        <v>2</v>
      </c>
      <c r="D11" s="3" t="s">
        <v>243</v>
      </c>
      <c r="E11" s="23">
        <v>55600</v>
      </c>
    </row>
    <row r="12" spans="1:5" hidden="1" x14ac:dyDescent="0.2">
      <c r="A12" s="3" t="s">
        <v>61</v>
      </c>
      <c r="B12" s="5" t="str">
        <f>VLOOKUP(A12,'Price October'!A:B,2,0)</f>
        <v>БВМД "Универсальный" для яичн. Птицы 15 % Purina</v>
      </c>
      <c r="C12" s="3" t="s">
        <v>2</v>
      </c>
      <c r="D12" s="3" t="s">
        <v>240</v>
      </c>
      <c r="E12" s="23">
        <v>30000</v>
      </c>
    </row>
    <row r="13" spans="1:5" hidden="1" x14ac:dyDescent="0.2">
      <c r="A13" s="2" t="s">
        <v>61</v>
      </c>
      <c r="B13" s="5" t="str">
        <f>VLOOKUP(A13,'Price October'!A:B,2,0)</f>
        <v>БВМД "Универсальный" для яичн. Птицы 15 % Purina</v>
      </c>
      <c r="C13" s="3" t="s">
        <v>2</v>
      </c>
      <c r="D13" s="3" t="s">
        <v>244</v>
      </c>
      <c r="E13" s="23">
        <v>30000</v>
      </c>
    </row>
    <row r="14" spans="1:5" hidden="1" x14ac:dyDescent="0.2">
      <c r="A14" s="3" t="s">
        <v>62</v>
      </c>
      <c r="B14" s="5" t="str">
        <f>VLOOKUP(A14,'Price October'!A:B,2,0)</f>
        <v>Концентрат для бройлеров 16 %  Purina</v>
      </c>
      <c r="C14" s="3" t="s">
        <v>2</v>
      </c>
      <c r="D14" s="3" t="s">
        <v>246</v>
      </c>
      <c r="E14" s="23">
        <v>63150</v>
      </c>
    </row>
    <row r="15" spans="1:5" hidden="1" x14ac:dyDescent="0.2">
      <c r="A15" s="2" t="s">
        <v>62</v>
      </c>
      <c r="B15" s="5" t="str">
        <f>VLOOKUP(A15,'Price October'!A:B,2,0)</f>
        <v>Концентрат для бройлеров 16 %  Purina</v>
      </c>
      <c r="C15" s="3" t="s">
        <v>2</v>
      </c>
      <c r="D15" s="3" t="s">
        <v>242</v>
      </c>
      <c r="E15" s="23">
        <v>63150</v>
      </c>
    </row>
    <row r="16" spans="1:5" hidden="1" x14ac:dyDescent="0.2">
      <c r="A16" s="3" t="s">
        <v>63</v>
      </c>
      <c r="B16" s="5" t="str">
        <f>VLOOKUP(A16,'Price October'!A:B,2,0)</f>
        <v>БВМД Универсальный для мясной птицы 25%  Purina</v>
      </c>
      <c r="C16" s="3" t="s">
        <v>2</v>
      </c>
      <c r="D16" s="3" t="s">
        <v>240</v>
      </c>
      <c r="E16" s="23">
        <v>49420</v>
      </c>
    </row>
    <row r="17" spans="1:5" hidden="1" x14ac:dyDescent="0.2">
      <c r="A17" s="2" t="s">
        <v>63</v>
      </c>
      <c r="B17" s="5" t="str">
        <f>VLOOKUP(A17,'Price October'!A:B,2,0)</f>
        <v>БВМД Универсальный для мясной птицы 25%  Purina</v>
      </c>
      <c r="C17" s="3" t="s">
        <v>2</v>
      </c>
      <c r="D17" s="3" t="s">
        <v>244</v>
      </c>
      <c r="E17" s="23">
        <v>49420</v>
      </c>
    </row>
    <row r="18" spans="1:5" hidden="1" x14ac:dyDescent="0.2">
      <c r="A18" s="3" t="s">
        <v>64</v>
      </c>
      <c r="B18" s="5" t="str">
        <f>VLOOKUP(A18,'Price October'!A:B,2,0)</f>
        <v>Концентрат для бройлеров 10,5 %  Purina</v>
      </c>
      <c r="C18" s="3" t="s">
        <v>2</v>
      </c>
      <c r="D18" s="3" t="s">
        <v>246</v>
      </c>
      <c r="E18" s="23">
        <v>49450</v>
      </c>
    </row>
    <row r="19" spans="1:5" hidden="1" x14ac:dyDescent="0.2">
      <c r="A19" s="3" t="s">
        <v>64</v>
      </c>
      <c r="B19" s="5" t="str">
        <f>VLOOKUP(A19,'Price October'!A:B,2,0)</f>
        <v>Концентрат для бройлеров 10,5 %  Purina</v>
      </c>
      <c r="C19" s="3" t="s">
        <v>4</v>
      </c>
      <c r="D19" s="3" t="s">
        <v>241</v>
      </c>
      <c r="E19" s="23">
        <v>49450</v>
      </c>
    </row>
    <row r="20" spans="1:5" hidden="1" x14ac:dyDescent="0.2">
      <c r="A20" s="3" t="s">
        <v>64</v>
      </c>
      <c r="B20" s="5" t="str">
        <f>VLOOKUP(A20,'Price October'!A:B,2,0)</f>
        <v>Концентрат для бройлеров 10,5 %  Purina</v>
      </c>
      <c r="C20" s="3" t="s">
        <v>4</v>
      </c>
      <c r="D20" s="3" t="s">
        <v>242</v>
      </c>
      <c r="E20" s="23">
        <v>49450</v>
      </c>
    </row>
    <row r="21" spans="1:5" hidden="1" x14ac:dyDescent="0.2">
      <c r="A21" s="2" t="s">
        <v>64</v>
      </c>
      <c r="B21" s="5" t="str">
        <f>VLOOKUP(A21,'Price October'!A:B,2,0)</f>
        <v>Концентрат для бройлеров 10,5 %  Purina</v>
      </c>
      <c r="C21" s="3" t="s">
        <v>2</v>
      </c>
      <c r="D21" s="3" t="s">
        <v>241</v>
      </c>
      <c r="E21" s="23">
        <v>49450</v>
      </c>
    </row>
    <row r="22" spans="1:5" hidden="1" x14ac:dyDescent="0.2">
      <c r="A22" s="3" t="s">
        <v>65</v>
      </c>
      <c r="B22" s="5" t="str">
        <f>VLOOKUP(A22,'Price October'!A:B,2,0)</f>
        <v>Концентрат для КРС 25 % Purina</v>
      </c>
      <c r="C22" s="3" t="s">
        <v>2</v>
      </c>
      <c r="D22" s="3" t="s">
        <v>240</v>
      </c>
      <c r="E22" s="23">
        <v>47100</v>
      </c>
    </row>
    <row r="23" spans="1:5" hidden="1" x14ac:dyDescent="0.2">
      <c r="A23" s="3" t="s">
        <v>65</v>
      </c>
      <c r="B23" s="5" t="str">
        <f>VLOOKUP(A23,'Price October'!A:B,2,0)</f>
        <v>Концентрат для КРС 25 % Purina</v>
      </c>
      <c r="C23" s="3" t="s">
        <v>4</v>
      </c>
      <c r="D23" s="3" t="s">
        <v>241</v>
      </c>
      <c r="E23" s="23">
        <v>47100</v>
      </c>
    </row>
    <row r="24" spans="1:5" ht="13.5" hidden="1" customHeight="1" x14ac:dyDescent="0.2">
      <c r="A24" s="3" t="s">
        <v>65</v>
      </c>
      <c r="B24" s="5" t="str">
        <f>VLOOKUP(A24,'Price October'!A:B,2,0)</f>
        <v>Концентрат для КРС 25 % Purina</v>
      </c>
      <c r="C24" s="3" t="s">
        <v>4</v>
      </c>
      <c r="D24" s="3" t="s">
        <v>242</v>
      </c>
      <c r="E24" s="23">
        <v>47100</v>
      </c>
    </row>
    <row r="25" spans="1:5" hidden="1" x14ac:dyDescent="0.2">
      <c r="A25" s="2" t="s">
        <v>65</v>
      </c>
      <c r="B25" s="5" t="str">
        <f>VLOOKUP(A25,'Price October'!A:B,2,0)</f>
        <v>Концентрат для КРС 25 % Purina</v>
      </c>
      <c r="C25" s="3" t="s">
        <v>2</v>
      </c>
      <c r="D25" s="3" t="s">
        <v>243</v>
      </c>
      <c r="E25" s="23">
        <v>47100</v>
      </c>
    </row>
    <row r="26" spans="1:5" hidden="1" x14ac:dyDescent="0.2">
      <c r="A26" s="2" t="s">
        <v>65</v>
      </c>
      <c r="B26" s="5" t="str">
        <f>VLOOKUP(A26,'Price October'!A:B,2,0)</f>
        <v>Концентрат для КРС 25 % Purina</v>
      </c>
      <c r="C26" s="3" t="s">
        <v>2</v>
      </c>
      <c r="D26" s="3" t="s">
        <v>244</v>
      </c>
      <c r="E26" s="23">
        <v>47100</v>
      </c>
    </row>
    <row r="27" spans="1:5" hidden="1" x14ac:dyDescent="0.2">
      <c r="A27" s="3" t="s">
        <v>66</v>
      </c>
      <c r="B27" s="5" t="str">
        <f>VLOOKUP(A27,'Price October'!A:B,2,0)</f>
        <v>Концентрат для КРС 7 %  Purina</v>
      </c>
      <c r="C27" s="3" t="s">
        <v>2</v>
      </c>
      <c r="D27" s="3" t="s">
        <v>240</v>
      </c>
      <c r="E27" s="23">
        <v>32700</v>
      </c>
    </row>
    <row r="28" spans="1:5" hidden="1" x14ac:dyDescent="0.2">
      <c r="A28" s="3" t="s">
        <v>66</v>
      </c>
      <c r="B28" s="5" t="str">
        <f>VLOOKUP(A28,'Price October'!A:B,2,0)</f>
        <v>Концентрат для КРС 7 %  Purina</v>
      </c>
      <c r="C28" s="3" t="s">
        <v>4</v>
      </c>
      <c r="D28" s="3" t="s">
        <v>247</v>
      </c>
      <c r="E28" s="23">
        <v>32700</v>
      </c>
    </row>
    <row r="29" spans="1:5" hidden="1" x14ac:dyDescent="0.2">
      <c r="A29" s="2" t="s">
        <v>66</v>
      </c>
      <c r="B29" s="5" t="str">
        <f>VLOOKUP(A29,'Price October'!A:B,2,0)</f>
        <v>Концентрат для КРС 7 %  Purina</v>
      </c>
      <c r="C29" s="3" t="s">
        <v>2</v>
      </c>
      <c r="D29" s="3" t="s">
        <v>247</v>
      </c>
      <c r="E29" s="23">
        <v>32700</v>
      </c>
    </row>
    <row r="30" spans="1:5" hidden="1" x14ac:dyDescent="0.2">
      <c r="A30" s="2" t="s">
        <v>66</v>
      </c>
      <c r="B30" s="5" t="str">
        <f>VLOOKUP(A30,'Price October'!A:B,2,0)</f>
        <v>Концентрат для КРС 7 %  Purina</v>
      </c>
      <c r="C30" s="3" t="s">
        <v>2</v>
      </c>
      <c r="D30" s="3" t="s">
        <v>244</v>
      </c>
      <c r="E30" s="23">
        <v>32700</v>
      </c>
    </row>
    <row r="31" spans="1:5" hidden="1" x14ac:dyDescent="0.2">
      <c r="A31" s="3" t="s">
        <v>140</v>
      </c>
      <c r="B31" s="5" t="s">
        <v>267</v>
      </c>
      <c r="C31" s="3" t="s">
        <v>2</v>
      </c>
      <c r="D31" s="3" t="s">
        <v>241</v>
      </c>
      <c r="E31" s="23">
        <v>30340</v>
      </c>
    </row>
    <row r="32" spans="1:5" hidden="1" x14ac:dyDescent="0.2">
      <c r="A32" s="3" t="s">
        <v>140</v>
      </c>
      <c r="B32" s="5" t="s">
        <v>267</v>
      </c>
      <c r="C32" s="3" t="s">
        <v>2</v>
      </c>
      <c r="D32" s="3" t="s">
        <v>242</v>
      </c>
      <c r="E32" s="23">
        <v>30340</v>
      </c>
    </row>
    <row r="33" spans="1:5" hidden="1" x14ac:dyDescent="0.2">
      <c r="A33" s="3" t="s">
        <v>175</v>
      </c>
      <c r="B33" s="5" t="str">
        <f>VLOOKUP(A33,'Price October'!A:B,2,0)</f>
        <v>Концентрат для свиней стартер Purina 20 % </v>
      </c>
      <c r="C33" s="3" t="s">
        <v>2</v>
      </c>
      <c r="D33" s="3" t="s">
        <v>241</v>
      </c>
      <c r="E33" s="23">
        <v>67880</v>
      </c>
    </row>
    <row r="34" spans="1:5" hidden="1" x14ac:dyDescent="0.2">
      <c r="A34" s="3" t="s">
        <v>175</v>
      </c>
      <c r="B34" s="5" t="str">
        <f>VLOOKUP(A34,'Price October'!A:B,2,0)</f>
        <v>Концентрат для свиней стартер Purina 20 % </v>
      </c>
      <c r="C34" s="3" t="s">
        <v>2</v>
      </c>
      <c r="D34" s="3" t="s">
        <v>242</v>
      </c>
      <c r="E34" s="23">
        <v>67880</v>
      </c>
    </row>
    <row r="35" spans="1:5" hidden="1" x14ac:dyDescent="0.2">
      <c r="A35" s="2" t="s">
        <v>175</v>
      </c>
      <c r="B35" s="5" t="str">
        <f>VLOOKUP(A35,'Price October'!A:B,2,0)</f>
        <v>Концентрат для свиней стартер Purina 20 % </v>
      </c>
      <c r="C35" s="3" t="s">
        <v>2</v>
      </c>
      <c r="D35" s="3" t="s">
        <v>244</v>
      </c>
      <c r="E35" s="23">
        <v>67880</v>
      </c>
    </row>
    <row r="36" spans="1:5" hidden="1" x14ac:dyDescent="0.2">
      <c r="A36" s="3" t="s">
        <v>92</v>
      </c>
      <c r="B36" s="5" t="s">
        <v>268</v>
      </c>
      <c r="C36" s="3" t="s">
        <v>2</v>
      </c>
      <c r="D36" s="3" t="s">
        <v>241</v>
      </c>
      <c r="E36" s="23">
        <v>54880</v>
      </c>
    </row>
    <row r="37" spans="1:5" hidden="1" x14ac:dyDescent="0.2">
      <c r="A37" s="3" t="s">
        <v>92</v>
      </c>
      <c r="B37" s="5" t="s">
        <v>268</v>
      </c>
      <c r="C37" s="3" t="s">
        <v>2</v>
      </c>
      <c r="D37" s="3" t="s">
        <v>242</v>
      </c>
      <c r="E37" s="23">
        <v>54880</v>
      </c>
    </row>
    <row r="38" spans="1:5" hidden="1" x14ac:dyDescent="0.2">
      <c r="A38" s="2" t="s">
        <v>143</v>
      </c>
      <c r="B38" s="5" t="str">
        <f>VLOOKUP(A38,'Price October'!A:B,2,0)</f>
        <v>10-15% БВМД для свиноматок Purina</v>
      </c>
      <c r="C38" s="3" t="s">
        <v>2</v>
      </c>
      <c r="D38" s="3" t="s">
        <v>242</v>
      </c>
      <c r="E38" s="23">
        <v>54680</v>
      </c>
    </row>
    <row r="39" spans="1:5" hidden="1" x14ac:dyDescent="0.2">
      <c r="A39" s="2" t="s">
        <v>143</v>
      </c>
      <c r="B39" s="5" t="str">
        <f>VLOOKUP(A39,'Price October'!A:B,2,0)</f>
        <v>10-15% БВМД для свиноматок Purina</v>
      </c>
      <c r="C39" s="3" t="s">
        <v>2</v>
      </c>
      <c r="D39" s="3" t="s">
        <v>243</v>
      </c>
      <c r="E39" s="23">
        <v>54680</v>
      </c>
    </row>
    <row r="40" spans="1:5" hidden="1" x14ac:dyDescent="0.2">
      <c r="A40" s="3" t="s">
        <v>67</v>
      </c>
      <c r="B40" s="5" t="str">
        <f>VLOOKUP(A40,'Price October'!A:B,2,0)</f>
        <v>БВМД "Универсальный" для яичн. Птицы 15%  Purina</v>
      </c>
      <c r="C40" s="3" t="s">
        <v>2</v>
      </c>
      <c r="D40" s="3" t="s">
        <v>243</v>
      </c>
      <c r="E40" s="23">
        <v>29680</v>
      </c>
    </row>
    <row r="41" spans="1:5" hidden="1" x14ac:dyDescent="0.2">
      <c r="A41" s="2" t="s">
        <v>67</v>
      </c>
      <c r="B41" s="5" t="str">
        <f>VLOOKUP(A41,'Price October'!A:B,2,0)</f>
        <v>БВМД "Универсальный" для яичн. Птицы 15%  Purina</v>
      </c>
      <c r="C41" s="3" t="s">
        <v>2</v>
      </c>
      <c r="D41" s="3" t="s">
        <v>241</v>
      </c>
      <c r="E41" s="23">
        <v>29680</v>
      </c>
    </row>
    <row r="42" spans="1:5" hidden="1" x14ac:dyDescent="0.2">
      <c r="A42" s="2" t="s">
        <v>67</v>
      </c>
      <c r="B42" s="5" t="str">
        <f>VLOOKUP(A42,'Price October'!A:B,2,0)</f>
        <v>БВМД "Универсальный" для яичн. Птицы 15%  Purina</v>
      </c>
      <c r="C42" s="3" t="s">
        <v>2</v>
      </c>
      <c r="D42" s="3" t="s">
        <v>242</v>
      </c>
      <c r="E42" s="23">
        <v>29680</v>
      </c>
    </row>
    <row r="43" spans="1:5" hidden="1" x14ac:dyDescent="0.2">
      <c r="A43" s="2" t="s">
        <v>67</v>
      </c>
      <c r="B43" s="5" t="str">
        <f>VLOOKUP(A43,'Price October'!A:B,2,0)</f>
        <v>БВМД "Универсальный" для яичн. Птицы 15%  Purina</v>
      </c>
      <c r="C43" s="3" t="s">
        <v>2</v>
      </c>
      <c r="D43" s="3" t="s">
        <v>244</v>
      </c>
      <c r="E43" s="23">
        <v>29680</v>
      </c>
    </row>
    <row r="44" spans="1:5" hidden="1" x14ac:dyDescent="0.2">
      <c r="A44" s="3" t="s">
        <v>68</v>
      </c>
      <c r="B44" s="5" t="s">
        <v>269</v>
      </c>
      <c r="C44" s="3" t="s">
        <v>2</v>
      </c>
      <c r="D44" s="3" t="s">
        <v>241</v>
      </c>
      <c r="E44" s="23">
        <v>62830</v>
      </c>
    </row>
    <row r="45" spans="1:5" hidden="1" x14ac:dyDescent="0.2">
      <c r="A45" s="3" t="s">
        <v>68</v>
      </c>
      <c r="B45" s="5" t="s">
        <v>269</v>
      </c>
      <c r="C45" s="3" t="s">
        <v>2</v>
      </c>
      <c r="D45" s="3" t="s">
        <v>242</v>
      </c>
      <c r="E45" s="23">
        <v>62830</v>
      </c>
    </row>
    <row r="46" spans="1:5" hidden="1" x14ac:dyDescent="0.2">
      <c r="A46" s="3" t="s">
        <v>68</v>
      </c>
      <c r="B46" s="5" t="s">
        <v>269</v>
      </c>
      <c r="C46" s="3" t="s">
        <v>2</v>
      </c>
      <c r="D46" s="3" t="s">
        <v>244</v>
      </c>
      <c r="E46" s="23">
        <v>62830</v>
      </c>
    </row>
    <row r="47" spans="1:5" ht="14.25" hidden="1" customHeight="1" x14ac:dyDescent="0.2">
      <c r="A47" s="2" t="s">
        <v>69</v>
      </c>
      <c r="B47" s="5" t="str">
        <f>VLOOKUP(A47,'Price October'!A:B,2,0)</f>
        <v>БВМД Универсальный для мясной птицы 25% Purina</v>
      </c>
      <c r="C47" s="3" t="s">
        <v>2</v>
      </c>
      <c r="D47" s="3" t="s">
        <v>241</v>
      </c>
      <c r="E47" s="23">
        <v>49100</v>
      </c>
    </row>
    <row r="48" spans="1:5" hidden="1" x14ac:dyDescent="0.2">
      <c r="A48" s="2" t="s">
        <v>69</v>
      </c>
      <c r="B48" s="5" t="str">
        <f>VLOOKUP(A48,'Price October'!A:B,2,0)</f>
        <v>БВМД Универсальный для мясной птицы 25% Purina</v>
      </c>
      <c r="C48" s="3" t="s">
        <v>2</v>
      </c>
      <c r="D48" s="3" t="s">
        <v>244</v>
      </c>
      <c r="E48" s="23">
        <v>49100</v>
      </c>
    </row>
    <row r="49" spans="1:5" hidden="1" x14ac:dyDescent="0.2">
      <c r="A49" s="3" t="s">
        <v>70</v>
      </c>
      <c r="B49" s="5" t="s">
        <v>270</v>
      </c>
      <c r="C49" s="3" t="s">
        <v>2</v>
      </c>
      <c r="D49" s="3" t="s">
        <v>241</v>
      </c>
      <c r="E49" s="23">
        <v>49130</v>
      </c>
    </row>
    <row r="50" spans="1:5" hidden="1" x14ac:dyDescent="0.2">
      <c r="A50" s="2" t="s">
        <v>70</v>
      </c>
      <c r="B50" s="5" t="s">
        <v>270</v>
      </c>
      <c r="C50" s="3" t="s">
        <v>2</v>
      </c>
      <c r="D50" s="3" t="s">
        <v>243</v>
      </c>
      <c r="E50" s="23">
        <v>49130</v>
      </c>
    </row>
    <row r="51" spans="1:5" hidden="1" x14ac:dyDescent="0.2">
      <c r="A51" s="3" t="s">
        <v>176</v>
      </c>
      <c r="B51" s="5" t="str">
        <f>VLOOKUP(A51,'Price October'!A:B,2,0)</f>
        <v>Концентрат для КРС 25 % Purina</v>
      </c>
      <c r="C51" s="3" t="s">
        <v>2</v>
      </c>
      <c r="D51" s="3" t="s">
        <v>243</v>
      </c>
      <c r="E51" s="23">
        <v>46780</v>
      </c>
    </row>
    <row r="52" spans="1:5" hidden="1" x14ac:dyDescent="0.2">
      <c r="A52" s="2" t="s">
        <v>177</v>
      </c>
      <c r="B52" s="5" t="str">
        <f>VLOOKUP(A52,'Price October'!A:B,2,0)</f>
        <v>Концентрат для КРС 7 %  Purina</v>
      </c>
      <c r="C52" s="3" t="s">
        <v>2</v>
      </c>
      <c r="D52" s="3" t="s">
        <v>243</v>
      </c>
      <c r="E52" s="23">
        <v>32380</v>
      </c>
    </row>
    <row r="53" spans="1:5" hidden="1" x14ac:dyDescent="0.2">
      <c r="A53" s="3" t="s">
        <v>8</v>
      </c>
      <c r="B53" s="5" t="str">
        <f>VLOOKUP(A53,'Price October'!A:B,2,0)</f>
        <v xml:space="preserve">Комбикорм «Стартер» для яичной птицы Purina </v>
      </c>
      <c r="C53" s="3" t="s">
        <v>2</v>
      </c>
      <c r="D53" s="3" t="s">
        <v>240</v>
      </c>
      <c r="E53" s="23">
        <v>27570</v>
      </c>
    </row>
    <row r="54" spans="1:5" hidden="1" x14ac:dyDescent="0.2">
      <c r="A54" s="3" t="s">
        <v>8</v>
      </c>
      <c r="B54" s="5" t="str">
        <f>VLOOKUP(A54,'Price October'!A:B,2,0)</f>
        <v xml:space="preserve">Комбикорм «Стартер» для яичной птицы Purina </v>
      </c>
      <c r="C54" s="3" t="s">
        <v>99</v>
      </c>
      <c r="D54" s="3" t="s">
        <v>242</v>
      </c>
      <c r="E54" s="23">
        <v>27570</v>
      </c>
    </row>
    <row r="55" spans="1:5" hidden="1" x14ac:dyDescent="0.2">
      <c r="A55" s="3" t="s">
        <v>76</v>
      </c>
      <c r="B55" s="5" t="str">
        <f>VLOOKUP(A55,'Price October'!A:B,2,0)</f>
        <v>Комбикорм «Стартер» для бройлеров Purina</v>
      </c>
      <c r="C55" s="3" t="s">
        <v>2</v>
      </c>
      <c r="D55" s="3" t="s">
        <v>240</v>
      </c>
      <c r="E55" s="23">
        <v>29600</v>
      </c>
    </row>
    <row r="56" spans="1:5" hidden="1" x14ac:dyDescent="0.2">
      <c r="A56" s="2" t="s">
        <v>76</v>
      </c>
      <c r="B56" s="5" t="str">
        <f>VLOOKUP(A56,'Price October'!A:B,2,0)</f>
        <v>Комбикорм «Стартер» для бройлеров Purina</v>
      </c>
      <c r="C56" s="3" t="s">
        <v>2</v>
      </c>
      <c r="D56" s="3" t="s">
        <v>242</v>
      </c>
      <c r="E56" s="23">
        <v>29600</v>
      </c>
    </row>
    <row r="57" spans="1:5" hidden="1" x14ac:dyDescent="0.2">
      <c r="A57" s="3" t="s">
        <v>9</v>
      </c>
      <c r="B57" s="5" t="s">
        <v>271</v>
      </c>
      <c r="C57" s="3" t="s">
        <v>2</v>
      </c>
      <c r="D57" s="3" t="s">
        <v>240</v>
      </c>
      <c r="E57" s="23">
        <v>30600</v>
      </c>
    </row>
    <row r="58" spans="1:5" hidden="1" x14ac:dyDescent="0.2">
      <c r="A58" s="2" t="s">
        <v>9</v>
      </c>
      <c r="B58" s="5" t="s">
        <v>271</v>
      </c>
      <c r="C58" s="3" t="s">
        <v>2</v>
      </c>
      <c r="D58" s="3" t="s">
        <v>251</v>
      </c>
      <c r="E58" s="23">
        <v>30600</v>
      </c>
    </row>
    <row r="59" spans="1:5" hidden="1" x14ac:dyDescent="0.2">
      <c r="A59" s="3" t="s">
        <v>184</v>
      </c>
      <c r="B59" s="5" t="str">
        <f>VLOOKUP(A59,'Price October'!A:B,2,0)</f>
        <v>Стартер для индеек 0-3 нед.  Purina</v>
      </c>
      <c r="C59" s="3" t="s">
        <v>2</v>
      </c>
      <c r="D59" s="3" t="s">
        <v>241</v>
      </c>
      <c r="E59" s="23">
        <v>36470</v>
      </c>
    </row>
    <row r="60" spans="1:5" hidden="1" x14ac:dyDescent="0.2">
      <c r="A60" s="2" t="s">
        <v>184</v>
      </c>
      <c r="B60" s="5" t="str">
        <f>VLOOKUP(A60,'Price October'!A:B,2,0)</f>
        <v>Стартер для индеек 0-3 нед.  Purina</v>
      </c>
      <c r="C60" s="3" t="s">
        <v>2</v>
      </c>
      <c r="D60" s="3" t="s">
        <v>243</v>
      </c>
      <c r="E60" s="23">
        <v>36470</v>
      </c>
    </row>
    <row r="61" spans="1:5" hidden="1" x14ac:dyDescent="0.2">
      <c r="A61" s="3" t="s">
        <v>10</v>
      </c>
      <c r="B61" s="5" t="str">
        <f>VLOOKUP(A61,'Price October'!A:B,2,0)</f>
        <v>Комбикорм «Стартер» для водоплавающей птицы Purina</v>
      </c>
      <c r="C61" s="3" t="s">
        <v>2</v>
      </c>
      <c r="D61" s="3" t="s">
        <v>240</v>
      </c>
      <c r="E61" s="23">
        <v>26920</v>
      </c>
    </row>
    <row r="62" spans="1:5" hidden="1" x14ac:dyDescent="0.2">
      <c r="A62" s="2" t="s">
        <v>10</v>
      </c>
      <c r="B62" s="5" t="str">
        <f>VLOOKUP(A62,'Price October'!A:B,2,0)</f>
        <v>Комбикорм «Стартер» для водоплавающей птицы Purina</v>
      </c>
      <c r="C62" s="3" t="s">
        <v>99</v>
      </c>
      <c r="D62" s="3" t="s">
        <v>242</v>
      </c>
      <c r="E62" s="23">
        <v>26920</v>
      </c>
    </row>
    <row r="63" spans="1:5" hidden="1" x14ac:dyDescent="0.2">
      <c r="A63" s="3" t="s">
        <v>11</v>
      </c>
      <c r="B63" s="5" t="str">
        <f>VLOOKUP(A63,'Price October'!A:B,2,0)</f>
        <v>Комбикорм «Стартер» для индеек 0-8 недель Purina</v>
      </c>
      <c r="C63" s="3" t="s">
        <v>2</v>
      </c>
      <c r="D63" s="3" t="s">
        <v>240</v>
      </c>
      <c r="E63" s="23">
        <v>32600</v>
      </c>
    </row>
    <row r="64" spans="1:5" hidden="1" x14ac:dyDescent="0.2">
      <c r="A64" s="2" t="s">
        <v>11</v>
      </c>
      <c r="B64" s="5" t="str">
        <f>VLOOKUP(A64,'Price October'!A:B,2,0)</f>
        <v>Комбикорм «Стартер» для индеек 0-8 недель Purina</v>
      </c>
      <c r="C64" s="3" t="s">
        <v>2</v>
      </c>
      <c r="D64" s="3" t="s">
        <v>241</v>
      </c>
      <c r="E64" s="23">
        <v>32600</v>
      </c>
    </row>
    <row r="65" spans="1:5" hidden="1" x14ac:dyDescent="0.2">
      <c r="A65" s="3" t="s">
        <v>12</v>
      </c>
      <c r="B65" s="5" t="str">
        <f>VLOOKUP(A65,'Price October'!A:B,2,0)</f>
        <v xml:space="preserve">Комбикорм «Стартер» для яичной птицы Purina </v>
      </c>
      <c r="C65" s="3" t="s">
        <v>2</v>
      </c>
      <c r="D65" s="3" t="s">
        <v>240</v>
      </c>
      <c r="E65" s="23">
        <v>27250</v>
      </c>
    </row>
    <row r="66" spans="1:5" hidden="1" x14ac:dyDescent="0.2">
      <c r="A66" s="2" t="s">
        <v>12</v>
      </c>
      <c r="B66" s="5" t="str">
        <f>VLOOKUP(A66,'Price October'!A:B,2,0)</f>
        <v xml:space="preserve">Комбикорм «Стартер» для яичной птицы Purina </v>
      </c>
      <c r="C66" s="3" t="s">
        <v>2</v>
      </c>
      <c r="D66" s="3" t="s">
        <v>244</v>
      </c>
      <c r="E66" s="23">
        <v>27250</v>
      </c>
    </row>
    <row r="67" spans="1:5" hidden="1" x14ac:dyDescent="0.2">
      <c r="A67" s="3" t="s">
        <v>13</v>
      </c>
      <c r="B67" s="5" t="str">
        <f>VLOOKUP(A67,'Price October'!A:B,2,0)</f>
        <v>Комбикорм «Стартер» для бройлеров Purina</v>
      </c>
      <c r="C67" s="3" t="s">
        <v>2</v>
      </c>
      <c r="D67" s="3" t="s">
        <v>240</v>
      </c>
      <c r="E67" s="23">
        <v>29280</v>
      </c>
    </row>
    <row r="68" spans="1:5" hidden="1" x14ac:dyDescent="0.2">
      <c r="A68" s="2" t="s">
        <v>13</v>
      </c>
      <c r="B68" s="5" t="str">
        <f>VLOOKUP(A68,'Price October'!A:B,2,0)</f>
        <v>Комбикорм «Стартер» для бройлеров Purina</v>
      </c>
      <c r="C68" s="3" t="s">
        <v>2</v>
      </c>
      <c r="D68" s="3" t="s">
        <v>244</v>
      </c>
      <c r="E68" s="23">
        <v>29280</v>
      </c>
    </row>
    <row r="69" spans="1:5" hidden="1" x14ac:dyDescent="0.2">
      <c r="A69" s="3" t="s">
        <v>14</v>
      </c>
      <c r="B69" s="5" t="str">
        <f>VLOOKUP(A69,'Price October'!A:B,2,0)</f>
        <v>Комбикорм Стартер для бройлеров Purina</v>
      </c>
      <c r="C69" s="3" t="s">
        <v>2</v>
      </c>
      <c r="D69" s="3" t="s">
        <v>240</v>
      </c>
      <c r="E69" s="23">
        <v>30280</v>
      </c>
    </row>
    <row r="70" spans="1:5" hidden="1" x14ac:dyDescent="0.2">
      <c r="A70" s="2" t="s">
        <v>14</v>
      </c>
      <c r="B70" s="5" t="str">
        <f>VLOOKUP(A70,'Price October'!A:B,2,0)</f>
        <v>Комбикорм Стартер для бройлеров Purina</v>
      </c>
      <c r="C70" s="3" t="s">
        <v>2</v>
      </c>
      <c r="D70" s="3" t="s">
        <v>244</v>
      </c>
      <c r="E70" s="23">
        <v>30280</v>
      </c>
    </row>
    <row r="71" spans="1:5" hidden="1" x14ac:dyDescent="0.2">
      <c r="A71" s="2" t="s">
        <v>183</v>
      </c>
      <c r="B71" s="5" t="s">
        <v>272</v>
      </c>
      <c r="C71" s="3" t="s">
        <v>2</v>
      </c>
      <c r="D71" s="3" t="s">
        <v>240</v>
      </c>
      <c r="E71" s="23">
        <v>36150</v>
      </c>
    </row>
    <row r="72" spans="1:5" hidden="1" x14ac:dyDescent="0.2">
      <c r="A72" s="2" t="s">
        <v>183</v>
      </c>
      <c r="B72" s="5" t="s">
        <v>272</v>
      </c>
      <c r="C72" s="3" t="s">
        <v>2</v>
      </c>
      <c r="D72" s="3" t="s">
        <v>244</v>
      </c>
      <c r="E72" s="23">
        <v>36150</v>
      </c>
    </row>
    <row r="73" spans="1:5" hidden="1" x14ac:dyDescent="0.2">
      <c r="A73" s="3" t="s">
        <v>15</v>
      </c>
      <c r="B73" s="5" t="str">
        <f>VLOOKUP(A73,'Price October'!A:B,2,0)</f>
        <v>Комбикорм «Стартер» для водоплавающей птицы Purina</v>
      </c>
      <c r="C73" s="3" t="s">
        <v>2</v>
      </c>
      <c r="D73" s="3" t="s">
        <v>240</v>
      </c>
      <c r="E73" s="23">
        <v>26600</v>
      </c>
    </row>
    <row r="74" spans="1:5" hidden="1" x14ac:dyDescent="0.2">
      <c r="A74" s="2" t="s">
        <v>15</v>
      </c>
      <c r="B74" s="5" t="str">
        <f>VLOOKUP(A74,'Price October'!A:B,2,0)</f>
        <v>Комбикорм «Стартер» для водоплавающей птицы Purina</v>
      </c>
      <c r="C74" s="3" t="s">
        <v>2</v>
      </c>
      <c r="D74" s="3" t="s">
        <v>243</v>
      </c>
      <c r="E74" s="23">
        <v>26600</v>
      </c>
    </row>
    <row r="75" spans="1:5" hidden="1" x14ac:dyDescent="0.2">
      <c r="A75" s="3" t="s">
        <v>77</v>
      </c>
      <c r="B75" s="5" t="str">
        <f>VLOOKUP(A75,'Price October'!A:B,2,0)</f>
        <v xml:space="preserve">Комбикорм «Стартер» для индеек 0-8 недель Purina </v>
      </c>
      <c r="C75" s="3" t="s">
        <v>2</v>
      </c>
      <c r="D75" s="3" t="s">
        <v>240</v>
      </c>
      <c r="E75" s="23">
        <v>32280</v>
      </c>
    </row>
    <row r="76" spans="1:5" hidden="1" x14ac:dyDescent="0.2">
      <c r="A76" s="2" t="s">
        <v>77</v>
      </c>
      <c r="B76" s="5" t="str">
        <f>VLOOKUP(A76,'Price October'!A:B,2,0)</f>
        <v xml:space="preserve">Комбикорм «Стартер» для индеек 0-8 недель Purina </v>
      </c>
      <c r="C76" s="3" t="s">
        <v>2</v>
      </c>
      <c r="D76" s="3" t="s">
        <v>244</v>
      </c>
      <c r="E76" s="23">
        <v>32280</v>
      </c>
    </row>
    <row r="77" spans="1:5" hidden="1" x14ac:dyDescent="0.2">
      <c r="A77" s="3" t="s">
        <v>16</v>
      </c>
      <c r="B77" s="5" t="str">
        <f>VLOOKUP(A77,'Price October'!A:B,2,0)</f>
        <v xml:space="preserve">Престартер для свиней  Purina </v>
      </c>
      <c r="C77" s="3" t="s">
        <v>2</v>
      </c>
      <c r="D77" s="3" t="s">
        <v>251</v>
      </c>
      <c r="E77" s="23">
        <v>46520</v>
      </c>
    </row>
    <row r="78" spans="1:5" hidden="1" x14ac:dyDescent="0.2">
      <c r="A78" s="2" t="s">
        <v>16</v>
      </c>
      <c r="B78" s="5" t="str">
        <f>VLOOKUP(A78,'Price October'!A:B,2,0)</f>
        <v xml:space="preserve">Престартер для свиней  Purina </v>
      </c>
      <c r="C78" s="3" t="s">
        <v>2</v>
      </c>
      <c r="D78" s="3" t="s">
        <v>244</v>
      </c>
      <c r="E78" s="23">
        <v>46520</v>
      </c>
    </row>
    <row r="79" spans="1:5" hidden="1" x14ac:dyDescent="0.2">
      <c r="A79" s="2" t="s">
        <v>191</v>
      </c>
      <c r="B79" s="5" t="str">
        <f>VLOOKUP(A79,'Price October'!A:B,2,0)</f>
        <v>Комбикорм для свиней "Престартер" Purina</v>
      </c>
      <c r="C79" s="3" t="s">
        <v>2</v>
      </c>
      <c r="D79" s="3" t="s">
        <v>242</v>
      </c>
      <c r="E79" s="23">
        <v>49000</v>
      </c>
    </row>
    <row r="80" spans="1:5" hidden="1" x14ac:dyDescent="0.2">
      <c r="A80" s="2" t="s">
        <v>262</v>
      </c>
      <c r="B80" s="5" t="s">
        <v>122</v>
      </c>
      <c r="C80" s="3" t="s">
        <v>2</v>
      </c>
      <c r="D80" s="3" t="s">
        <v>246</v>
      </c>
      <c r="E80" s="23">
        <v>30600</v>
      </c>
    </row>
    <row r="81" spans="1:5" hidden="1" x14ac:dyDescent="0.2">
      <c r="A81" s="2" t="s">
        <v>262</v>
      </c>
      <c r="B81" s="5" t="s">
        <v>122</v>
      </c>
      <c r="C81" s="3" t="s">
        <v>2</v>
      </c>
      <c r="D81" s="3" t="s">
        <v>243</v>
      </c>
      <c r="E81" s="23">
        <v>30600</v>
      </c>
    </row>
    <row r="82" spans="1:5" hidden="1" x14ac:dyDescent="0.2">
      <c r="A82" s="2" t="s">
        <v>210</v>
      </c>
      <c r="B82" s="5" t="str">
        <f>VLOOKUP(A82,'Price October'!A:B,2,0)</f>
        <v>Комбикорм Стартер для бройлеров Purina</v>
      </c>
      <c r="C82" s="3" t="s">
        <v>2</v>
      </c>
      <c r="D82" s="3" t="s">
        <v>242</v>
      </c>
      <c r="E82" s="23">
        <v>30280</v>
      </c>
    </row>
    <row r="83" spans="1:5" hidden="1" x14ac:dyDescent="0.2">
      <c r="A83" s="3" t="s">
        <v>78</v>
      </c>
      <c r="B83" s="5" t="str">
        <f>VLOOKUP(A83,'Price October'!A:B,2,0)</f>
        <v>Комбикорм «Стартер» для свиней Purina</v>
      </c>
      <c r="C83" s="3" t="s">
        <v>2</v>
      </c>
      <c r="D83" s="3" t="s">
        <v>244</v>
      </c>
      <c r="E83" s="23">
        <v>29000</v>
      </c>
    </row>
    <row r="84" spans="1:5" hidden="1" x14ac:dyDescent="0.2">
      <c r="A84" s="2" t="s">
        <v>78</v>
      </c>
      <c r="B84" s="5" t="str">
        <f>VLOOKUP(A84,'Price October'!A:B,2,0)</f>
        <v>Комбикорм «Стартер» для свиней Purina</v>
      </c>
      <c r="C84" s="3" t="s">
        <v>2</v>
      </c>
      <c r="D84" s="3" t="s">
        <v>241</v>
      </c>
      <c r="E84" s="23">
        <v>29000</v>
      </c>
    </row>
    <row r="85" spans="1:5" hidden="1" x14ac:dyDescent="0.2">
      <c r="A85" s="2" t="s">
        <v>79</v>
      </c>
      <c r="B85" s="5" t="str">
        <f>VLOOKUP(A85,'Price October'!A:B,2,0)</f>
        <v>Стартер для телят Purina</v>
      </c>
      <c r="C85" s="3" t="s">
        <v>4</v>
      </c>
      <c r="D85" s="3" t="s">
        <v>244</v>
      </c>
      <c r="E85" s="23">
        <v>24800</v>
      </c>
    </row>
    <row r="86" spans="1:5" hidden="1" x14ac:dyDescent="0.2">
      <c r="A86" s="2" t="s">
        <v>79</v>
      </c>
      <c r="B86" s="5" t="str">
        <f>VLOOKUP(A86,'Price October'!A:B,2,0)</f>
        <v>Стартер для телят Purina</v>
      </c>
      <c r="C86" s="3" t="s">
        <v>4</v>
      </c>
      <c r="D86" s="3" t="s">
        <v>265</v>
      </c>
      <c r="E86" s="23">
        <v>24800</v>
      </c>
    </row>
    <row r="87" spans="1:5" hidden="1" x14ac:dyDescent="0.2">
      <c r="A87" s="3" t="s">
        <v>17</v>
      </c>
      <c r="B87" s="5" t="str">
        <f>VLOOKUP(A87,'Price October'!A:B,2,0)</f>
        <v>Комбикорм «Стартер» для свиней Purina</v>
      </c>
      <c r="C87" s="3" t="s">
        <v>2</v>
      </c>
      <c r="D87" s="3" t="s">
        <v>246</v>
      </c>
      <c r="E87" s="23">
        <v>28680</v>
      </c>
    </row>
    <row r="88" spans="1:5" hidden="1" x14ac:dyDescent="0.2">
      <c r="A88" s="2" t="s">
        <v>17</v>
      </c>
      <c r="B88" s="5" t="str">
        <f>VLOOKUP(A88,'Price October'!A:B,2,0)</f>
        <v>Комбикорм «Стартер» для свиней Purina</v>
      </c>
      <c r="C88" s="3" t="s">
        <v>2</v>
      </c>
      <c r="D88" s="3" t="s">
        <v>243</v>
      </c>
      <c r="E88" s="23">
        <v>28680</v>
      </c>
    </row>
    <row r="89" spans="1:5" hidden="1" x14ac:dyDescent="0.2">
      <c r="A89" s="3" t="s">
        <v>18</v>
      </c>
      <c r="B89" s="5" t="str">
        <f>VLOOKUP(A89,'Price October'!A:B,2,0)</f>
        <v>Комбикорм для молодняка яичной птицы Purina</v>
      </c>
      <c r="C89" s="3" t="s">
        <v>2</v>
      </c>
      <c r="D89" s="3" t="s">
        <v>240</v>
      </c>
      <c r="E89" s="23">
        <v>22420</v>
      </c>
    </row>
    <row r="90" spans="1:5" hidden="1" x14ac:dyDescent="0.2">
      <c r="A90" s="2" t="s">
        <v>18</v>
      </c>
      <c r="B90" s="5" t="str">
        <f>VLOOKUP(A90,'Price October'!A:B,2,0)</f>
        <v>Комбикорм для молодняка яичной птицы Purina</v>
      </c>
      <c r="C90" s="3" t="s">
        <v>2</v>
      </c>
      <c r="D90" s="3" t="s">
        <v>251</v>
      </c>
      <c r="E90" s="23">
        <v>22420</v>
      </c>
    </row>
    <row r="91" spans="1:5" hidden="1" x14ac:dyDescent="0.2">
      <c r="A91" s="3" t="s">
        <v>19</v>
      </c>
      <c r="B91" s="5" t="str">
        <f>VLOOKUP(A91,'Price October'!A:B,2,0)</f>
        <v>к/к для кур-несушек фазовый Purina</v>
      </c>
      <c r="C91" s="3" t="s">
        <v>2</v>
      </c>
      <c r="D91" s="3" t="s">
        <v>246</v>
      </c>
      <c r="E91" s="23">
        <v>20720</v>
      </c>
    </row>
    <row r="92" spans="1:5" hidden="1" x14ac:dyDescent="0.2">
      <c r="A92" s="2" t="s">
        <v>19</v>
      </c>
      <c r="B92" s="5" t="str">
        <f>VLOOKUP(A92,'Price October'!A:B,2,0)</f>
        <v>к/к для кур-несушек фазовый Purina</v>
      </c>
      <c r="C92" s="3" t="s">
        <v>2</v>
      </c>
      <c r="D92" s="3" t="s">
        <v>240</v>
      </c>
      <c r="E92" s="23">
        <v>20720</v>
      </c>
    </row>
    <row r="93" spans="1:5" x14ac:dyDescent="0.2">
      <c r="A93" s="3" t="s">
        <v>148</v>
      </c>
      <c r="B93" s="5" t="str">
        <f>VLOOKUP(A93,'Price October'!A:B,2,0)</f>
        <v>Комбикорм «Гроуэр» для бройлеров Purina</v>
      </c>
      <c r="C93" s="3" t="s">
        <v>2</v>
      </c>
      <c r="D93" s="3" t="s">
        <v>242</v>
      </c>
      <c r="E93" s="23">
        <v>25900</v>
      </c>
    </row>
    <row r="94" spans="1:5" x14ac:dyDescent="0.2">
      <c r="A94" s="2" t="s">
        <v>148</v>
      </c>
      <c r="B94" s="5" t="str">
        <f>VLOOKUP(A94,'Price October'!A:B,2,0)</f>
        <v>Комбикорм «Гроуэр» для бройлеров Purina</v>
      </c>
      <c r="C94" s="3" t="s">
        <v>2</v>
      </c>
      <c r="D94" s="3" t="s">
        <v>241</v>
      </c>
      <c r="E94" s="23">
        <v>25900</v>
      </c>
    </row>
    <row r="95" spans="1:5" hidden="1" x14ac:dyDescent="0.2">
      <c r="A95" s="3" t="s">
        <v>20</v>
      </c>
      <c r="B95" s="5" t="str">
        <f>VLOOKUP(A95,'Price October'!A:B,2,0)</f>
        <v>Комбикорм Гроуэр для бройлеров Purina</v>
      </c>
      <c r="C95" s="3" t="s">
        <v>2</v>
      </c>
      <c r="D95" s="3" t="s">
        <v>243</v>
      </c>
      <c r="E95" s="23">
        <v>26770</v>
      </c>
    </row>
    <row r="96" spans="1:5" hidden="1" x14ac:dyDescent="0.2">
      <c r="A96" s="2" t="s">
        <v>20</v>
      </c>
      <c r="B96" s="5" t="str">
        <f>VLOOKUP(A96,'Price October'!A:B,2,0)</f>
        <v>Комбикорм Гроуэр для бройлеров Purina</v>
      </c>
      <c r="C96" s="3" t="s">
        <v>2</v>
      </c>
      <c r="D96" s="3" t="s">
        <v>251</v>
      </c>
      <c r="E96" s="23">
        <v>26770</v>
      </c>
    </row>
    <row r="97" spans="1:5" ht="14.25" hidden="1" customHeight="1" x14ac:dyDescent="0.2">
      <c r="A97" s="3" t="s">
        <v>21</v>
      </c>
      <c r="B97" s="5" t="str">
        <f>VLOOKUP(A97,'Price October'!A:B,2,0)</f>
        <v>Комбикорм «Финишер» для бройлеров Purina</v>
      </c>
      <c r="C97" s="3" t="s">
        <v>2</v>
      </c>
      <c r="D97" s="3" t="s">
        <v>240</v>
      </c>
      <c r="E97" s="23">
        <v>22320</v>
      </c>
    </row>
    <row r="98" spans="1:5" hidden="1" x14ac:dyDescent="0.2">
      <c r="A98" s="2" t="s">
        <v>21</v>
      </c>
      <c r="B98" s="5" t="str">
        <f>VLOOKUP(A98,'Price October'!A:B,2,0)</f>
        <v>Комбикорм «Финишер» для бройлеров Purina</v>
      </c>
      <c r="C98" s="3" t="s">
        <v>2</v>
      </c>
      <c r="D98" s="3" t="s">
        <v>244</v>
      </c>
      <c r="E98" s="23">
        <v>22320</v>
      </c>
    </row>
    <row r="99" spans="1:5" hidden="1" x14ac:dyDescent="0.2">
      <c r="A99" s="3" t="s">
        <v>22</v>
      </c>
      <c r="B99" s="5" t="str">
        <f>VLOOKUP(A99,'Price October'!A:B,2,0)</f>
        <v>Комбикорм Финишер для бройлеров Purina</v>
      </c>
      <c r="C99" s="3" t="s">
        <v>2</v>
      </c>
      <c r="D99" s="3" t="s">
        <v>240</v>
      </c>
      <c r="E99" s="23">
        <v>23570</v>
      </c>
    </row>
    <row r="100" spans="1:5" hidden="1" x14ac:dyDescent="0.2">
      <c r="A100" s="3" t="s">
        <v>22</v>
      </c>
      <c r="B100" s="5" t="str">
        <f>VLOOKUP(A100,'Price October'!A:B,2,0)</f>
        <v>Комбикорм Финишер для бройлеров Purina</v>
      </c>
      <c r="C100" s="3" t="s">
        <v>2</v>
      </c>
      <c r="D100" s="3" t="s">
        <v>241</v>
      </c>
      <c r="E100" s="23">
        <v>23570</v>
      </c>
    </row>
    <row r="101" spans="1:5" hidden="1" x14ac:dyDescent="0.2">
      <c r="A101" s="2" t="s">
        <v>22</v>
      </c>
      <c r="B101" s="5" t="str">
        <f>VLOOKUP(A101,'Price October'!A:B,2,0)</f>
        <v>Комбикорм Финишер для бройлеров Purina</v>
      </c>
      <c r="C101" s="3" t="s">
        <v>2</v>
      </c>
      <c r="D101" s="3" t="s">
        <v>242</v>
      </c>
      <c r="E101" s="23">
        <v>23570</v>
      </c>
    </row>
    <row r="102" spans="1:5" hidden="1" x14ac:dyDescent="0.2">
      <c r="A102" s="3" t="s">
        <v>23</v>
      </c>
      <c r="B102" s="5" t="str">
        <f>VLOOKUP(A102,'Price October'!A:B,2,0)</f>
        <v>Комбикорм «Гроуэр» для индеек 9-15 недель Purina</v>
      </c>
      <c r="C102" s="3" t="s">
        <v>2</v>
      </c>
      <c r="D102" s="3" t="s">
        <v>240</v>
      </c>
      <c r="E102" s="23">
        <v>25420</v>
      </c>
    </row>
    <row r="103" spans="1:5" hidden="1" x14ac:dyDescent="0.2">
      <c r="A103" s="2" t="s">
        <v>23</v>
      </c>
      <c r="B103" s="5" t="str">
        <f>VLOOKUP(A103,'Price October'!A:B,2,0)</f>
        <v>Комбикорм «Гроуэр» для индеек 9-15 недель Purina</v>
      </c>
      <c r="C103" s="3" t="s">
        <v>2</v>
      </c>
      <c r="D103" s="3" t="s">
        <v>242</v>
      </c>
      <c r="E103" s="23">
        <v>25420</v>
      </c>
    </row>
    <row r="104" spans="1:5" hidden="1" x14ac:dyDescent="0.2">
      <c r="A104" s="3" t="s">
        <v>24</v>
      </c>
      <c r="B104" s="5" t="s">
        <v>273</v>
      </c>
      <c r="C104" s="3" t="s">
        <v>2</v>
      </c>
      <c r="D104" s="3" t="s">
        <v>240</v>
      </c>
      <c r="E104" s="23">
        <v>23070</v>
      </c>
    </row>
    <row r="105" spans="1:5" hidden="1" x14ac:dyDescent="0.2">
      <c r="A105" s="3" t="s">
        <v>24</v>
      </c>
      <c r="B105" s="5" t="s">
        <v>273</v>
      </c>
      <c r="C105" s="3" t="s">
        <v>2</v>
      </c>
      <c r="D105" s="3" t="s">
        <v>242</v>
      </c>
      <c r="E105" s="23">
        <v>23070</v>
      </c>
    </row>
    <row r="106" spans="1:5" hidden="1" x14ac:dyDescent="0.2">
      <c r="A106" s="3" t="s">
        <v>25</v>
      </c>
      <c r="B106" s="5" t="str">
        <f>VLOOKUP(A106,'Price October'!A:B,2,0)</f>
        <v>Комбикорм «Финишер» для индеек 16-30 недель Purina</v>
      </c>
      <c r="C106" s="3" t="s">
        <v>2</v>
      </c>
      <c r="D106" s="3" t="s">
        <v>242</v>
      </c>
      <c r="E106" s="23">
        <v>23200</v>
      </c>
    </row>
    <row r="107" spans="1:5" hidden="1" x14ac:dyDescent="0.2">
      <c r="A107" s="3" t="s">
        <v>25</v>
      </c>
      <c r="B107" s="5" t="str">
        <f>VLOOKUP(A107,'Price October'!A:B,2,0)</f>
        <v>Комбикорм «Финишер» для индеек 16-30 недель Purina</v>
      </c>
      <c r="C107" s="3" t="s">
        <v>2</v>
      </c>
      <c r="D107" s="3" t="s">
        <v>246</v>
      </c>
      <c r="E107" s="23">
        <v>23200</v>
      </c>
    </row>
    <row r="108" spans="1:5" hidden="1" x14ac:dyDescent="0.2">
      <c r="A108" s="3" t="s">
        <v>26</v>
      </c>
      <c r="B108" s="5" t="str">
        <f>VLOOKUP(A108,'Price October'!A:B,2,0)</f>
        <v>Комбикорм для продуктивных перепелов Purina</v>
      </c>
      <c r="C108" s="3" t="s">
        <v>2</v>
      </c>
      <c r="D108" s="3" t="s">
        <v>240</v>
      </c>
      <c r="E108" s="23">
        <v>23100</v>
      </c>
    </row>
    <row r="109" spans="1:5" hidden="1" x14ac:dyDescent="0.2">
      <c r="A109" s="2" t="s">
        <v>26</v>
      </c>
      <c r="B109" s="5" t="str">
        <f>VLOOKUP(A109,'Price October'!A:B,2,0)</f>
        <v>Комбикорм для продуктивных перепелов Purina</v>
      </c>
      <c r="C109" s="3" t="s">
        <v>2</v>
      </c>
      <c r="D109" s="3" t="s">
        <v>242</v>
      </c>
      <c r="E109" s="23">
        <v>23100</v>
      </c>
    </row>
    <row r="110" spans="1:5" hidden="1" x14ac:dyDescent="0.2">
      <c r="A110" s="3" t="s">
        <v>27</v>
      </c>
      <c r="B110" s="5" t="str">
        <f>VLOOKUP(A110,'Price October'!A:B,2,0)</f>
        <v>Комбикорм для молодняка яичной птицы Purina</v>
      </c>
      <c r="C110" s="3" t="s">
        <v>2</v>
      </c>
      <c r="D110" s="3" t="s">
        <v>240</v>
      </c>
      <c r="E110" s="23">
        <v>22100</v>
      </c>
    </row>
    <row r="111" spans="1:5" hidden="1" x14ac:dyDescent="0.2">
      <c r="A111" s="2" t="s">
        <v>27</v>
      </c>
      <c r="B111" s="5" t="str">
        <f>VLOOKUP(A111,'Price October'!A:B,2,0)</f>
        <v>Комбикорм для молодняка яичной птицы Purina</v>
      </c>
      <c r="C111" s="3" t="s">
        <v>2</v>
      </c>
      <c r="D111" s="3" t="s">
        <v>242</v>
      </c>
      <c r="E111" s="23">
        <v>22100</v>
      </c>
    </row>
    <row r="112" spans="1:5" hidden="1" x14ac:dyDescent="0.2">
      <c r="A112" s="3" t="s">
        <v>28</v>
      </c>
      <c r="B112" s="5" t="str">
        <f>VLOOKUP(A112,'Price October'!A:B,2,0)</f>
        <v>к/к для кур-несушек фазовый Purina</v>
      </c>
      <c r="C112" s="3" t="s">
        <v>2</v>
      </c>
      <c r="D112" s="3" t="s">
        <v>241</v>
      </c>
      <c r="E112" s="23">
        <v>20400</v>
      </c>
    </row>
    <row r="113" spans="1:5" hidden="1" x14ac:dyDescent="0.2">
      <c r="A113" s="2" t="s">
        <v>28</v>
      </c>
      <c r="B113" s="5" t="str">
        <f>VLOOKUP(A113,'Price October'!A:B,2,0)</f>
        <v>к/к для кур-несушек фазовый Purina</v>
      </c>
      <c r="C113" s="3" t="s">
        <v>2</v>
      </c>
      <c r="D113" s="3" t="s">
        <v>242</v>
      </c>
      <c r="E113" s="23">
        <v>20400</v>
      </c>
    </row>
    <row r="114" spans="1:5" x14ac:dyDescent="0.2">
      <c r="A114" s="3" t="s">
        <v>29</v>
      </c>
      <c r="B114" s="5" t="str">
        <f>VLOOKUP(A114,'Price October'!A:B,2,0)</f>
        <v>Комбикорм «Гроуэр» для бройлеров Purina</v>
      </c>
      <c r="C114" s="3" t="s">
        <v>2</v>
      </c>
      <c r="D114" s="3" t="s">
        <v>240</v>
      </c>
      <c r="E114" s="23">
        <v>25580</v>
      </c>
    </row>
    <row r="115" spans="1:5" x14ac:dyDescent="0.2">
      <c r="A115" s="3" t="s">
        <v>29</v>
      </c>
      <c r="B115" s="5" t="str">
        <f>VLOOKUP(A115,'Price October'!A:B,2,0)</f>
        <v>Комбикорм «Гроуэр» для бройлеров Purina</v>
      </c>
      <c r="C115" s="3" t="s">
        <v>2</v>
      </c>
      <c r="D115" s="3" t="s">
        <v>241</v>
      </c>
      <c r="E115" s="23">
        <v>25580</v>
      </c>
    </row>
    <row r="116" spans="1:5" x14ac:dyDescent="0.2">
      <c r="A116" s="2" t="s">
        <v>29</v>
      </c>
      <c r="B116" s="5" t="str">
        <f>VLOOKUP(A116,'Price October'!A:B,2,0)</f>
        <v>Комбикорм «Гроуэр» для бройлеров Purina</v>
      </c>
      <c r="C116" s="3" t="s">
        <v>2</v>
      </c>
      <c r="D116" s="3" t="s">
        <v>266</v>
      </c>
      <c r="E116" s="23">
        <v>25580</v>
      </c>
    </row>
    <row r="117" spans="1:5" x14ac:dyDescent="0.2">
      <c r="A117" s="2" t="s">
        <v>29</v>
      </c>
      <c r="B117" s="5" t="str">
        <f>VLOOKUP(A117,'Price October'!A:B,2,0)</f>
        <v>Комбикорм «Гроуэр» для бройлеров Purina</v>
      </c>
      <c r="C117" s="3" t="s">
        <v>2</v>
      </c>
      <c r="D117" s="3" t="s">
        <v>244</v>
      </c>
      <c r="E117" s="23">
        <v>25580</v>
      </c>
    </row>
    <row r="118" spans="1:5" ht="14.25" hidden="1" customHeight="1" x14ac:dyDescent="0.2">
      <c r="A118" s="3" t="s">
        <v>97</v>
      </c>
      <c r="B118" s="5" t="str">
        <f>VLOOKUP(A118,'Price October'!A:B,2,0)</f>
        <v>Комбикорм Гроуэр для бройлеров Purina</v>
      </c>
      <c r="C118" s="3" t="s">
        <v>2</v>
      </c>
      <c r="D118" s="3" t="s">
        <v>251</v>
      </c>
      <c r="E118" s="23">
        <v>26450</v>
      </c>
    </row>
    <row r="119" spans="1:5" hidden="1" x14ac:dyDescent="0.2">
      <c r="A119" s="2" t="s">
        <v>97</v>
      </c>
      <c r="B119" s="5" t="str">
        <f>VLOOKUP(A119,'Price October'!A:B,2,0)</f>
        <v>Комбикорм Гроуэр для бройлеров Purina</v>
      </c>
      <c r="C119" s="3" t="s">
        <v>2</v>
      </c>
      <c r="D119" s="3" t="s">
        <v>244</v>
      </c>
      <c r="E119" s="23">
        <v>26450</v>
      </c>
    </row>
    <row r="120" spans="1:5" hidden="1" x14ac:dyDescent="0.2">
      <c r="A120" s="3" t="s">
        <v>30</v>
      </c>
      <c r="B120" s="5" t="str">
        <f>VLOOKUP(A120,'Price October'!A:B,2,0)</f>
        <v>Комбикорм «Финишер» для бройлеров Purina</v>
      </c>
      <c r="C120" s="3" t="s">
        <v>2</v>
      </c>
      <c r="D120" s="3" t="s">
        <v>243</v>
      </c>
      <c r="E120" s="23">
        <v>22000</v>
      </c>
    </row>
    <row r="121" spans="1:5" hidden="1" x14ac:dyDescent="0.2">
      <c r="A121" s="2" t="s">
        <v>30</v>
      </c>
      <c r="B121" s="5" t="str">
        <f>VLOOKUP(A121,'Price October'!A:B,2,0)</f>
        <v>Комбикорм «Финишер» для бройлеров Purina</v>
      </c>
      <c r="C121" s="3" t="s">
        <v>2</v>
      </c>
      <c r="D121" s="3" t="s">
        <v>241</v>
      </c>
      <c r="E121" s="23">
        <v>22000</v>
      </c>
    </row>
    <row r="122" spans="1:5" hidden="1" x14ac:dyDescent="0.2">
      <c r="A122" s="3" t="s">
        <v>31</v>
      </c>
      <c r="B122" s="5" t="str">
        <f>VLOOKUP(A122,'Price October'!A:B,2,0)</f>
        <v>Комбикорм Финишер для бройлеров Purina</v>
      </c>
      <c r="C122" s="3" t="s">
        <v>2</v>
      </c>
      <c r="D122" s="3" t="s">
        <v>240</v>
      </c>
      <c r="E122" s="23">
        <v>23400</v>
      </c>
    </row>
    <row r="123" spans="1:5" hidden="1" x14ac:dyDescent="0.2">
      <c r="A123" s="2" t="s">
        <v>31</v>
      </c>
      <c r="B123" s="5" t="str">
        <f>VLOOKUP(A123,'Price October'!A:B,2,0)</f>
        <v>Комбикорм Финишер для бройлеров Purina</v>
      </c>
      <c r="C123" s="3" t="s">
        <v>2</v>
      </c>
      <c r="D123" s="3" t="s">
        <v>244</v>
      </c>
      <c r="E123" s="23">
        <v>23400</v>
      </c>
    </row>
    <row r="124" spans="1:5" hidden="1" x14ac:dyDescent="0.2">
      <c r="A124" s="3" t="s">
        <v>32</v>
      </c>
      <c r="B124" s="5" t="str">
        <f>VLOOKUP(A124,'Price October'!A:B,2,0)</f>
        <v>Комбикорм «Гроуэр» для индеек 9-15 недель Purina</v>
      </c>
      <c r="C124" s="3" t="s">
        <v>2</v>
      </c>
      <c r="D124" s="3" t="s">
        <v>240</v>
      </c>
      <c r="E124" s="23">
        <v>25100</v>
      </c>
    </row>
    <row r="125" spans="1:5" hidden="1" x14ac:dyDescent="0.2">
      <c r="A125" s="2" t="s">
        <v>32</v>
      </c>
      <c r="B125" s="5" t="str">
        <f>VLOOKUP(A125,'Price October'!A:B,2,0)</f>
        <v>Комбикорм «Гроуэр» для индеек 9-15 недель Purina</v>
      </c>
      <c r="C125" s="3" t="s">
        <v>2</v>
      </c>
      <c r="D125" s="3" t="s">
        <v>244</v>
      </c>
      <c r="E125" s="23">
        <v>25100</v>
      </c>
    </row>
    <row r="126" spans="1:5" hidden="1" x14ac:dyDescent="0.2">
      <c r="A126" s="3" t="s">
        <v>178</v>
      </c>
      <c r="B126" s="5" t="s">
        <v>273</v>
      </c>
      <c r="C126" s="3" t="s">
        <v>2</v>
      </c>
      <c r="D126" s="3" t="s">
        <v>240</v>
      </c>
      <c r="E126" s="23">
        <v>22750</v>
      </c>
    </row>
    <row r="127" spans="1:5" hidden="1" x14ac:dyDescent="0.2">
      <c r="A127" s="2" t="s">
        <v>178</v>
      </c>
      <c r="B127" s="5" t="s">
        <v>273</v>
      </c>
      <c r="C127" s="3" t="s">
        <v>2</v>
      </c>
      <c r="D127" s="3" t="s">
        <v>242</v>
      </c>
      <c r="E127" s="23">
        <v>22750</v>
      </c>
    </row>
    <row r="128" spans="1:5" hidden="1" x14ac:dyDescent="0.2">
      <c r="A128" s="3" t="s">
        <v>33</v>
      </c>
      <c r="B128" s="5" t="str">
        <f>VLOOKUP(A128,'Price October'!A:B,2,0)</f>
        <v>Комбикорм «Финишер» для индеек 16-30 недель Purina</v>
      </c>
      <c r="C128" s="3" t="s">
        <v>2</v>
      </c>
      <c r="D128" s="3" t="s">
        <v>240</v>
      </c>
      <c r="E128" s="23">
        <v>22880</v>
      </c>
    </row>
    <row r="129" spans="1:5" hidden="1" x14ac:dyDescent="0.2">
      <c r="A129" s="2" t="s">
        <v>33</v>
      </c>
      <c r="B129" s="5" t="str">
        <f>VLOOKUP(A129,'Price October'!A:B,2,0)</f>
        <v>Комбикорм «Финишер» для индеек 16-30 недель Purina</v>
      </c>
      <c r="C129" s="3" t="s">
        <v>2</v>
      </c>
      <c r="D129" s="3" t="s">
        <v>244</v>
      </c>
      <c r="E129" s="23">
        <v>22880</v>
      </c>
    </row>
    <row r="130" spans="1:5" hidden="1" x14ac:dyDescent="0.2">
      <c r="A130" s="3" t="s">
        <v>80</v>
      </c>
      <c r="B130" s="5" t="str">
        <f>VLOOKUP(A130,'Price October'!A:B,2,0)</f>
        <v>Комбикорм для продуктивных перепелов Purina</v>
      </c>
      <c r="C130" s="3" t="s">
        <v>2</v>
      </c>
      <c r="D130" s="3" t="s">
        <v>251</v>
      </c>
      <c r="E130" s="23">
        <v>22780</v>
      </c>
    </row>
    <row r="131" spans="1:5" hidden="1" x14ac:dyDescent="0.2">
      <c r="A131" s="3" t="s">
        <v>80</v>
      </c>
      <c r="B131" s="5" t="str">
        <f>VLOOKUP(A131,'Price October'!A:B,2,0)</f>
        <v>Комбикорм для продуктивных перепелов Purina</v>
      </c>
      <c r="C131" s="3" t="s">
        <v>2</v>
      </c>
      <c r="D131" s="3" t="s">
        <v>242</v>
      </c>
      <c r="E131" s="23">
        <v>22780</v>
      </c>
    </row>
    <row r="132" spans="1:5" hidden="1" x14ac:dyDescent="0.2">
      <c r="A132" s="2" t="s">
        <v>80</v>
      </c>
      <c r="B132" s="5" t="str">
        <f>VLOOKUP(A132,'Price October'!A:B,2,0)</f>
        <v>Комбикорм для продуктивных перепелов Purina</v>
      </c>
      <c r="C132" s="3" t="s">
        <v>2</v>
      </c>
      <c r="D132" s="3" t="s">
        <v>244</v>
      </c>
      <c r="E132" s="23">
        <v>22780</v>
      </c>
    </row>
    <row r="133" spans="1:5" hidden="1" x14ac:dyDescent="0.2">
      <c r="A133" s="3" t="s">
        <v>260</v>
      </c>
      <c r="B133" s="5" t="s">
        <v>274</v>
      </c>
      <c r="C133" s="3" t="s">
        <v>2</v>
      </c>
      <c r="D133" s="3" t="s">
        <v>240</v>
      </c>
      <c r="E133" s="23">
        <v>26770</v>
      </c>
    </row>
    <row r="134" spans="1:5" hidden="1" x14ac:dyDescent="0.2">
      <c r="A134" s="3" t="s">
        <v>260</v>
      </c>
      <c r="B134" s="5" t="s">
        <v>274</v>
      </c>
      <c r="C134" s="3" t="s">
        <v>2</v>
      </c>
      <c r="D134" s="3" t="s">
        <v>242</v>
      </c>
      <c r="E134" s="23">
        <v>26770</v>
      </c>
    </row>
    <row r="135" spans="1:5" hidden="1" x14ac:dyDescent="0.2">
      <c r="A135" s="3" t="s">
        <v>211</v>
      </c>
      <c r="B135" s="5" t="str">
        <f>VLOOKUP(A135,'Price October'!A:B,2,0)</f>
        <v>Комбикорм Гроуэр для бройлеров Purina</v>
      </c>
      <c r="C135" s="3" t="s">
        <v>2</v>
      </c>
      <c r="D135" s="3" t="s">
        <v>242</v>
      </c>
      <c r="E135" s="23">
        <v>26450</v>
      </c>
    </row>
    <row r="136" spans="1:5" hidden="1" x14ac:dyDescent="0.2">
      <c r="A136" s="2" t="s">
        <v>211</v>
      </c>
      <c r="B136" s="5" t="str">
        <f>VLOOKUP(A136,'Price October'!A:B,2,0)</f>
        <v>Комбикорм Гроуэр для бройлеров Purina</v>
      </c>
      <c r="C136" s="3" t="s">
        <v>2</v>
      </c>
      <c r="D136" s="3" t="s">
        <v>245</v>
      </c>
      <c r="E136" s="23">
        <v>26450</v>
      </c>
    </row>
    <row r="137" spans="1:5" hidden="1" x14ac:dyDescent="0.2">
      <c r="A137" s="3" t="s">
        <v>81</v>
      </c>
      <c r="B137" s="5" t="str">
        <f>VLOOKUP(A137,'Price October'!A:B,2,0)</f>
        <v>Комбикорм Финишер для свиней Purina</v>
      </c>
      <c r="C137" s="3" t="s">
        <v>2</v>
      </c>
      <c r="D137" s="3" t="s">
        <v>251</v>
      </c>
      <c r="E137" s="23">
        <v>21400</v>
      </c>
    </row>
    <row r="138" spans="1:5" hidden="1" x14ac:dyDescent="0.2">
      <c r="A138" s="3" t="s">
        <v>261</v>
      </c>
      <c r="B138" s="5" t="s">
        <v>275</v>
      </c>
      <c r="C138" s="3" t="s">
        <v>2</v>
      </c>
      <c r="D138" s="3" t="s">
        <v>242</v>
      </c>
      <c r="E138" s="23">
        <v>23570</v>
      </c>
    </row>
    <row r="139" spans="1:5" hidden="1" x14ac:dyDescent="0.2">
      <c r="A139" s="3" t="s">
        <v>34</v>
      </c>
      <c r="B139" s="5" t="str">
        <f>VLOOKUP(A139,'Price October'!A:B,2,0)</f>
        <v>Комбикорм для молодняка кроликов Purina</v>
      </c>
      <c r="C139" s="3" t="s">
        <v>2</v>
      </c>
      <c r="D139" s="3" t="s">
        <v>240</v>
      </c>
      <c r="E139" s="23">
        <v>21400</v>
      </c>
    </row>
    <row r="140" spans="1:5" hidden="1" x14ac:dyDescent="0.2">
      <c r="A140" s="3" t="s">
        <v>34</v>
      </c>
      <c r="B140" s="5" t="str">
        <f>VLOOKUP(A140,'Price October'!A:B,2,0)</f>
        <v>Комбикорм для молодняка кроликов Purina</v>
      </c>
      <c r="C140" s="3" t="s">
        <v>2</v>
      </c>
      <c r="D140" s="3" t="s">
        <v>244</v>
      </c>
      <c r="E140" s="23">
        <v>21400</v>
      </c>
    </row>
    <row r="141" spans="1:5" hidden="1" x14ac:dyDescent="0.2">
      <c r="A141" s="3" t="s">
        <v>35</v>
      </c>
      <c r="B141" s="5" t="str">
        <f>VLOOKUP(A141,'Price October'!A:B,2,0)</f>
        <v>Комбикорм Финишер для свиней Purina</v>
      </c>
      <c r="C141" s="3" t="s">
        <v>2</v>
      </c>
      <c r="D141" s="3" t="s">
        <v>242</v>
      </c>
      <c r="E141" s="23">
        <v>21080</v>
      </c>
    </row>
    <row r="142" spans="1:5" hidden="1" x14ac:dyDescent="0.2">
      <c r="A142" s="2" t="s">
        <v>35</v>
      </c>
      <c r="B142" s="5" t="str">
        <f>VLOOKUP(A142,'Price October'!A:B,2,0)</f>
        <v>Комбикорм Финишер для свиней Purina</v>
      </c>
      <c r="C142" s="3" t="s">
        <v>2</v>
      </c>
      <c r="D142" s="3" t="s">
        <v>241</v>
      </c>
      <c r="E142" s="23">
        <v>21080</v>
      </c>
    </row>
    <row r="143" spans="1:5" hidden="1" x14ac:dyDescent="0.2">
      <c r="A143" s="2" t="s">
        <v>35</v>
      </c>
      <c r="B143" s="5" t="str">
        <f>VLOOKUP(A143,'Price October'!A:B,2,0)</f>
        <v>Комбикорм Финишер для свиней Purina</v>
      </c>
      <c r="C143" s="3" t="s">
        <v>2</v>
      </c>
      <c r="D143" s="3" t="s">
        <v>244</v>
      </c>
      <c r="E143" s="23">
        <v>21080</v>
      </c>
    </row>
    <row r="144" spans="1:5" hidden="1" x14ac:dyDescent="0.2">
      <c r="A144" s="3" t="s">
        <v>36</v>
      </c>
      <c r="B144" s="5" t="str">
        <f>VLOOKUP(A144,'Price October'!A:B,2,0)</f>
        <v>Комбикорм для молодняка кроликов Purina</v>
      </c>
      <c r="C144" s="3" t="s">
        <v>2</v>
      </c>
      <c r="D144" s="3" t="s">
        <v>240</v>
      </c>
      <c r="E144" s="23">
        <v>21080</v>
      </c>
    </row>
    <row r="145" spans="1:5" hidden="1" x14ac:dyDescent="0.2">
      <c r="A145" s="2" t="s">
        <v>36</v>
      </c>
      <c r="B145" s="5" t="str">
        <f>VLOOKUP(A145,'Price October'!A:B,2,0)</f>
        <v>Комбикорм для молодняка кроликов Purina</v>
      </c>
      <c r="C145" s="3" t="s">
        <v>2</v>
      </c>
      <c r="D145" s="3" t="s">
        <v>244</v>
      </c>
      <c r="E145" s="23">
        <v>21080</v>
      </c>
    </row>
    <row r="146" spans="1:5" hidden="1" x14ac:dyDescent="0.2">
      <c r="A146" s="2" t="s">
        <v>187</v>
      </c>
      <c r="B146" s="5" t="str">
        <f>VLOOKUP(A146,'Price October'!A:B,2,0)</f>
        <v>Концентрат для свиней стартер Purina 20 % </v>
      </c>
      <c r="C146" s="3" t="s">
        <v>3</v>
      </c>
      <c r="D146" s="3" t="s">
        <v>242</v>
      </c>
      <c r="E146" s="23">
        <v>67000</v>
      </c>
    </row>
    <row r="147" spans="1:5" hidden="1" x14ac:dyDescent="0.2">
      <c r="A147" s="3" t="s">
        <v>93</v>
      </c>
      <c r="B147" s="5" t="str">
        <f>VLOOKUP(A147,'Price October'!A:B,2,0)</f>
        <v>Концентрат для свиней Гроуэр Purina 15 % </v>
      </c>
      <c r="C147" s="3" t="s">
        <v>2</v>
      </c>
      <c r="D147" s="3" t="s">
        <v>241</v>
      </c>
      <c r="E147" s="23">
        <v>54500</v>
      </c>
    </row>
    <row r="148" spans="1:5" hidden="1" x14ac:dyDescent="0.2">
      <c r="A148" s="2" t="s">
        <v>179</v>
      </c>
      <c r="B148" s="5" t="str">
        <f>VLOOKUP(A148,'Price October'!A:B,2,0)</f>
        <v>БВМД Универсальный для мясной птицы 25% Purina</v>
      </c>
      <c r="C148" s="3" t="s">
        <v>3</v>
      </c>
      <c r="D148" s="3" t="s">
        <v>241</v>
      </c>
      <c r="E148" s="23">
        <v>51500</v>
      </c>
    </row>
    <row r="149" spans="1:5" hidden="1" x14ac:dyDescent="0.2">
      <c r="A149" s="2" t="s">
        <v>94</v>
      </c>
      <c r="B149" s="5" t="str">
        <f>VLOOKUP(A149,'Price October'!A:B,2,0)</f>
        <v>Концентрат для КРС 7 %  Purina</v>
      </c>
      <c r="C149" s="3" t="s">
        <v>3</v>
      </c>
      <c r="D149" s="3" t="s">
        <v>251</v>
      </c>
      <c r="E149" s="23">
        <v>35320</v>
      </c>
    </row>
    <row r="150" spans="1:5" hidden="1" x14ac:dyDescent="0.2">
      <c r="A150" s="2" t="s">
        <v>95</v>
      </c>
      <c r="B150" s="5" t="str">
        <f>VLOOKUP(A150,'Price October'!A:B,2,0)</f>
        <v>20% БВМД для лакирующих коров (К) Purina</v>
      </c>
      <c r="C150" s="3" t="s">
        <v>3</v>
      </c>
      <c r="D150" s="3" t="s">
        <v>243</v>
      </c>
      <c r="E150" s="23">
        <v>32500</v>
      </c>
    </row>
    <row r="151" spans="1:5" hidden="1" x14ac:dyDescent="0.2">
      <c r="A151" s="2" t="s">
        <v>190</v>
      </c>
      <c r="B151" s="5" t="s">
        <v>112</v>
      </c>
      <c r="C151" s="3" t="s">
        <v>3</v>
      </c>
      <c r="D151" s="3" t="s">
        <v>242</v>
      </c>
      <c r="E151" s="23">
        <v>35000</v>
      </c>
    </row>
    <row r="152" spans="1:5" hidden="1" x14ac:dyDescent="0.2">
      <c r="A152" s="3" t="s">
        <v>37</v>
      </c>
      <c r="B152" s="5" t="str">
        <f>VLOOKUP(A152,'Price October'!A:B,2,0)</f>
        <v>Престартер для свиней Purina</v>
      </c>
      <c r="C152" s="3" t="s">
        <v>3</v>
      </c>
      <c r="D152" s="3" t="s">
        <v>241</v>
      </c>
      <c r="E152" s="23">
        <v>46400</v>
      </c>
    </row>
    <row r="153" spans="1:5" hidden="1" x14ac:dyDescent="0.2">
      <c r="A153" s="2" t="s">
        <v>219</v>
      </c>
      <c r="B153" s="5" t="str">
        <f>VLOOKUP(A153,'Price October'!A:B,2,0)</f>
        <v>Комбикорм Стартер для бройлеров Purina</v>
      </c>
      <c r="C153" s="3" t="s">
        <v>3</v>
      </c>
      <c r="D153" s="3" t="s">
        <v>242</v>
      </c>
      <c r="E153" s="23">
        <v>30200</v>
      </c>
    </row>
    <row r="154" spans="1:5" hidden="1" x14ac:dyDescent="0.2">
      <c r="A154" s="2" t="s">
        <v>83</v>
      </c>
      <c r="B154" s="5" t="str">
        <f>VLOOKUP(A154,'Price October'!A:B,2,0)</f>
        <v xml:space="preserve">Комбикорм «Финишер» для бройлеров Purina </v>
      </c>
      <c r="C154" s="3" t="s">
        <v>3</v>
      </c>
      <c r="D154" s="3" t="s">
        <v>242</v>
      </c>
      <c r="E154" s="23">
        <v>22000</v>
      </c>
    </row>
    <row r="155" spans="1:5" hidden="1" x14ac:dyDescent="0.2">
      <c r="A155" s="2" t="s">
        <v>149</v>
      </c>
      <c r="B155" s="5" t="str">
        <f>VLOOKUP(A155,'Price October'!A:B,2,0)</f>
        <v>Комбикорм «Финишер» для бройлеров Purina</v>
      </c>
      <c r="C155" s="3" t="s">
        <v>3</v>
      </c>
      <c r="D155" s="3" t="s">
        <v>242</v>
      </c>
      <c r="E155" s="23">
        <v>22000</v>
      </c>
    </row>
    <row r="156" spans="1:5" hidden="1" x14ac:dyDescent="0.2">
      <c r="A156" s="3" t="s">
        <v>73</v>
      </c>
      <c r="B156" s="5" t="str">
        <f>VLOOKUP(A156,'Price October'!A:B,2,0)</f>
        <v>БВМД "Универсальный" для яичн. Птицы 15%  Purina</v>
      </c>
      <c r="C156" s="3" t="s">
        <v>99</v>
      </c>
      <c r="D156" s="3" t="s">
        <v>241</v>
      </c>
      <c r="E156" s="23">
        <v>29500</v>
      </c>
    </row>
    <row r="157" spans="1:5" hidden="1" x14ac:dyDescent="0.2">
      <c r="A157" s="2" t="s">
        <v>74</v>
      </c>
      <c r="B157" s="5" t="str">
        <f>VLOOKUP(A157,'Price October'!A:B,2,0)</f>
        <v>БВМД Универсальный для мясной птицы 25% Purina</v>
      </c>
      <c r="C157" s="3" t="s">
        <v>99</v>
      </c>
      <c r="D157" s="3" t="s">
        <v>240</v>
      </c>
      <c r="E157" s="23">
        <v>52000</v>
      </c>
    </row>
    <row r="158" spans="1:5" hidden="1" x14ac:dyDescent="0.2">
      <c r="A158" s="3" t="s">
        <v>96</v>
      </c>
      <c r="B158" s="5" t="str">
        <f>VLOOKUP(A158,'Price October'!A:B,2,0)</f>
        <v>20% БВМД для лакирующих коров (К) Purina</v>
      </c>
      <c r="C158" s="3" t="s">
        <v>99</v>
      </c>
      <c r="D158" s="3" t="s">
        <v>242</v>
      </c>
      <c r="E158" s="23">
        <v>32520</v>
      </c>
    </row>
    <row r="159" spans="1:5" hidden="1" x14ac:dyDescent="0.2">
      <c r="A159" s="2" t="s">
        <v>197</v>
      </c>
      <c r="B159" s="5" t="str">
        <f>VLOOKUP(A159,'Price October'!A:B,2,0)</f>
        <v>БВМД Универсальный для мясной птицы 25% Purina</v>
      </c>
      <c r="C159" s="3" t="s">
        <v>99</v>
      </c>
      <c r="D159" s="3" t="s">
        <v>241</v>
      </c>
      <c r="E159" s="23">
        <v>51680</v>
      </c>
    </row>
    <row r="160" spans="1:5" hidden="1" x14ac:dyDescent="0.2">
      <c r="A160" s="2" t="s">
        <v>218</v>
      </c>
      <c r="B160" s="5" t="str">
        <f>VLOOKUP(A160,'Price October'!A:B,2,0)</f>
        <v xml:space="preserve">Комбикорм «Стартер» для яичной птицы Purina </v>
      </c>
      <c r="C160" s="3" t="s">
        <v>99</v>
      </c>
      <c r="D160" s="3" t="s">
        <v>242</v>
      </c>
      <c r="E160" s="23">
        <v>27200</v>
      </c>
    </row>
    <row r="161" spans="1:5" hidden="1" x14ac:dyDescent="0.2">
      <c r="A161" s="2" t="s">
        <v>38</v>
      </c>
      <c r="B161" s="5" t="str">
        <f>VLOOKUP(A161,'Price October'!A:B,2,0)</f>
        <v xml:space="preserve">Комбикорм «Стартер» для бройлеров Purina </v>
      </c>
      <c r="C161" s="3" t="s">
        <v>99</v>
      </c>
      <c r="D161" s="3" t="s">
        <v>243</v>
      </c>
      <c r="E161" s="23">
        <v>30000</v>
      </c>
    </row>
    <row r="162" spans="1:5" hidden="1" x14ac:dyDescent="0.2">
      <c r="A162" s="2" t="s">
        <v>38</v>
      </c>
      <c r="B162" s="5" t="str">
        <f>VLOOKUP(A162,'Price October'!A:B,2,0)</f>
        <v xml:space="preserve">Комбикорм «Стартер» для бройлеров Purina </v>
      </c>
      <c r="C162" s="3" t="s">
        <v>99</v>
      </c>
      <c r="D162" s="3" t="s">
        <v>246</v>
      </c>
      <c r="E162" s="23">
        <v>30000</v>
      </c>
    </row>
    <row r="163" spans="1:5" hidden="1" x14ac:dyDescent="0.2">
      <c r="A163" s="2" t="s">
        <v>204</v>
      </c>
      <c r="B163" s="5" t="str">
        <f>VLOOKUP(A163,'Price October'!A:B,2,0)</f>
        <v>Комбикорм Стартер для бройлеров Purina</v>
      </c>
      <c r="C163" s="3" t="s">
        <v>99</v>
      </c>
      <c r="D163" s="3" t="s">
        <v>241</v>
      </c>
      <c r="E163" s="23">
        <v>31620</v>
      </c>
    </row>
    <row r="164" spans="1:5" hidden="1" x14ac:dyDescent="0.2">
      <c r="A164" s="2" t="s">
        <v>204</v>
      </c>
      <c r="B164" s="5" t="str">
        <f>VLOOKUP(A164,'Price October'!A:B,2,0)</f>
        <v>Комбикорм Стартер для бройлеров Purina</v>
      </c>
      <c r="C164" s="3" t="s">
        <v>99</v>
      </c>
      <c r="D164" s="3" t="s">
        <v>240</v>
      </c>
      <c r="E164" s="23">
        <v>31620</v>
      </c>
    </row>
    <row r="165" spans="1:5" hidden="1" x14ac:dyDescent="0.2">
      <c r="A165" s="2" t="s">
        <v>263</v>
      </c>
      <c r="B165" s="5" t="s">
        <v>272</v>
      </c>
      <c r="C165" s="3" t="s">
        <v>99</v>
      </c>
      <c r="D165" s="3" t="s">
        <v>242</v>
      </c>
      <c r="E165" s="23">
        <v>36420</v>
      </c>
    </row>
    <row r="166" spans="1:5" hidden="1" x14ac:dyDescent="0.2">
      <c r="A166" s="3" t="s">
        <v>39</v>
      </c>
      <c r="B166" s="5" t="str">
        <f>VLOOKUP(A166,'Price October'!A:B,2,0)</f>
        <v>Комбикорм «Стартер-2» для индеек Purina</v>
      </c>
      <c r="C166" s="3" t="s">
        <v>99</v>
      </c>
      <c r="D166" s="3" t="s">
        <v>242</v>
      </c>
      <c r="E166" s="23">
        <v>33100</v>
      </c>
    </row>
    <row r="167" spans="1:5" hidden="1" x14ac:dyDescent="0.2">
      <c r="A167" s="2" t="s">
        <v>188</v>
      </c>
      <c r="B167" s="5" t="str">
        <f>VLOOKUP(A167,'Price October'!A:B,2,0)</f>
        <v>Комбикорм Стартер для бройлеров Purina</v>
      </c>
      <c r="C167" s="3" t="s">
        <v>99</v>
      </c>
      <c r="D167" s="3" t="s">
        <v>241</v>
      </c>
      <c r="E167" s="23">
        <v>31300</v>
      </c>
    </row>
    <row r="168" spans="1:5" hidden="1" x14ac:dyDescent="0.2">
      <c r="A168" s="2" t="s">
        <v>180</v>
      </c>
      <c r="B168" s="5" t="str">
        <f>VLOOKUP(A168,'Price October'!A:B,2,0)</f>
        <v>Комбикорм для молодняка яичной птицы Purina</v>
      </c>
      <c r="C168" s="3" t="s">
        <v>99</v>
      </c>
      <c r="D168" s="3" t="s">
        <v>240</v>
      </c>
      <c r="E168" s="23">
        <v>20650</v>
      </c>
    </row>
    <row r="169" spans="1:5" x14ac:dyDescent="0.2">
      <c r="A169" s="3" t="s">
        <v>42</v>
      </c>
      <c r="B169" s="5" t="str">
        <f>VLOOKUP(A169,'Price October'!A:B,2,0)</f>
        <v xml:space="preserve">Комбикорм «Гроуэр» для бройлеров Purina </v>
      </c>
      <c r="C169" s="3" t="s">
        <v>99</v>
      </c>
      <c r="D169" s="3" t="s">
        <v>240</v>
      </c>
      <c r="E169" s="23">
        <v>26300</v>
      </c>
    </row>
    <row r="170" spans="1:5" hidden="1" x14ac:dyDescent="0.2">
      <c r="A170" s="2" t="s">
        <v>205</v>
      </c>
      <c r="B170" s="5" t="str">
        <f>VLOOKUP(A170,'Price October'!A:B,2,0)</f>
        <v>Комбикорм Гроуэр для бройлеров Purina</v>
      </c>
      <c r="C170" s="3" t="s">
        <v>99</v>
      </c>
      <c r="D170" s="3" t="s">
        <v>240</v>
      </c>
      <c r="E170" s="23">
        <v>26720</v>
      </c>
    </row>
    <row r="171" spans="1:5" hidden="1" x14ac:dyDescent="0.2">
      <c r="A171" s="3" t="s">
        <v>43</v>
      </c>
      <c r="B171" s="5" t="str">
        <f>VLOOKUP(A171,'Price October'!A:B,2,0)</f>
        <v xml:space="preserve">Комбикорм «Финишер» для бройлеров Purina </v>
      </c>
      <c r="C171" s="3" t="s">
        <v>99</v>
      </c>
      <c r="D171" s="3" t="s">
        <v>240</v>
      </c>
      <c r="E171" s="23">
        <v>22700</v>
      </c>
    </row>
    <row r="172" spans="1:5" hidden="1" x14ac:dyDescent="0.2">
      <c r="A172" s="3" t="s">
        <v>43</v>
      </c>
      <c r="B172" s="5" t="str">
        <f>VLOOKUP(A172,'Price October'!A:B,2,0)</f>
        <v xml:space="preserve">Комбикорм «Финишер» для бройлеров Purina </v>
      </c>
      <c r="C172" s="3" t="s">
        <v>4</v>
      </c>
      <c r="D172" s="3" t="s">
        <v>242</v>
      </c>
      <c r="E172" s="23">
        <v>22700</v>
      </c>
    </row>
    <row r="173" spans="1:5" hidden="1" x14ac:dyDescent="0.2">
      <c r="A173" s="3" t="s">
        <v>84</v>
      </c>
      <c r="B173" s="5" t="str">
        <f>VLOOKUP(A173,'Price October'!A:B,2,0)</f>
        <v>Комбикорм «Гроуэр» для индеек Purina</v>
      </c>
      <c r="C173" s="3" t="s">
        <v>99</v>
      </c>
      <c r="D173" s="3" t="s">
        <v>243</v>
      </c>
      <c r="E173" s="23">
        <v>24600</v>
      </c>
    </row>
    <row r="174" spans="1:5" hidden="1" x14ac:dyDescent="0.2">
      <c r="A174" s="2" t="s">
        <v>84</v>
      </c>
      <c r="B174" s="5" t="str">
        <f>VLOOKUP(A174,'Price October'!A:B,2,0)</f>
        <v>Комбикорм «Гроуэр» для индеек Purina</v>
      </c>
      <c r="C174" s="3" t="s">
        <v>99</v>
      </c>
      <c r="D174" s="3" t="s">
        <v>240</v>
      </c>
      <c r="E174" s="23">
        <v>24600</v>
      </c>
    </row>
    <row r="175" spans="1:5" hidden="1" x14ac:dyDescent="0.2">
      <c r="A175" s="2" t="s">
        <v>44</v>
      </c>
      <c r="B175" s="5" t="str">
        <f>VLOOKUP(A175,'Price October'!A:B,2,0)</f>
        <v xml:space="preserve">Комбикорм «Финишер» для индеек 16-30 недель Purina </v>
      </c>
      <c r="C175" s="3" t="s">
        <v>99</v>
      </c>
      <c r="D175" s="3" t="s">
        <v>240</v>
      </c>
      <c r="E175" s="23">
        <v>22800</v>
      </c>
    </row>
    <row r="176" spans="1:5" hidden="1" x14ac:dyDescent="0.2">
      <c r="A176" s="2" t="s">
        <v>44</v>
      </c>
      <c r="B176" s="5" t="str">
        <f>VLOOKUP(A176,'Price October'!A:B,2,0)</f>
        <v xml:space="preserve">Комбикорм «Финишер» для индеек 16-30 недель Purina </v>
      </c>
      <c r="C176" s="3" t="s">
        <v>99</v>
      </c>
      <c r="D176" s="3" t="s">
        <v>241</v>
      </c>
      <c r="E176" s="23">
        <v>22800</v>
      </c>
    </row>
    <row r="177" spans="1:5" hidden="1" x14ac:dyDescent="0.2">
      <c r="A177" s="3" t="s">
        <v>98</v>
      </c>
      <c r="B177" s="5" t="str">
        <f>VLOOKUP(A177,'Price October'!A:B,2,0)</f>
        <v>Комбикорм для продуктивных перепелов Purina</v>
      </c>
      <c r="C177" s="3" t="s">
        <v>99</v>
      </c>
      <c r="D177" s="3" t="s">
        <v>252</v>
      </c>
      <c r="E177" s="23">
        <v>23450</v>
      </c>
    </row>
    <row r="178" spans="1:5" hidden="1" x14ac:dyDescent="0.2">
      <c r="A178" s="2" t="s">
        <v>98</v>
      </c>
      <c r="B178" s="5" t="str">
        <f>VLOOKUP(A178,'Price October'!A:B,2,0)</f>
        <v>Комбикорм для продуктивных перепелов Purina</v>
      </c>
      <c r="C178" s="3" t="s">
        <v>99</v>
      </c>
      <c r="D178" s="3" t="s">
        <v>251</v>
      </c>
      <c r="E178" s="23">
        <v>23450</v>
      </c>
    </row>
    <row r="179" spans="1:5" hidden="1" x14ac:dyDescent="0.2">
      <c r="A179" s="3" t="s">
        <v>46</v>
      </c>
      <c r="B179" s="5" t="str">
        <f>VLOOKUP(A179,'Price October'!A:B,2,0)</f>
        <v xml:space="preserve">к/к для кур-несушек фазовый Purina </v>
      </c>
      <c r="C179" s="3" t="s">
        <v>99</v>
      </c>
      <c r="D179" s="3" t="s">
        <v>240</v>
      </c>
      <c r="E179" s="23">
        <v>18750</v>
      </c>
    </row>
    <row r="180" spans="1:5" hidden="1" x14ac:dyDescent="0.2">
      <c r="A180" s="3" t="s">
        <v>46</v>
      </c>
      <c r="B180" s="5" t="str">
        <f>VLOOKUP(A180,'Price October'!A:B,2,0)</f>
        <v xml:space="preserve">к/к для кур-несушек фазовый Purina </v>
      </c>
      <c r="C180" s="3" t="s">
        <v>99</v>
      </c>
      <c r="D180" s="3" t="s">
        <v>246</v>
      </c>
      <c r="E180" s="23">
        <v>18750</v>
      </c>
    </row>
    <row r="181" spans="1:5" hidden="1" x14ac:dyDescent="0.2">
      <c r="A181" s="2" t="s">
        <v>189</v>
      </c>
      <c r="B181" s="5" t="str">
        <f>VLOOKUP(A181,'Price October'!A:B,2,0)</f>
        <v>Комбикорм Финишер для бройлеров Purina</v>
      </c>
      <c r="C181" s="3" t="s">
        <v>99</v>
      </c>
      <c r="D181" s="3" t="s">
        <v>241</v>
      </c>
      <c r="E181" s="23">
        <v>24700</v>
      </c>
    </row>
    <row r="182" spans="1:5" hidden="1" x14ac:dyDescent="0.2">
      <c r="A182" s="3" t="s">
        <v>49</v>
      </c>
      <c r="B182" s="5" t="str">
        <f>VLOOKUP(A182,'Price October'!A:B,2,0)</f>
        <v>Комбикорм для молодняка кроликов Purina</v>
      </c>
      <c r="C182" s="3" t="s">
        <v>99</v>
      </c>
      <c r="D182" s="3" t="s">
        <v>241</v>
      </c>
      <c r="E182" s="23">
        <v>21800</v>
      </c>
    </row>
    <row r="183" spans="1:5" hidden="1" x14ac:dyDescent="0.2">
      <c r="A183" s="2" t="s">
        <v>49</v>
      </c>
      <c r="B183" s="5" t="str">
        <f>VLOOKUP(A183,'Price October'!A:B,2,0)</f>
        <v>Комбикорм для молодняка кроликов Purina</v>
      </c>
      <c r="C183" s="3" t="s">
        <v>99</v>
      </c>
      <c r="D183" s="3" t="s">
        <v>240</v>
      </c>
      <c r="E183" s="23">
        <v>21800</v>
      </c>
    </row>
    <row r="184" spans="1:5" hidden="1" x14ac:dyDescent="0.2">
      <c r="A184" s="3" t="s">
        <v>141</v>
      </c>
      <c r="B184" s="5" t="str">
        <f>VLOOKUP(A184,'Price October'!A:B,2,0)</f>
        <v>Комбикорм для рыб с пробиотиком PURINA</v>
      </c>
      <c r="C184" s="3" t="s">
        <v>99</v>
      </c>
      <c r="D184" s="3" t="s">
        <v>242</v>
      </c>
      <c r="E184" s="23">
        <v>20250</v>
      </c>
    </row>
    <row r="185" spans="1:5" hidden="1" x14ac:dyDescent="0.2">
      <c r="A185" s="2" t="s">
        <v>141</v>
      </c>
      <c r="B185" s="5" t="str">
        <f>VLOOKUP(A185,'Price October'!A:B,2,0)</f>
        <v>Комбикорм для рыб с пробиотиком PURINA</v>
      </c>
      <c r="C185" s="3" t="s">
        <v>99</v>
      </c>
      <c r="D185" s="3" t="s">
        <v>240</v>
      </c>
      <c r="E185" s="23">
        <v>20250</v>
      </c>
    </row>
    <row r="186" spans="1:5" hidden="1" x14ac:dyDescent="0.2">
      <c r="A186" s="2" t="s">
        <v>237</v>
      </c>
      <c r="B186" s="5" t="str">
        <f>VLOOKUP(A186,'Price October'!A:B,2,0)</f>
        <v>Смесь кормовая для КРС Purina</v>
      </c>
      <c r="C186" s="3" t="s">
        <v>99</v>
      </c>
      <c r="D186" s="3" t="s">
        <v>241</v>
      </c>
      <c r="E186" s="23">
        <v>13400</v>
      </c>
    </row>
    <row r="187" spans="1:5" hidden="1" x14ac:dyDescent="0.2">
      <c r="A187" s="2" t="s">
        <v>237</v>
      </c>
      <c r="B187" s="5" t="str">
        <f>VLOOKUP(A187,'Price October'!A:B,2,0)</f>
        <v>Смесь кормовая для КРС Purina</v>
      </c>
      <c r="C187" s="3" t="s">
        <v>99</v>
      </c>
      <c r="D187" s="3" t="s">
        <v>242</v>
      </c>
      <c r="E187" s="23">
        <v>13400</v>
      </c>
    </row>
    <row r="188" spans="1:5" hidden="1" x14ac:dyDescent="0.2">
      <c r="A188" s="3" t="s">
        <v>181</v>
      </c>
      <c r="B188" s="5" t="str">
        <f>VLOOKUP(A188,'Price October'!A:B,2,0)</f>
        <v>Комбикорм для рыб с пробиотиком PURINA</v>
      </c>
      <c r="C188" s="3" t="s">
        <v>99</v>
      </c>
      <c r="D188" s="3" t="s">
        <v>241</v>
      </c>
      <c r="E188" s="23">
        <v>16000</v>
      </c>
    </row>
    <row r="189" spans="1:5" hidden="1" x14ac:dyDescent="0.2">
      <c r="A189" s="2" t="s">
        <v>181</v>
      </c>
      <c r="B189" s="5" t="str">
        <f>VLOOKUP(A189,'Price October'!A:B,2,0)</f>
        <v>Комбикорм для рыб с пробиотиком PURINA</v>
      </c>
      <c r="C189" s="3" t="s">
        <v>99</v>
      </c>
      <c r="D189" s="3" t="s">
        <v>240</v>
      </c>
      <c r="E189" s="23">
        <v>16000</v>
      </c>
    </row>
    <row r="190" spans="1:5" hidden="1" x14ac:dyDescent="0.2">
      <c r="A190" s="3" t="s">
        <v>151</v>
      </c>
      <c r="B190" s="5" t="str">
        <f>VLOOKUP(A190,'Price October'!A:B,2,0)</f>
        <v>Концентрат для свиней стартер Purina 20 % </v>
      </c>
      <c r="C190" s="3" t="s">
        <v>4</v>
      </c>
      <c r="D190" s="3" t="s">
        <v>243</v>
      </c>
      <c r="E190" s="23">
        <v>64800</v>
      </c>
    </row>
    <row r="191" spans="1:5" hidden="1" x14ac:dyDescent="0.2">
      <c r="A191" s="2" t="s">
        <v>75</v>
      </c>
      <c r="B191" s="5" t="str">
        <f>VLOOKUP(A191,'Price October'!A:B,2,0)</f>
        <v>Концентрат для свиней Гроуэр Purina 15 % </v>
      </c>
      <c r="C191" s="3" t="s">
        <v>4</v>
      </c>
      <c r="D191" s="3" t="s">
        <v>251</v>
      </c>
      <c r="E191" s="23">
        <v>55650</v>
      </c>
    </row>
    <row r="192" spans="1:5" hidden="1" x14ac:dyDescent="0.2">
      <c r="A192" s="2" t="s">
        <v>185</v>
      </c>
      <c r="B192" s="5" t="str">
        <f>VLOOKUP(A192,'Price October'!A:B,2,0)</f>
        <v>БВМД Универсальный для мясной птицы 25% Purina</v>
      </c>
      <c r="C192" s="3" t="s">
        <v>4</v>
      </c>
      <c r="D192" s="3" t="s">
        <v>241</v>
      </c>
      <c r="E192" s="23">
        <v>51900</v>
      </c>
    </row>
    <row r="193" spans="1:5" ht="14.25" hidden="1" customHeight="1" x14ac:dyDescent="0.2">
      <c r="A193" s="2" t="s">
        <v>195</v>
      </c>
      <c r="B193" s="5" t="str">
        <f>VLOOKUP(A193,'Price October'!A:B,2,0)</f>
        <v xml:space="preserve">Комбикорм «Стартер» для яичной птицы Purina </v>
      </c>
      <c r="C193" s="3" t="s">
        <v>4</v>
      </c>
      <c r="D193" s="3" t="s">
        <v>242</v>
      </c>
      <c r="E193" s="23">
        <v>25300</v>
      </c>
    </row>
    <row r="194" spans="1:5" hidden="1" x14ac:dyDescent="0.2">
      <c r="A194" s="2" t="s">
        <v>85</v>
      </c>
      <c r="B194" s="5" t="str">
        <f>VLOOKUP(A194,'Price October'!A:B,2,0)</f>
        <v>Стартер для индеек 0-3 нед.  Purina</v>
      </c>
      <c r="C194" s="3" t="s">
        <v>4</v>
      </c>
      <c r="D194" s="3" t="s">
        <v>243</v>
      </c>
      <c r="E194" s="23">
        <v>35600</v>
      </c>
    </row>
    <row r="195" spans="1:5" hidden="1" x14ac:dyDescent="0.2">
      <c r="A195" s="2" t="s">
        <v>86</v>
      </c>
      <c r="B195" s="5" t="str">
        <f>VLOOKUP(A195,'Price October'!A:B,2,0)</f>
        <v xml:space="preserve">Комбикорм «Стартер» для индеек 0-8 недель Purina </v>
      </c>
      <c r="C195" s="3" t="s">
        <v>4</v>
      </c>
      <c r="D195" s="3" t="s">
        <v>242</v>
      </c>
      <c r="E195" s="23">
        <v>30130</v>
      </c>
    </row>
    <row r="196" spans="1:5" hidden="1" x14ac:dyDescent="0.2">
      <c r="A196" s="2" t="s">
        <v>86</v>
      </c>
      <c r="B196" s="5" t="str">
        <f>VLOOKUP(A196,'Price October'!A:B,2,0)</f>
        <v xml:space="preserve">Комбикорм «Стартер» для индеек 0-8 недель Purina </v>
      </c>
      <c r="C196" s="3" t="s">
        <v>4</v>
      </c>
      <c r="D196" s="3" t="s">
        <v>240</v>
      </c>
      <c r="E196" s="23">
        <v>30130</v>
      </c>
    </row>
    <row r="197" spans="1:5" hidden="1" x14ac:dyDescent="0.2">
      <c r="A197" s="2" t="s">
        <v>87</v>
      </c>
      <c r="B197" s="5" t="str">
        <f>VLOOKUP(A197,'Price October'!A:B,2,0)</f>
        <v>Стартер для индеек 0-3 нед.  Purina</v>
      </c>
      <c r="C197" s="3" t="s">
        <v>4</v>
      </c>
      <c r="D197" s="3" t="s">
        <v>241</v>
      </c>
      <c r="E197" s="23">
        <v>35280</v>
      </c>
    </row>
    <row r="198" spans="1:5" hidden="1" x14ac:dyDescent="0.2">
      <c r="A198" s="2" t="s">
        <v>87</v>
      </c>
      <c r="B198" s="5" t="str">
        <f>VLOOKUP(A198,'Price October'!A:B,2,0)</f>
        <v>Стартер для индеек 0-3 нед.  Purina</v>
      </c>
      <c r="C198" s="3" t="s">
        <v>4</v>
      </c>
      <c r="D198" s="3" t="s">
        <v>248</v>
      </c>
      <c r="E198" s="23">
        <v>35280</v>
      </c>
    </row>
    <row r="199" spans="1:5" hidden="1" x14ac:dyDescent="0.2">
      <c r="A199" s="2" t="s">
        <v>144</v>
      </c>
      <c r="B199" s="5" t="str">
        <f>VLOOKUP(A199,'Price October'!A:B,2,0)</f>
        <v>К/к для цыплят-бройл "Стартер" PURINA</v>
      </c>
      <c r="C199" s="3" t="s">
        <v>4</v>
      </c>
      <c r="D199" s="3" t="s">
        <v>241</v>
      </c>
      <c r="E199" s="23">
        <v>32900</v>
      </c>
    </row>
    <row r="200" spans="1:5" hidden="1" x14ac:dyDescent="0.2">
      <c r="A200" s="2" t="s">
        <v>144</v>
      </c>
      <c r="B200" s="5" t="str">
        <f>VLOOKUP(A200,'Price October'!A:B,2,0)</f>
        <v>К/к для цыплят-бройл "Стартер" PURINA</v>
      </c>
      <c r="C200" s="3" t="s">
        <v>4</v>
      </c>
      <c r="D200" s="3" t="s">
        <v>244</v>
      </c>
      <c r="E200" s="23">
        <v>32900</v>
      </c>
    </row>
    <row r="201" spans="1:5" hidden="1" x14ac:dyDescent="0.2">
      <c r="A201" s="2" t="s">
        <v>146</v>
      </c>
      <c r="B201" s="5" t="str">
        <f>VLOOKUP(A201,'Price October'!A:B,2,0)</f>
        <v xml:space="preserve">Комбикорм «Стартер» для бройлеров Purina </v>
      </c>
      <c r="C201" s="3" t="s">
        <v>4</v>
      </c>
      <c r="D201" s="3" t="s">
        <v>241</v>
      </c>
      <c r="E201" s="23">
        <v>28250</v>
      </c>
    </row>
    <row r="202" spans="1:5" hidden="1" x14ac:dyDescent="0.2">
      <c r="A202" s="2" t="s">
        <v>146</v>
      </c>
      <c r="B202" s="5" t="str">
        <f>VLOOKUP(A202,'Price October'!A:B,2,0)</f>
        <v xml:space="preserve">Комбикорм «Стартер» для бройлеров Purina </v>
      </c>
      <c r="C202" s="3" t="s">
        <v>4</v>
      </c>
      <c r="D202" s="3" t="s">
        <v>265</v>
      </c>
      <c r="E202" s="23">
        <v>28250</v>
      </c>
    </row>
    <row r="203" spans="1:5" hidden="1" x14ac:dyDescent="0.2">
      <c r="A203" s="2" t="s">
        <v>51</v>
      </c>
      <c r="B203" s="5" t="str">
        <f>VLOOKUP(A203,'Price October'!A:B,2,0)</f>
        <v>Комбикорм Стартер для бройлеров Purina</v>
      </c>
      <c r="C203" s="3" t="s">
        <v>4</v>
      </c>
      <c r="D203" s="3" t="s">
        <v>251</v>
      </c>
      <c r="E203" s="23">
        <v>29050</v>
      </c>
    </row>
    <row r="204" spans="1:5" hidden="1" x14ac:dyDescent="0.2">
      <c r="A204" s="2" t="s">
        <v>51</v>
      </c>
      <c r="B204" s="5" t="str">
        <f>VLOOKUP(A204,'Price October'!A:B,2,0)</f>
        <v>Комбикорм Стартер для бройлеров Purina</v>
      </c>
      <c r="C204" s="3" t="s">
        <v>4</v>
      </c>
      <c r="D204" s="3" t="s">
        <v>242</v>
      </c>
      <c r="E204" s="23">
        <v>29050</v>
      </c>
    </row>
    <row r="205" spans="1:5" hidden="1" x14ac:dyDescent="0.2">
      <c r="A205" s="2" t="s">
        <v>186</v>
      </c>
      <c r="B205" s="5" t="str">
        <f>VLOOKUP(A205,'Price October'!A:B,2,0)</f>
        <v>Комбикорм «Стартер» для свиней Purina</v>
      </c>
      <c r="C205" s="3" t="s">
        <v>4</v>
      </c>
      <c r="D205" s="3" t="s">
        <v>242</v>
      </c>
      <c r="E205" s="23">
        <v>26000</v>
      </c>
    </row>
    <row r="206" spans="1:5" hidden="1" x14ac:dyDescent="0.2">
      <c r="A206" s="2" t="s">
        <v>160</v>
      </c>
      <c r="B206" s="5" t="str">
        <f>VLOOKUP(A206,'Price October'!A:B,2,0)</f>
        <v>Комбикорм «Стартер» для свиней Purina</v>
      </c>
      <c r="C206" s="3" t="s">
        <v>4</v>
      </c>
      <c r="D206" s="3" t="s">
        <v>241</v>
      </c>
      <c r="E206" s="23">
        <v>26000</v>
      </c>
    </row>
    <row r="207" spans="1:5" hidden="1" x14ac:dyDescent="0.2">
      <c r="A207" s="2" t="s">
        <v>235</v>
      </c>
      <c r="B207" s="5" t="str">
        <f>VLOOKUP(A207,'Price October'!A:B,2,0)</f>
        <v>К/к для кур-нес."Предкладка" Purina</v>
      </c>
      <c r="C207" s="3" t="s">
        <v>4</v>
      </c>
      <c r="D207" s="3" t="s">
        <v>242</v>
      </c>
      <c r="E207" s="23">
        <v>20050</v>
      </c>
    </row>
    <row r="208" spans="1:5" hidden="1" x14ac:dyDescent="0.2">
      <c r="A208" s="2" t="s">
        <v>53</v>
      </c>
      <c r="B208" s="5" t="s">
        <v>276</v>
      </c>
      <c r="C208" s="3" t="s">
        <v>4</v>
      </c>
      <c r="D208" s="3" t="s">
        <v>242</v>
      </c>
      <c r="E208" s="23">
        <v>21320</v>
      </c>
    </row>
    <row r="209" spans="1:5" hidden="1" x14ac:dyDescent="0.2">
      <c r="A209" s="2" t="s">
        <v>236</v>
      </c>
      <c r="B209" s="5" t="str">
        <f>VLOOKUP(A209,'Price October'!A:B,2,0)</f>
        <v>Комбикорм для индеек "Финишер" Purina</v>
      </c>
      <c r="C209" s="3" t="s">
        <v>4</v>
      </c>
      <c r="D209" s="3" t="s">
        <v>241</v>
      </c>
      <c r="E209" s="23">
        <v>22570</v>
      </c>
    </row>
    <row r="210" spans="1:5" hidden="1" x14ac:dyDescent="0.2">
      <c r="A210" s="2" t="s">
        <v>54</v>
      </c>
      <c r="B210" s="5" t="str">
        <f>VLOOKUP(A210,'Price October'!A:B,2,0)</f>
        <v>Комбикорм для продуктивных перепелов Purina</v>
      </c>
      <c r="C210" s="3" t="s">
        <v>4</v>
      </c>
      <c r="D210" s="3" t="s">
        <v>264</v>
      </c>
      <c r="E210" s="23">
        <v>23500</v>
      </c>
    </row>
    <row r="211" spans="1:5" hidden="1" x14ac:dyDescent="0.2">
      <c r="A211" s="2" t="s">
        <v>155</v>
      </c>
      <c r="B211" s="5" t="str">
        <f>VLOOKUP(A211,'Price October'!A:B,2,0)</f>
        <v>Комбикорм для молодняка яичной птицы Purina</v>
      </c>
      <c r="C211" s="3" t="s">
        <v>4</v>
      </c>
      <c r="D211" s="3" t="s">
        <v>264</v>
      </c>
      <c r="E211" s="23">
        <v>19730</v>
      </c>
    </row>
    <row r="212" spans="1:5" hidden="1" x14ac:dyDescent="0.2">
      <c r="A212" s="2" t="s">
        <v>55</v>
      </c>
      <c r="B212" s="5" t="str">
        <f>VLOOKUP(A212,'Price October'!A:B,2,0)</f>
        <v>к/к для кур-несушек фазовый Purina</v>
      </c>
      <c r="C212" s="3" t="s">
        <v>4</v>
      </c>
      <c r="D212" s="3" t="s">
        <v>240</v>
      </c>
      <c r="E212" s="23">
        <v>19050</v>
      </c>
    </row>
    <row r="213" spans="1:5" hidden="1" x14ac:dyDescent="0.2">
      <c r="A213" s="2" t="s">
        <v>55</v>
      </c>
      <c r="B213" s="5" t="str">
        <f>VLOOKUP(A213,'Price October'!A:B,2,0)</f>
        <v>к/к для кур-несушек фазовый Purina</v>
      </c>
      <c r="C213" s="3" t="s">
        <v>4</v>
      </c>
      <c r="D213" s="3" t="s">
        <v>246</v>
      </c>
      <c r="E213" s="23">
        <v>19050</v>
      </c>
    </row>
    <row r="214" spans="1:5" x14ac:dyDescent="0.2">
      <c r="A214" s="2" t="s">
        <v>89</v>
      </c>
      <c r="B214" s="5" t="str">
        <f>VLOOKUP(A214,'Price October'!A:B,2,0)</f>
        <v>Комбикорм «Гроуэр» для бройлеров Purina</v>
      </c>
      <c r="C214" s="3" t="s">
        <v>4</v>
      </c>
      <c r="D214" s="3" t="s">
        <v>245</v>
      </c>
      <c r="E214" s="23">
        <v>24850</v>
      </c>
    </row>
    <row r="215" spans="1:5" x14ac:dyDescent="0.2">
      <c r="A215" s="2" t="s">
        <v>89</v>
      </c>
      <c r="B215" s="5" t="str">
        <f>VLOOKUP(A215,'Price October'!A:B,2,0)</f>
        <v>Комбикорм «Гроуэр» для бройлеров Purina</v>
      </c>
      <c r="C215" s="3" t="s">
        <v>4</v>
      </c>
      <c r="D215" s="3" t="s">
        <v>240</v>
      </c>
      <c r="E215" s="23">
        <v>24850</v>
      </c>
    </row>
    <row r="216" spans="1:5" hidden="1" x14ac:dyDescent="0.2">
      <c r="A216" s="2" t="s">
        <v>90</v>
      </c>
      <c r="B216" s="5" t="str">
        <f>VLOOKUP(A216,'Price October'!A:B,2,0)</f>
        <v xml:space="preserve">Комбикорм «Финишер» для бройлеров Purina </v>
      </c>
      <c r="C216" s="3" t="s">
        <v>4</v>
      </c>
      <c r="D216" s="3" t="s">
        <v>242</v>
      </c>
      <c r="E216" s="23">
        <v>21000</v>
      </c>
    </row>
    <row r="217" spans="1:5" hidden="1" x14ac:dyDescent="0.2">
      <c r="A217" s="2" t="s">
        <v>90</v>
      </c>
      <c r="B217" s="5" t="str">
        <f>VLOOKUP(A217,'Price October'!A:B,2,0)</f>
        <v xml:space="preserve">Комбикорм «Финишер» для бройлеров Purina </v>
      </c>
      <c r="C217" s="3" t="s">
        <v>4</v>
      </c>
      <c r="D217" s="3" t="s">
        <v>248</v>
      </c>
      <c r="E217" s="23">
        <v>21000</v>
      </c>
    </row>
    <row r="218" spans="1:5" hidden="1" x14ac:dyDescent="0.2">
      <c r="A218" s="2" t="s">
        <v>220</v>
      </c>
      <c r="B218" s="5" t="str">
        <f>VLOOKUP(A218,'Price October'!A:B,2,0)</f>
        <v>Комбикорм Финишер для бройлеров Purina</v>
      </c>
      <c r="C218" s="3" t="s">
        <v>4</v>
      </c>
      <c r="D218" s="3" t="s">
        <v>244</v>
      </c>
      <c r="E218" s="23">
        <v>22800</v>
      </c>
    </row>
    <row r="219" spans="1:5" hidden="1" x14ac:dyDescent="0.2">
      <c r="A219" s="2" t="s">
        <v>56</v>
      </c>
      <c r="B219" s="5" t="str">
        <f>VLOOKUP(A219,'Price October'!A:B,2,0)</f>
        <v>Комбикорм «Гроуэр» для индеек 9-15 недель Purina</v>
      </c>
      <c r="C219" s="3" t="s">
        <v>4</v>
      </c>
      <c r="D219" s="3" t="s">
        <v>240</v>
      </c>
      <c r="E219" s="23">
        <v>24250</v>
      </c>
    </row>
    <row r="220" spans="1:5" hidden="1" x14ac:dyDescent="0.2">
      <c r="A220" s="2" t="s">
        <v>56</v>
      </c>
      <c r="B220" s="5" t="str">
        <f>VLOOKUP(A220,'Price October'!A:B,2,0)</f>
        <v>Комбикорм «Гроуэр» для индеек 9-15 недель Purina</v>
      </c>
      <c r="C220" s="3" t="s">
        <v>4</v>
      </c>
      <c r="D220" s="3" t="s">
        <v>242</v>
      </c>
      <c r="E220" s="23">
        <v>24250</v>
      </c>
    </row>
    <row r="221" spans="1:5" hidden="1" x14ac:dyDescent="0.2">
      <c r="A221" s="2" t="s">
        <v>156</v>
      </c>
      <c r="B221" s="5" t="str">
        <f>VLOOKUP(A221,'Price October'!A:B,2,0)</f>
        <v>Комбикорм «Финишер» для водоплавающей птицы Purina</v>
      </c>
      <c r="C221" s="3" t="s">
        <v>4</v>
      </c>
      <c r="D221" s="3" t="s">
        <v>240</v>
      </c>
      <c r="E221" s="23">
        <v>21550</v>
      </c>
    </row>
    <row r="222" spans="1:5" hidden="1" x14ac:dyDescent="0.2">
      <c r="A222" s="2" t="s">
        <v>57</v>
      </c>
      <c r="B222" s="5" t="str">
        <f>VLOOKUP(A222,'Price October'!A:B,2,0)</f>
        <v>Комбикорм «Финишер» для индеек 16-30 недель Purina</v>
      </c>
      <c r="C222" s="3" t="s">
        <v>4</v>
      </c>
      <c r="D222" s="3" t="s">
        <v>247</v>
      </c>
      <c r="E222" s="23">
        <v>22250</v>
      </c>
    </row>
    <row r="223" spans="1:5" hidden="1" x14ac:dyDescent="0.2">
      <c r="A223" s="2" t="s">
        <v>238</v>
      </c>
      <c r="B223" s="5" t="str">
        <f>VLOOKUP(A223,'Price October'!A:B,2,0)</f>
        <v>К/к для кроликов универсальный Purina</v>
      </c>
      <c r="C223" s="3" t="s">
        <v>4</v>
      </c>
      <c r="D223" s="3" t="s">
        <v>242</v>
      </c>
      <c r="E223" s="23">
        <v>19000</v>
      </c>
    </row>
  </sheetData>
  <autoFilter ref="A1:E223" xr:uid="{00000000-0009-0000-0000-000015000000}">
    <filterColumn colId="0">
      <filters>
        <filter val="F712511253251"/>
        <filter val="F712511403251"/>
        <filter val="F714511253251"/>
        <filter val="F715511403251"/>
      </filters>
    </filterColumn>
  </autoFilter>
  <sortState xmlns:xlrd2="http://schemas.microsoft.com/office/spreadsheetml/2017/richdata2" ref="A2:E556">
    <sortCondition ref="A1"/>
  </sortState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filterMode="1"/>
  <dimension ref="A1:G235"/>
  <sheetViews>
    <sheetView workbookViewId="0"/>
  </sheetViews>
  <sheetFormatPr baseColWidth="10" defaultColWidth="8.83203125" defaultRowHeight="15" x14ac:dyDescent="0.2"/>
  <cols>
    <col min="1" max="1" width="17.1640625" bestFit="1" customWidth="1"/>
    <col min="2" max="2" width="56.33203125" style="31" bestFit="1" customWidth="1"/>
    <col min="4" max="4" width="12.83203125" customWidth="1"/>
    <col min="5" max="5" width="16.1640625" customWidth="1"/>
  </cols>
  <sheetData>
    <row r="1" spans="1:7" ht="32" x14ac:dyDescent="0.2">
      <c r="A1" s="20" t="s">
        <v>1</v>
      </c>
      <c r="B1" s="21" t="s">
        <v>0</v>
      </c>
      <c r="C1" s="21" t="s">
        <v>223</v>
      </c>
      <c r="D1" s="22" t="s">
        <v>239</v>
      </c>
      <c r="E1" s="14" t="s">
        <v>234</v>
      </c>
    </row>
    <row r="2" spans="1:7" hidden="1" x14ac:dyDescent="0.2">
      <c r="A2" s="3" t="s">
        <v>58</v>
      </c>
      <c r="B2" s="5" t="str">
        <f>VLOOKUP(A2,'Price September'!A:B,2,0)</f>
        <v>Концентрат для свиней стартер Purina 20 % </v>
      </c>
      <c r="C2" s="3" t="s">
        <v>2</v>
      </c>
      <c r="D2" s="3" t="s">
        <v>241</v>
      </c>
      <c r="E2" s="23">
        <v>68500</v>
      </c>
      <c r="G2" s="30"/>
    </row>
    <row r="3" spans="1:7" hidden="1" x14ac:dyDescent="0.2">
      <c r="A3" s="3" t="s">
        <v>58</v>
      </c>
      <c r="B3" s="5" t="str">
        <f>VLOOKUP(A3,'Price September'!A:B,2,0)</f>
        <v>Концентрат для свиней стартер Purina 20 % </v>
      </c>
      <c r="C3" s="3" t="s">
        <v>2</v>
      </c>
      <c r="D3" s="3" t="s">
        <v>243</v>
      </c>
      <c r="E3" s="23">
        <v>68500</v>
      </c>
      <c r="G3" s="30"/>
    </row>
    <row r="4" spans="1:7" hidden="1" x14ac:dyDescent="0.2">
      <c r="A4" s="3" t="s">
        <v>59</v>
      </c>
      <c r="B4" s="5" t="str">
        <f>VLOOKUP(A4,'Price September'!A:B,2,0)</f>
        <v>Концентрат для свиней Гроуэр Purina 15 % </v>
      </c>
      <c r="C4" s="3" t="s">
        <v>2</v>
      </c>
      <c r="D4" s="3" t="s">
        <v>245</v>
      </c>
      <c r="E4" s="23">
        <v>55650</v>
      </c>
      <c r="G4" s="30"/>
    </row>
    <row r="5" spans="1:7" hidden="1" x14ac:dyDescent="0.2">
      <c r="A5" s="3" t="s">
        <v>59</v>
      </c>
      <c r="B5" s="5" t="str">
        <f>VLOOKUP(A5,'Price September'!A:B,2,0)</f>
        <v>Концентрат для свиней Гроуэр Purina 15 % </v>
      </c>
      <c r="C5" s="3" t="s">
        <v>4</v>
      </c>
      <c r="D5" s="3" t="s">
        <v>241</v>
      </c>
      <c r="E5" s="23">
        <v>55650</v>
      </c>
      <c r="G5" s="30"/>
    </row>
    <row r="6" spans="1:7" hidden="1" x14ac:dyDescent="0.2">
      <c r="A6" s="3" t="s">
        <v>59</v>
      </c>
      <c r="B6" s="5" t="str">
        <f>VLOOKUP(A6,'Price September'!A:B,2,0)</f>
        <v>Концентрат для свиней Гроуэр Purina 15 % </v>
      </c>
      <c r="C6" s="3" t="s">
        <v>4</v>
      </c>
      <c r="D6" s="3" t="s">
        <v>242</v>
      </c>
      <c r="E6" s="23">
        <v>55650</v>
      </c>
      <c r="G6" s="30"/>
    </row>
    <row r="7" spans="1:7" hidden="1" x14ac:dyDescent="0.2">
      <c r="A7" s="3" t="s">
        <v>142</v>
      </c>
      <c r="B7" s="5" t="str">
        <f>VLOOKUP(A7,'Price September'!A:B,2,0)</f>
        <v>10-15% БВМД для свиноматок Purina</v>
      </c>
      <c r="C7" s="3" t="s">
        <v>2</v>
      </c>
      <c r="D7" s="3" t="s">
        <v>241</v>
      </c>
      <c r="E7" s="23">
        <v>55000</v>
      </c>
      <c r="G7" s="30"/>
    </row>
    <row r="8" spans="1:7" x14ac:dyDescent="0.2">
      <c r="A8" s="3" t="s">
        <v>60</v>
      </c>
      <c r="B8" s="5" t="str">
        <f>VLOOKUP(A8,'Price September'!A:B,2,0)</f>
        <v>Концентрат для птицы 10 %  Purina</v>
      </c>
      <c r="C8" s="3" t="s">
        <v>2</v>
      </c>
      <c r="D8" s="3" t="s">
        <v>244</v>
      </c>
      <c r="E8" s="23">
        <v>56000</v>
      </c>
      <c r="G8" s="30"/>
    </row>
    <row r="9" spans="1:7" x14ac:dyDescent="0.2">
      <c r="A9" s="3" t="s">
        <v>60</v>
      </c>
      <c r="B9" s="5" t="str">
        <f>VLOOKUP(A9,'Price September'!A:B,2,0)</f>
        <v>Концентрат для птицы 10 %  Purina</v>
      </c>
      <c r="C9" s="3" t="s">
        <v>2</v>
      </c>
      <c r="D9" s="3" t="s">
        <v>243</v>
      </c>
      <c r="E9" s="23">
        <v>56000</v>
      </c>
      <c r="G9" s="30"/>
    </row>
    <row r="10" spans="1:7" hidden="1" x14ac:dyDescent="0.2">
      <c r="A10" s="3" t="s">
        <v>61</v>
      </c>
      <c r="B10" s="5" t="str">
        <f>VLOOKUP(A10,'Price September'!A:B,2,0)</f>
        <v>БВМД "Универсальный" для яичн. Птицы 15 % Purina</v>
      </c>
      <c r="C10" s="3" t="s">
        <v>4</v>
      </c>
      <c r="D10" s="3" t="s">
        <v>241</v>
      </c>
      <c r="E10" s="23">
        <v>30000</v>
      </c>
      <c r="G10" s="30"/>
    </row>
    <row r="11" spans="1:7" hidden="1" x14ac:dyDescent="0.2">
      <c r="A11" s="3" t="s">
        <v>61</v>
      </c>
      <c r="B11" s="5" t="str">
        <f>VLOOKUP(A11,'Price September'!A:B,2,0)</f>
        <v>БВМД "Универсальный" для яичн. Птицы 15 % Purina</v>
      </c>
      <c r="C11" s="3" t="s">
        <v>4</v>
      </c>
      <c r="D11" s="3" t="s">
        <v>242</v>
      </c>
      <c r="E11" s="23">
        <v>30000</v>
      </c>
      <c r="G11" s="30"/>
    </row>
    <row r="12" spans="1:7" hidden="1" x14ac:dyDescent="0.2">
      <c r="A12" s="3" t="s">
        <v>62</v>
      </c>
      <c r="B12" s="5" t="str">
        <f>VLOOKUP(A12,'Price September'!A:B,2,0)</f>
        <v>Концентрат для бройлеров 16 %  Purina</v>
      </c>
      <c r="C12" s="3" t="s">
        <v>2</v>
      </c>
      <c r="D12" s="3" t="s">
        <v>246</v>
      </c>
      <c r="E12" s="23">
        <v>63750</v>
      </c>
      <c r="G12" s="30"/>
    </row>
    <row r="13" spans="1:7" hidden="1" x14ac:dyDescent="0.2">
      <c r="A13" s="3" t="s">
        <v>62</v>
      </c>
      <c r="B13" s="5" t="str">
        <f>VLOOKUP(A13,'Price September'!A:B,2,0)</f>
        <v>Концентрат для бройлеров 16 %  Purina</v>
      </c>
      <c r="C13" s="3" t="s">
        <v>2</v>
      </c>
      <c r="D13" s="3" t="s">
        <v>241</v>
      </c>
      <c r="E13" s="23">
        <v>63750</v>
      </c>
      <c r="G13" s="30"/>
    </row>
    <row r="14" spans="1:7" hidden="1" x14ac:dyDescent="0.2">
      <c r="A14" s="3" t="s">
        <v>62</v>
      </c>
      <c r="B14" s="5" t="str">
        <f>VLOOKUP(A14,'Price September'!A:B,2,0)</f>
        <v>Концентрат для бройлеров 16 %  Purina</v>
      </c>
      <c r="C14" s="3" t="s">
        <v>2</v>
      </c>
      <c r="D14" s="3" t="s">
        <v>242</v>
      </c>
      <c r="E14" s="23">
        <v>63750</v>
      </c>
      <c r="G14" s="30"/>
    </row>
    <row r="15" spans="1:7" hidden="1" x14ac:dyDescent="0.2">
      <c r="A15" s="3" t="s">
        <v>63</v>
      </c>
      <c r="B15" s="5" t="str">
        <f>VLOOKUP(A15,'Price September'!A:B,2,0)</f>
        <v>БВМД Универсальный для мясной птицы 25%  Purina</v>
      </c>
      <c r="C15" s="3" t="s">
        <v>2</v>
      </c>
      <c r="D15" s="3" t="s">
        <v>241</v>
      </c>
      <c r="E15" s="23">
        <v>49720</v>
      </c>
      <c r="G15" s="30"/>
    </row>
    <row r="16" spans="1:7" hidden="1" x14ac:dyDescent="0.2">
      <c r="A16" s="3" t="s">
        <v>63</v>
      </c>
      <c r="B16" s="5" t="str">
        <f>VLOOKUP(A16,'Price September'!A:B,2,0)</f>
        <v>БВМД Универсальный для мясной птицы 25%  Purina</v>
      </c>
      <c r="C16" s="3" t="s">
        <v>2</v>
      </c>
      <c r="D16" s="3" t="s">
        <v>242</v>
      </c>
      <c r="E16" s="23">
        <v>49720</v>
      </c>
      <c r="G16" s="30"/>
    </row>
    <row r="17" spans="1:7" hidden="1" x14ac:dyDescent="0.2">
      <c r="A17" s="3" t="s">
        <v>63</v>
      </c>
      <c r="B17" s="5" t="str">
        <f>VLOOKUP(A17,'Price September'!A:B,2,0)</f>
        <v>БВМД Универсальный для мясной птицы 25%  Purina</v>
      </c>
      <c r="C17" s="3" t="s">
        <v>2</v>
      </c>
      <c r="D17" s="3" t="s">
        <v>243</v>
      </c>
      <c r="E17" s="23">
        <v>49720</v>
      </c>
      <c r="G17" s="30"/>
    </row>
    <row r="18" spans="1:7" hidden="1" x14ac:dyDescent="0.2">
      <c r="A18" s="3" t="s">
        <v>63</v>
      </c>
      <c r="B18" s="5" t="str">
        <f>VLOOKUP(A18,'Price September'!A:B,2,0)</f>
        <v>БВМД Универсальный для мясной птицы 25%  Purina</v>
      </c>
      <c r="C18" s="3" t="s">
        <v>2</v>
      </c>
      <c r="D18" s="3" t="s">
        <v>244</v>
      </c>
      <c r="E18" s="23">
        <v>49720</v>
      </c>
      <c r="G18" s="30"/>
    </row>
    <row r="19" spans="1:7" hidden="1" x14ac:dyDescent="0.2">
      <c r="A19" s="3" t="s">
        <v>64</v>
      </c>
      <c r="B19" s="5" t="str">
        <f>VLOOKUP(A19,'Price September'!A:B,2,0)</f>
        <v>Концентрат для бройлеров 10,5 %  Purina</v>
      </c>
      <c r="C19" s="3" t="s">
        <v>2</v>
      </c>
      <c r="D19" s="3" t="s">
        <v>246</v>
      </c>
      <c r="E19" s="23">
        <v>49850</v>
      </c>
      <c r="G19" s="30"/>
    </row>
    <row r="20" spans="1:7" hidden="1" x14ac:dyDescent="0.2">
      <c r="A20" s="3" t="s">
        <v>64</v>
      </c>
      <c r="B20" s="5" t="str">
        <f>VLOOKUP(A20,'Price September'!A:B,2,0)</f>
        <v>Концентрат для бройлеров 10,5 %  Purina</v>
      </c>
      <c r="C20" s="3" t="s">
        <v>4</v>
      </c>
      <c r="D20" s="3" t="s">
        <v>241</v>
      </c>
      <c r="E20" s="23">
        <v>49850</v>
      </c>
      <c r="G20" s="30"/>
    </row>
    <row r="21" spans="1:7" hidden="1" x14ac:dyDescent="0.2">
      <c r="A21" s="3" t="s">
        <v>64</v>
      </c>
      <c r="B21" s="5" t="str">
        <f>VLOOKUP(A21,'Price September'!A:B,2,0)</f>
        <v>Концентрат для бройлеров 10,5 %  Purina</v>
      </c>
      <c r="C21" s="3" t="s">
        <v>4</v>
      </c>
      <c r="D21" s="3" t="s">
        <v>242</v>
      </c>
      <c r="E21" s="23">
        <v>49850</v>
      </c>
      <c r="G21" s="30"/>
    </row>
    <row r="22" spans="1:7" hidden="1" x14ac:dyDescent="0.2">
      <c r="A22" s="3" t="s">
        <v>65</v>
      </c>
      <c r="B22" s="5" t="str">
        <f>VLOOKUP(A22,'Price September'!A:B,2,0)</f>
        <v>Концентрат для КРС 25 % Purina</v>
      </c>
      <c r="C22" s="3" t="s">
        <v>4</v>
      </c>
      <c r="D22" s="3" t="s">
        <v>244</v>
      </c>
      <c r="E22" s="23">
        <v>47100</v>
      </c>
      <c r="G22" s="30"/>
    </row>
    <row r="23" spans="1:7" hidden="1" x14ac:dyDescent="0.2">
      <c r="A23" s="3" t="s">
        <v>66</v>
      </c>
      <c r="B23" s="5" t="str">
        <f>VLOOKUP(A23,'Price September'!A:B,2,0)</f>
        <v>Концентрат для КРС 7 %  Purina</v>
      </c>
      <c r="C23" s="3" t="s">
        <v>4</v>
      </c>
      <c r="D23" s="3" t="s">
        <v>247</v>
      </c>
      <c r="E23" s="23">
        <v>32700</v>
      </c>
      <c r="G23" s="30"/>
    </row>
    <row r="24" spans="1:7" hidden="1" x14ac:dyDescent="0.2">
      <c r="A24" s="3" t="s">
        <v>66</v>
      </c>
      <c r="B24" s="5" t="str">
        <f>VLOOKUP(A24,'Price September'!A:B,2,0)</f>
        <v>Концентрат для КРС 7 %  Purina</v>
      </c>
      <c r="C24" s="3" t="s">
        <v>2</v>
      </c>
      <c r="D24" s="3" t="s">
        <v>247</v>
      </c>
      <c r="E24" s="23">
        <v>32700</v>
      </c>
      <c r="G24" s="30"/>
    </row>
    <row r="25" spans="1:7" hidden="1" x14ac:dyDescent="0.2">
      <c r="A25" s="3" t="s">
        <v>175</v>
      </c>
      <c r="B25" s="5" t="str">
        <f>VLOOKUP(A25,'Price September'!A:B,2,0)</f>
        <v>Концентрат для свиней стартер Purina 20 % </v>
      </c>
      <c r="C25" s="3" t="s">
        <v>2</v>
      </c>
      <c r="D25" s="3" t="s">
        <v>241</v>
      </c>
      <c r="E25" s="23">
        <v>68180</v>
      </c>
      <c r="G25" s="30"/>
    </row>
    <row r="26" spans="1:7" hidden="1" x14ac:dyDescent="0.2">
      <c r="A26" s="3" t="s">
        <v>143</v>
      </c>
      <c r="B26" s="5" t="str">
        <f>VLOOKUP(A26,'Price September'!A:B,2,0)</f>
        <v>10-15% БВМД для свиноматок Purina</v>
      </c>
      <c r="C26" s="3" t="s">
        <v>2</v>
      </c>
      <c r="D26" s="3" t="s">
        <v>242</v>
      </c>
      <c r="E26" s="23">
        <v>54680</v>
      </c>
      <c r="G26" s="30"/>
    </row>
    <row r="27" spans="1:7" hidden="1" x14ac:dyDescent="0.2">
      <c r="A27" s="3" t="s">
        <v>143</v>
      </c>
      <c r="B27" s="5" t="str">
        <f>VLOOKUP(A27,'Price September'!A:B,2,0)</f>
        <v>10-15% БВМД для свиноматок Purina</v>
      </c>
      <c r="C27" s="3" t="s">
        <v>2</v>
      </c>
      <c r="D27" s="3" t="s">
        <v>246</v>
      </c>
      <c r="E27" s="23">
        <v>54680</v>
      </c>
      <c r="G27" s="30"/>
    </row>
    <row r="28" spans="1:7" hidden="1" x14ac:dyDescent="0.2">
      <c r="A28" s="3" t="s">
        <v>143</v>
      </c>
      <c r="B28" s="5" t="str">
        <f>VLOOKUP(A28,'Price September'!A:B,2,0)</f>
        <v>10-15% БВМД для свиноматок Purina</v>
      </c>
      <c r="C28" s="3" t="s">
        <v>2</v>
      </c>
      <c r="D28" s="3" t="s">
        <v>241</v>
      </c>
      <c r="E28" s="23">
        <v>54680</v>
      </c>
      <c r="G28" s="30"/>
    </row>
    <row r="29" spans="1:7" hidden="1" x14ac:dyDescent="0.2">
      <c r="A29" s="3" t="s">
        <v>67</v>
      </c>
      <c r="B29" s="5" t="str">
        <f>VLOOKUP(A29,'Price September'!A:B,2,0)</f>
        <v>БВМД "Универсальный" для яичн. Птицы 15%  Purina</v>
      </c>
      <c r="C29" s="3" t="s">
        <v>2</v>
      </c>
      <c r="D29" s="3" t="s">
        <v>243</v>
      </c>
      <c r="E29" s="23">
        <v>29680</v>
      </c>
      <c r="G29" s="30"/>
    </row>
    <row r="30" spans="1:7" hidden="1" x14ac:dyDescent="0.2">
      <c r="A30" s="3" t="s">
        <v>67</v>
      </c>
      <c r="B30" s="5" t="str">
        <f>VLOOKUP(A30,'Price September'!A:B,2,0)</f>
        <v>БВМД "Универсальный" для яичн. Птицы 15%  Purina</v>
      </c>
      <c r="C30" s="3" t="s">
        <v>2</v>
      </c>
      <c r="D30" s="3" t="s">
        <v>244</v>
      </c>
      <c r="E30" s="23">
        <v>29680</v>
      </c>
      <c r="G30" s="30"/>
    </row>
    <row r="31" spans="1:7" hidden="1" x14ac:dyDescent="0.2">
      <c r="A31" s="3" t="s">
        <v>69</v>
      </c>
      <c r="B31" s="5" t="str">
        <f>VLOOKUP(A31,'Price September'!A:B,2,0)</f>
        <v>БВМД Универсальный для мясной птицы 25% Purina</v>
      </c>
      <c r="C31" s="3" t="s">
        <v>2</v>
      </c>
      <c r="D31" s="3" t="s">
        <v>243</v>
      </c>
      <c r="E31" s="23">
        <v>49400</v>
      </c>
      <c r="G31" s="30"/>
    </row>
    <row r="32" spans="1:7" hidden="1" x14ac:dyDescent="0.2">
      <c r="A32" s="3" t="s">
        <v>69</v>
      </c>
      <c r="B32" s="5" t="str">
        <f>VLOOKUP(A32,'Price September'!A:B,2,0)</f>
        <v>БВМД Универсальный для мясной птицы 25% Purina</v>
      </c>
      <c r="C32" s="3" t="s">
        <v>2</v>
      </c>
      <c r="D32" s="3" t="s">
        <v>244</v>
      </c>
      <c r="E32" s="23">
        <v>49400</v>
      </c>
      <c r="G32" s="30"/>
    </row>
    <row r="33" spans="1:7" hidden="1" x14ac:dyDescent="0.2">
      <c r="A33" s="3" t="s">
        <v>176</v>
      </c>
      <c r="B33" s="5" t="str">
        <f>VLOOKUP(A33,'Price September'!A:B,2,0)</f>
        <v>Концентрат для КРС 25 % Purina</v>
      </c>
      <c r="C33" s="3" t="s">
        <v>2</v>
      </c>
      <c r="D33" s="3" t="s">
        <v>243</v>
      </c>
      <c r="E33" s="23">
        <v>46780</v>
      </c>
      <c r="G33" s="30"/>
    </row>
    <row r="34" spans="1:7" hidden="1" x14ac:dyDescent="0.2">
      <c r="A34" s="3" t="s">
        <v>177</v>
      </c>
      <c r="B34" s="5" t="str">
        <f>VLOOKUP(A34,'Price September'!A:B,2,0)</f>
        <v>Концентрат для КРС 7 %  Purina</v>
      </c>
      <c r="C34" s="3" t="s">
        <v>2</v>
      </c>
      <c r="D34" s="3" t="s">
        <v>241</v>
      </c>
      <c r="E34" s="23">
        <v>32380</v>
      </c>
      <c r="G34" s="30"/>
    </row>
    <row r="35" spans="1:7" hidden="1" x14ac:dyDescent="0.2">
      <c r="A35" s="3" t="s">
        <v>177</v>
      </c>
      <c r="B35" s="5" t="str">
        <f>VLOOKUP(A35,'Price September'!A:B,2,0)</f>
        <v>Концентрат для КРС 7 %  Purina</v>
      </c>
      <c r="C35" s="3" t="s">
        <v>2</v>
      </c>
      <c r="D35" s="3" t="s">
        <v>242</v>
      </c>
      <c r="E35" s="23">
        <v>32380</v>
      </c>
      <c r="G35" s="30"/>
    </row>
    <row r="36" spans="1:7" hidden="1" x14ac:dyDescent="0.2">
      <c r="A36" s="3" t="s">
        <v>177</v>
      </c>
      <c r="B36" s="5" t="str">
        <f>VLOOKUP(A36,'Price September'!A:B,2,0)</f>
        <v>Концентрат для КРС 7 %  Purina</v>
      </c>
      <c r="C36" s="3" t="s">
        <v>2</v>
      </c>
      <c r="D36" s="3" t="s">
        <v>240</v>
      </c>
      <c r="E36" s="23">
        <v>32380</v>
      </c>
      <c r="G36" s="30"/>
    </row>
    <row r="37" spans="1:7" hidden="1" x14ac:dyDescent="0.2">
      <c r="A37" s="3" t="s">
        <v>177</v>
      </c>
      <c r="B37" s="5" t="str">
        <f>VLOOKUP(A37,'Price September'!A:B,2,0)</f>
        <v>Концентрат для КРС 7 %  Purina</v>
      </c>
      <c r="C37" s="3" t="s">
        <v>2</v>
      </c>
      <c r="D37" s="3" t="s">
        <v>243</v>
      </c>
      <c r="E37" s="23">
        <v>32380</v>
      </c>
      <c r="G37" s="30"/>
    </row>
    <row r="38" spans="1:7" hidden="1" x14ac:dyDescent="0.2">
      <c r="A38" s="3" t="s">
        <v>8</v>
      </c>
      <c r="B38" s="5" t="str">
        <f>VLOOKUP(A38,'Price September'!A:B,2,0)</f>
        <v xml:space="preserve">Комбикорм «Стартер» для яичной птицы Purina </v>
      </c>
      <c r="C38" s="3" t="s">
        <v>99</v>
      </c>
      <c r="D38" s="3" t="s">
        <v>242</v>
      </c>
      <c r="E38" s="23">
        <v>27670</v>
      </c>
      <c r="G38" s="30"/>
    </row>
    <row r="39" spans="1:7" hidden="1" x14ac:dyDescent="0.2">
      <c r="A39" s="3" t="s">
        <v>76</v>
      </c>
      <c r="B39" s="5" t="str">
        <f>VLOOKUP(A39,'Price September'!A:B,2,0)</f>
        <v>Комбикорм «Стартер» для бройлеров Purina</v>
      </c>
      <c r="C39" s="3" t="s">
        <v>4</v>
      </c>
      <c r="D39" s="3" t="s">
        <v>241</v>
      </c>
      <c r="E39" s="23">
        <v>29600</v>
      </c>
      <c r="G39" s="30"/>
    </row>
    <row r="40" spans="1:7" hidden="1" x14ac:dyDescent="0.2">
      <c r="A40" s="3" t="s">
        <v>76</v>
      </c>
      <c r="B40" s="5" t="str">
        <f>VLOOKUP(A40,'Price September'!A:B,2,0)</f>
        <v>Комбикорм «Стартер» для бройлеров Purina</v>
      </c>
      <c r="C40" s="3" t="s">
        <v>2</v>
      </c>
      <c r="D40" s="3" t="s">
        <v>242</v>
      </c>
      <c r="E40" s="23">
        <v>29600</v>
      </c>
      <c r="G40" s="30"/>
    </row>
    <row r="41" spans="1:7" hidden="1" x14ac:dyDescent="0.2">
      <c r="A41" s="3" t="s">
        <v>76</v>
      </c>
      <c r="B41" s="5" t="str">
        <f>VLOOKUP(A41,'Price September'!A:B,2,0)</f>
        <v>Комбикорм «Стартер» для бройлеров Purina</v>
      </c>
      <c r="C41" s="3" t="s">
        <v>2</v>
      </c>
      <c r="D41" s="3" t="s">
        <v>244</v>
      </c>
      <c r="E41" s="23">
        <v>29600</v>
      </c>
      <c r="G41" s="30"/>
    </row>
    <row r="42" spans="1:7" hidden="1" x14ac:dyDescent="0.2">
      <c r="A42" s="3" t="s">
        <v>184</v>
      </c>
      <c r="B42" s="5" t="str">
        <f>VLOOKUP(A42,'Price September'!A:B,2,0)</f>
        <v>Стартер для индеек 0-3 нед.  Purina</v>
      </c>
      <c r="C42" s="3" t="s">
        <v>2</v>
      </c>
      <c r="D42" s="3" t="s">
        <v>241</v>
      </c>
      <c r="E42" s="23">
        <v>36920</v>
      </c>
      <c r="G42" s="30"/>
    </row>
    <row r="43" spans="1:7" hidden="1" x14ac:dyDescent="0.2">
      <c r="A43" s="3" t="s">
        <v>184</v>
      </c>
      <c r="B43" s="5" t="str">
        <f>VLOOKUP(A43,'Price September'!A:B,2,0)</f>
        <v>Стартер для индеек 0-3 нед.  Purina</v>
      </c>
      <c r="C43" s="3" t="s">
        <v>99</v>
      </c>
      <c r="D43" s="3" t="s">
        <v>241</v>
      </c>
      <c r="E43" s="23">
        <v>36920</v>
      </c>
      <c r="G43" s="30"/>
    </row>
    <row r="44" spans="1:7" hidden="1" x14ac:dyDescent="0.2">
      <c r="A44" s="3" t="s">
        <v>184</v>
      </c>
      <c r="B44" s="5" t="str">
        <f>VLOOKUP(A44,'Price September'!A:B,2,0)</f>
        <v>Стартер для индеек 0-3 нед.  Purina</v>
      </c>
      <c r="C44" s="3" t="s">
        <v>99</v>
      </c>
      <c r="D44" s="3" t="s">
        <v>242</v>
      </c>
      <c r="E44" s="23">
        <v>36920</v>
      </c>
      <c r="G44" s="30"/>
    </row>
    <row r="45" spans="1:7" hidden="1" x14ac:dyDescent="0.2">
      <c r="A45" s="3" t="s">
        <v>184</v>
      </c>
      <c r="B45" s="5" t="str">
        <f>VLOOKUP(A45,'Price September'!A:B,2,0)</f>
        <v>Стартер для индеек 0-3 нед.  Purina</v>
      </c>
      <c r="C45" s="3" t="s">
        <v>99</v>
      </c>
      <c r="D45" s="3" t="s">
        <v>240</v>
      </c>
      <c r="E45" s="23">
        <v>36920</v>
      </c>
      <c r="G45" s="30"/>
    </row>
    <row r="46" spans="1:7" hidden="1" x14ac:dyDescent="0.2">
      <c r="A46" s="3" t="s">
        <v>10</v>
      </c>
      <c r="B46" s="5" t="str">
        <f>VLOOKUP(A46,'Price September'!A:B,2,0)</f>
        <v>Комбикорм «Стартер» для водоплавающей птицы Purina</v>
      </c>
      <c r="C46" s="3" t="s">
        <v>99</v>
      </c>
      <c r="D46" s="3" t="s">
        <v>241</v>
      </c>
      <c r="E46" s="23">
        <v>27120</v>
      </c>
      <c r="G46" s="30"/>
    </row>
    <row r="47" spans="1:7" hidden="1" x14ac:dyDescent="0.2">
      <c r="A47" s="3" t="s">
        <v>10</v>
      </c>
      <c r="B47" s="5" t="str">
        <f>VLOOKUP(A47,'Price September'!A:B,2,0)</f>
        <v>Комбикорм «Стартер» для водоплавающей птицы Purina</v>
      </c>
      <c r="C47" s="3" t="s">
        <v>99</v>
      </c>
      <c r="D47" s="3" t="s">
        <v>242</v>
      </c>
      <c r="E47" s="23">
        <v>27120</v>
      </c>
      <c r="G47" s="30"/>
    </row>
    <row r="48" spans="1:7" hidden="1" x14ac:dyDescent="0.2">
      <c r="A48" s="3" t="s">
        <v>11</v>
      </c>
      <c r="B48" s="5" t="str">
        <f>VLOOKUP(A48,'Price September'!A:B,2,0)</f>
        <v>Комбикорм «Стартер» для индеек 0-8 недель Purina</v>
      </c>
      <c r="C48" s="3" t="s">
        <v>2</v>
      </c>
      <c r="D48" s="3" t="s">
        <v>242</v>
      </c>
      <c r="E48" s="23">
        <v>32800</v>
      </c>
      <c r="G48" s="30"/>
    </row>
    <row r="49" spans="1:7" hidden="1" x14ac:dyDescent="0.2">
      <c r="A49" s="3" t="s">
        <v>11</v>
      </c>
      <c r="B49" s="5" t="str">
        <f>VLOOKUP(A49,'Price September'!A:B,2,0)</f>
        <v>Комбикорм «Стартер» для индеек 0-8 недель Purina</v>
      </c>
      <c r="C49" s="3" t="s">
        <v>2</v>
      </c>
      <c r="D49" s="3" t="s">
        <v>241</v>
      </c>
      <c r="E49" s="23">
        <v>32800</v>
      </c>
      <c r="G49" s="30"/>
    </row>
    <row r="50" spans="1:7" hidden="1" x14ac:dyDescent="0.2">
      <c r="A50" s="3" t="s">
        <v>12</v>
      </c>
      <c r="B50" s="5" t="str">
        <f>VLOOKUP(A50,'Price September'!A:B,2,0)</f>
        <v xml:space="preserve">Комбикорм «Стартер» для яичной птицы Purina </v>
      </c>
      <c r="C50" s="3" t="s">
        <v>2</v>
      </c>
      <c r="D50" s="3" t="s">
        <v>242</v>
      </c>
      <c r="E50" s="23">
        <v>27350</v>
      </c>
      <c r="G50" s="30"/>
    </row>
    <row r="51" spans="1:7" hidden="1" x14ac:dyDescent="0.2">
      <c r="A51" s="3" t="s">
        <v>12</v>
      </c>
      <c r="B51" s="5" t="str">
        <f>VLOOKUP(A51,'Price September'!A:B,2,0)</f>
        <v xml:space="preserve">Комбикорм «Стартер» для яичной птицы Purina </v>
      </c>
      <c r="C51" s="3" t="s">
        <v>2</v>
      </c>
      <c r="D51" s="3" t="s">
        <v>244</v>
      </c>
      <c r="E51" s="23">
        <v>27350</v>
      </c>
      <c r="G51" s="30"/>
    </row>
    <row r="52" spans="1:7" hidden="1" x14ac:dyDescent="0.2">
      <c r="A52" s="3" t="s">
        <v>13</v>
      </c>
      <c r="B52" s="5" t="str">
        <f>VLOOKUP(A52,'Price September'!A:B,2,0)</f>
        <v>Комбикорм «Стартер» для бройлеров Purina</v>
      </c>
      <c r="C52" s="3" t="s">
        <v>2</v>
      </c>
      <c r="D52" s="3" t="s">
        <v>242</v>
      </c>
      <c r="E52" s="23">
        <v>29280</v>
      </c>
      <c r="G52" s="30"/>
    </row>
    <row r="53" spans="1:7" hidden="1" x14ac:dyDescent="0.2">
      <c r="A53" s="3" t="s">
        <v>13</v>
      </c>
      <c r="B53" s="5" t="str">
        <f>VLOOKUP(A53,'Price September'!A:B,2,0)</f>
        <v>Комбикорм «Стартер» для бройлеров Purina</v>
      </c>
      <c r="C53" s="3" t="s">
        <v>2</v>
      </c>
      <c r="D53" s="3" t="s">
        <v>243</v>
      </c>
      <c r="E53" s="23">
        <v>29280</v>
      </c>
      <c r="G53" s="30"/>
    </row>
    <row r="54" spans="1:7" hidden="1" x14ac:dyDescent="0.2">
      <c r="A54" s="3" t="s">
        <v>13</v>
      </c>
      <c r="B54" s="5" t="str">
        <f>VLOOKUP(A54,'Price September'!A:B,2,0)</f>
        <v>Комбикорм «Стартер» для бройлеров Purina</v>
      </c>
      <c r="C54" s="3" t="s">
        <v>2</v>
      </c>
      <c r="D54" s="3" t="s">
        <v>244</v>
      </c>
      <c r="E54" s="23">
        <v>29280</v>
      </c>
      <c r="G54" s="30"/>
    </row>
    <row r="55" spans="1:7" hidden="1" x14ac:dyDescent="0.2">
      <c r="A55" s="3" t="s">
        <v>13</v>
      </c>
      <c r="B55" s="5" t="str">
        <f>VLOOKUP(A55,'Price September'!A:B,2,0)</f>
        <v>Комбикорм «Стартер» для бройлеров Purina</v>
      </c>
      <c r="C55" s="3" t="s">
        <v>2</v>
      </c>
      <c r="D55" s="3" t="s">
        <v>249</v>
      </c>
      <c r="E55" s="23">
        <v>29280</v>
      </c>
      <c r="G55" s="30"/>
    </row>
    <row r="56" spans="1:7" hidden="1" x14ac:dyDescent="0.2">
      <c r="A56" s="3" t="s">
        <v>14</v>
      </c>
      <c r="B56" s="5" t="str">
        <f>VLOOKUP(A56,'Price September'!A:B,2,0)</f>
        <v>Комбикорм Стартер для бройлеров Purina</v>
      </c>
      <c r="C56" s="3" t="s">
        <v>2</v>
      </c>
      <c r="D56" s="3" t="s">
        <v>242</v>
      </c>
      <c r="E56" s="23">
        <v>30780</v>
      </c>
      <c r="G56" s="30"/>
    </row>
    <row r="57" spans="1:7" hidden="1" x14ac:dyDescent="0.2">
      <c r="A57" s="3" t="s">
        <v>14</v>
      </c>
      <c r="B57" s="5" t="str">
        <f>VLOOKUP(A57,'Price September'!A:B,2,0)</f>
        <v>Комбикорм Стартер для бройлеров Purina</v>
      </c>
      <c r="C57" s="3" t="s">
        <v>2</v>
      </c>
      <c r="D57" s="3" t="s">
        <v>243</v>
      </c>
      <c r="E57" s="23">
        <v>30780</v>
      </c>
      <c r="G57" s="30"/>
    </row>
    <row r="58" spans="1:7" hidden="1" x14ac:dyDescent="0.2">
      <c r="A58" s="3" t="s">
        <v>14</v>
      </c>
      <c r="B58" s="5" t="str">
        <f>VLOOKUP(A58,'Price September'!A:B,2,0)</f>
        <v>Комбикорм Стартер для бройлеров Purina</v>
      </c>
      <c r="C58" s="3" t="s">
        <v>2</v>
      </c>
      <c r="D58" s="3" t="s">
        <v>244</v>
      </c>
      <c r="E58" s="23">
        <v>30780</v>
      </c>
      <c r="G58" s="30"/>
    </row>
    <row r="59" spans="1:7" hidden="1" x14ac:dyDescent="0.2">
      <c r="A59" s="3" t="s">
        <v>15</v>
      </c>
      <c r="B59" s="5" t="str">
        <f>VLOOKUP(A59,'Price September'!A:B,2,0)</f>
        <v>Комбикорм «Стартер» для водоплавающей птицы Purina</v>
      </c>
      <c r="C59" s="3" t="s">
        <v>2</v>
      </c>
      <c r="D59" s="3" t="s">
        <v>246</v>
      </c>
      <c r="E59" s="23">
        <v>26800</v>
      </c>
      <c r="G59" s="30"/>
    </row>
    <row r="60" spans="1:7" hidden="1" x14ac:dyDescent="0.2">
      <c r="A60" s="3" t="s">
        <v>15</v>
      </c>
      <c r="B60" s="5" t="str">
        <f>VLOOKUP(A60,'Price September'!A:B,2,0)</f>
        <v>Комбикорм «Стартер» для водоплавающей птицы Purina</v>
      </c>
      <c r="C60" s="3" t="s">
        <v>2</v>
      </c>
      <c r="D60" s="3" t="s">
        <v>242</v>
      </c>
      <c r="E60" s="23">
        <v>26800</v>
      </c>
      <c r="G60" s="30"/>
    </row>
    <row r="61" spans="1:7" hidden="1" x14ac:dyDescent="0.2">
      <c r="A61" s="3" t="s">
        <v>15</v>
      </c>
      <c r="B61" s="5" t="str">
        <f>VLOOKUP(A61,'Price September'!A:B,2,0)</f>
        <v>Комбикорм «Стартер» для водоплавающей птицы Purina</v>
      </c>
      <c r="C61" s="3" t="s">
        <v>2</v>
      </c>
      <c r="D61" s="3" t="s">
        <v>243</v>
      </c>
      <c r="E61" s="23">
        <v>26800</v>
      </c>
      <c r="G61" s="30"/>
    </row>
    <row r="62" spans="1:7" hidden="1" x14ac:dyDescent="0.2">
      <c r="A62" s="3" t="s">
        <v>77</v>
      </c>
      <c r="B62" s="5" t="str">
        <f>VLOOKUP(A62,'Price September'!A:B,2,0)</f>
        <v xml:space="preserve">Комбикорм «Стартер» для индеек 0-8 недель Purina </v>
      </c>
      <c r="C62" s="3" t="s">
        <v>2</v>
      </c>
      <c r="D62" s="3" t="s">
        <v>249</v>
      </c>
      <c r="E62" s="23">
        <v>32480</v>
      </c>
      <c r="G62" s="30"/>
    </row>
    <row r="63" spans="1:7" hidden="1" x14ac:dyDescent="0.2">
      <c r="A63" s="3" t="s">
        <v>77</v>
      </c>
      <c r="B63" s="5" t="str">
        <f>VLOOKUP(A63,'Price September'!A:B,2,0)</f>
        <v xml:space="preserve">Комбикорм «Стартер» для индеек 0-8 недель Purina </v>
      </c>
      <c r="C63" s="3" t="s">
        <v>2</v>
      </c>
      <c r="D63" s="3" t="s">
        <v>250</v>
      </c>
      <c r="E63" s="23">
        <v>32480</v>
      </c>
      <c r="G63" s="30"/>
    </row>
    <row r="64" spans="1:7" hidden="1" x14ac:dyDescent="0.2">
      <c r="A64" s="3" t="s">
        <v>16</v>
      </c>
      <c r="B64" s="5" t="str">
        <f>VLOOKUP(A64,'Price September'!A:B,2,0)</f>
        <v xml:space="preserve">Престартер для свиней  Purina </v>
      </c>
      <c r="C64" s="3" t="s">
        <v>2</v>
      </c>
      <c r="D64" s="3" t="s">
        <v>242</v>
      </c>
      <c r="E64" s="23">
        <v>47020</v>
      </c>
      <c r="G64" s="30"/>
    </row>
    <row r="65" spans="1:7" hidden="1" x14ac:dyDescent="0.2">
      <c r="A65" s="3" t="s">
        <v>16</v>
      </c>
      <c r="B65" s="5" t="str">
        <f>VLOOKUP(A65,'Price September'!A:B,2,0)</f>
        <v xml:space="preserve">Престартер для свиней  Purina </v>
      </c>
      <c r="C65" s="3" t="s">
        <v>4</v>
      </c>
      <c r="D65" s="3" t="s">
        <v>241</v>
      </c>
      <c r="E65" s="23">
        <v>47020</v>
      </c>
      <c r="G65" s="30"/>
    </row>
    <row r="66" spans="1:7" hidden="1" x14ac:dyDescent="0.2">
      <c r="A66" s="3" t="s">
        <v>191</v>
      </c>
      <c r="B66" s="5" t="str">
        <f>VLOOKUP(A66,'Price September'!A:B,2,0)</f>
        <v>Комбикорм для свиней "Престартер" Purina</v>
      </c>
      <c r="C66" s="3" t="s">
        <v>2</v>
      </c>
      <c r="D66" s="3" t="s">
        <v>242</v>
      </c>
      <c r="E66" s="23">
        <v>49500</v>
      </c>
      <c r="G66" s="30"/>
    </row>
    <row r="67" spans="1:7" hidden="1" x14ac:dyDescent="0.2">
      <c r="A67" s="3" t="s">
        <v>210</v>
      </c>
      <c r="B67" s="5" t="str">
        <f>VLOOKUP(A67,'Price September'!A:B,2,0)</f>
        <v>Комбикорм Стартер для бройлеров Purina</v>
      </c>
      <c r="C67" s="3" t="s">
        <v>2</v>
      </c>
      <c r="D67" s="3" t="s">
        <v>241</v>
      </c>
      <c r="E67" s="23">
        <v>30780</v>
      </c>
      <c r="G67" s="30"/>
    </row>
    <row r="68" spans="1:7" hidden="1" x14ac:dyDescent="0.2">
      <c r="A68" s="3" t="s">
        <v>78</v>
      </c>
      <c r="B68" s="5" t="str">
        <f>VLOOKUP(A68,'Price September'!A:B,2,0)</f>
        <v>Комбикорм «Стартер» для свиней Purina</v>
      </c>
      <c r="C68" s="3" t="s">
        <v>2</v>
      </c>
      <c r="D68" s="3" t="s">
        <v>241</v>
      </c>
      <c r="E68" s="23">
        <v>29350</v>
      </c>
      <c r="G68" s="30"/>
    </row>
    <row r="69" spans="1:7" hidden="1" x14ac:dyDescent="0.2">
      <c r="A69" s="3" t="s">
        <v>78</v>
      </c>
      <c r="B69" s="5" t="str">
        <f>VLOOKUP(A69,'Price September'!A:B,2,0)</f>
        <v>Комбикорм «Стартер» для свиней Purina</v>
      </c>
      <c r="C69" s="3" t="s">
        <v>2</v>
      </c>
      <c r="D69" s="3" t="s">
        <v>243</v>
      </c>
      <c r="E69" s="23">
        <v>29350</v>
      </c>
      <c r="G69" s="30"/>
    </row>
    <row r="70" spans="1:7" hidden="1" x14ac:dyDescent="0.2">
      <c r="A70" s="3" t="s">
        <v>79</v>
      </c>
      <c r="B70" s="5" t="str">
        <f>VLOOKUP(A70,'Price September'!A:B,2,0)</f>
        <v>Стартер для телят Purina</v>
      </c>
      <c r="C70" s="3" t="s">
        <v>4</v>
      </c>
      <c r="D70" s="3" t="s">
        <v>251</v>
      </c>
      <c r="E70" s="23">
        <v>24800</v>
      </c>
      <c r="G70" s="30"/>
    </row>
    <row r="71" spans="1:7" hidden="1" x14ac:dyDescent="0.2">
      <c r="A71" s="3" t="s">
        <v>79</v>
      </c>
      <c r="B71" s="5" t="str">
        <f>VLOOKUP(A71,'Price September'!A:B,2,0)</f>
        <v>Стартер для телят Purina</v>
      </c>
      <c r="C71" s="3" t="s">
        <v>2</v>
      </c>
      <c r="D71" s="3" t="s">
        <v>247</v>
      </c>
      <c r="E71" s="23">
        <v>24800</v>
      </c>
      <c r="G71" s="30"/>
    </row>
    <row r="72" spans="1:7" hidden="1" x14ac:dyDescent="0.2">
      <c r="A72" s="3" t="s">
        <v>79</v>
      </c>
      <c r="B72" s="5" t="str">
        <f>VLOOKUP(A72,'Price September'!A:B,2,0)</f>
        <v>Стартер для телят Purina</v>
      </c>
      <c r="C72" s="3" t="s">
        <v>4</v>
      </c>
      <c r="D72" s="3" t="s">
        <v>241</v>
      </c>
      <c r="E72" s="23">
        <v>24800</v>
      </c>
      <c r="G72" s="30"/>
    </row>
    <row r="73" spans="1:7" hidden="1" x14ac:dyDescent="0.2">
      <c r="A73" s="3" t="s">
        <v>17</v>
      </c>
      <c r="B73" s="5" t="str">
        <f>VLOOKUP(A73,'Price September'!A:B,2,0)</f>
        <v>Комбикорм «Стартер» для свиней Purina</v>
      </c>
      <c r="C73" s="3" t="s">
        <v>2</v>
      </c>
      <c r="D73" s="3" t="s">
        <v>246</v>
      </c>
      <c r="E73" s="23">
        <v>29030</v>
      </c>
      <c r="G73" s="30"/>
    </row>
    <row r="74" spans="1:7" hidden="1" x14ac:dyDescent="0.2">
      <c r="A74" s="3" t="s">
        <v>17</v>
      </c>
      <c r="B74" s="5" t="str">
        <f>VLOOKUP(A74,'Price September'!A:B,2,0)</f>
        <v>Комбикорм «Стартер» для свиней Purina</v>
      </c>
      <c r="C74" s="3" t="s">
        <v>2</v>
      </c>
      <c r="D74" s="3" t="s">
        <v>244</v>
      </c>
      <c r="E74" s="23">
        <v>29030</v>
      </c>
      <c r="G74" s="30"/>
    </row>
    <row r="75" spans="1:7" hidden="1" x14ac:dyDescent="0.2">
      <c r="A75" s="3" t="s">
        <v>18</v>
      </c>
      <c r="B75" s="5" t="str">
        <f>VLOOKUP(A75,'Price September'!A:B,2,0)</f>
        <v>Комбикорм для молодняка яичной птицы Purina</v>
      </c>
      <c r="C75" s="3" t="s">
        <v>99</v>
      </c>
      <c r="D75" s="3" t="s">
        <v>242</v>
      </c>
      <c r="E75" s="23">
        <v>22720</v>
      </c>
      <c r="G75" s="30"/>
    </row>
    <row r="76" spans="1:7" hidden="1" x14ac:dyDescent="0.2">
      <c r="A76" s="3" t="s">
        <v>19</v>
      </c>
      <c r="B76" s="5" t="str">
        <f>VLOOKUP(A76,'Price September'!A:B,2,0)</f>
        <v>к/к для кур-несушек фазовый Purina</v>
      </c>
      <c r="C76" s="3" t="s">
        <v>2</v>
      </c>
      <c r="D76" s="3" t="s">
        <v>246</v>
      </c>
      <c r="E76" s="23">
        <v>20920</v>
      </c>
      <c r="G76" s="30"/>
    </row>
    <row r="77" spans="1:7" hidden="1" x14ac:dyDescent="0.2">
      <c r="A77" s="3" t="s">
        <v>19</v>
      </c>
      <c r="B77" s="5" t="str">
        <f>VLOOKUP(A77,'Price September'!A:B,2,0)</f>
        <v>к/к для кур-несушек фазовый Purina</v>
      </c>
      <c r="C77" s="3" t="s">
        <v>2</v>
      </c>
      <c r="D77" s="3" t="s">
        <v>243</v>
      </c>
      <c r="E77" s="23">
        <v>20920</v>
      </c>
      <c r="G77" s="30"/>
    </row>
    <row r="78" spans="1:7" hidden="1" x14ac:dyDescent="0.2">
      <c r="A78" s="3" t="s">
        <v>19</v>
      </c>
      <c r="B78" s="5" t="str">
        <f>VLOOKUP(A78,'Price September'!A:B,2,0)</f>
        <v>к/к для кур-несушек фазовый Purina</v>
      </c>
      <c r="C78" s="3" t="s">
        <v>2</v>
      </c>
      <c r="D78" s="3" t="s">
        <v>244</v>
      </c>
      <c r="E78" s="23">
        <v>20920</v>
      </c>
      <c r="G78" s="30"/>
    </row>
    <row r="79" spans="1:7" hidden="1" x14ac:dyDescent="0.2">
      <c r="A79" s="3" t="s">
        <v>148</v>
      </c>
      <c r="B79" s="5" t="str">
        <f>VLOOKUP(A79,'Price September'!A:B,2,0)</f>
        <v>Комбикорм «Гроуэр» для бройлеров Purina</v>
      </c>
      <c r="C79" s="3" t="s">
        <v>2</v>
      </c>
      <c r="D79" s="3" t="s">
        <v>242</v>
      </c>
      <c r="E79" s="23">
        <v>25900</v>
      </c>
      <c r="G79" s="30"/>
    </row>
    <row r="80" spans="1:7" hidden="1" x14ac:dyDescent="0.2">
      <c r="A80" s="3" t="s">
        <v>148</v>
      </c>
      <c r="B80" s="5" t="str">
        <f>VLOOKUP(A80,'Price September'!A:B,2,0)</f>
        <v>Комбикорм «Гроуэр» для бройлеров Purina</v>
      </c>
      <c r="C80" s="3" t="s">
        <v>2</v>
      </c>
      <c r="D80" s="3" t="s">
        <v>243</v>
      </c>
      <c r="E80" s="23">
        <v>25900</v>
      </c>
      <c r="G80" s="30"/>
    </row>
    <row r="81" spans="1:7" hidden="1" x14ac:dyDescent="0.2">
      <c r="A81" s="3" t="s">
        <v>148</v>
      </c>
      <c r="B81" s="5" t="str">
        <f>VLOOKUP(A81,'Price September'!A:B,2,0)</f>
        <v>Комбикорм «Гроуэр» для бройлеров Purina</v>
      </c>
      <c r="C81" s="3" t="s">
        <v>2</v>
      </c>
      <c r="D81" s="3" t="s">
        <v>244</v>
      </c>
      <c r="E81" s="23">
        <v>25900</v>
      </c>
      <c r="G81" s="30"/>
    </row>
    <row r="82" spans="1:7" hidden="1" x14ac:dyDescent="0.2">
      <c r="A82" s="3" t="s">
        <v>20</v>
      </c>
      <c r="B82" s="5" t="str">
        <f>VLOOKUP(A82,'Price September'!A:B,2,0)</f>
        <v>Комбикорм Гроуэр для бройлеров Purina</v>
      </c>
      <c r="C82" s="3" t="s">
        <v>2</v>
      </c>
      <c r="D82" s="3" t="s">
        <v>241</v>
      </c>
      <c r="E82" s="23">
        <v>27170</v>
      </c>
      <c r="G82" s="30"/>
    </row>
    <row r="83" spans="1:7" hidden="1" x14ac:dyDescent="0.2">
      <c r="A83" s="3" t="s">
        <v>20</v>
      </c>
      <c r="B83" s="5" t="str">
        <f>VLOOKUP(A83,'Price September'!A:B,2,0)</f>
        <v>Комбикорм Гроуэр для бройлеров Purina</v>
      </c>
      <c r="C83" s="3" t="s">
        <v>2</v>
      </c>
      <c r="D83" s="3" t="s">
        <v>242</v>
      </c>
      <c r="E83" s="23">
        <v>27170</v>
      </c>
      <c r="G83" s="30"/>
    </row>
    <row r="84" spans="1:7" hidden="1" x14ac:dyDescent="0.2">
      <c r="A84" s="3" t="s">
        <v>20</v>
      </c>
      <c r="B84" s="5" t="str">
        <f>VLOOKUP(A84,'Price September'!A:B,2,0)</f>
        <v>Комбикорм Гроуэр для бройлеров Purina</v>
      </c>
      <c r="C84" s="3" t="s">
        <v>2</v>
      </c>
      <c r="D84" s="3" t="s">
        <v>243</v>
      </c>
      <c r="E84" s="23">
        <v>27170</v>
      </c>
      <c r="G84" s="30"/>
    </row>
    <row r="85" spans="1:7" hidden="1" x14ac:dyDescent="0.2">
      <c r="A85" s="3" t="s">
        <v>20</v>
      </c>
      <c r="B85" s="5" t="str">
        <f>VLOOKUP(A85,'Price September'!A:B,2,0)</f>
        <v>Комбикорм Гроуэр для бройлеров Purina</v>
      </c>
      <c r="C85" s="3" t="s">
        <v>2</v>
      </c>
      <c r="D85" s="3" t="s">
        <v>244</v>
      </c>
      <c r="E85" s="23">
        <v>27170</v>
      </c>
      <c r="G85" s="30"/>
    </row>
    <row r="86" spans="1:7" hidden="1" x14ac:dyDescent="0.2">
      <c r="A86" s="3" t="s">
        <v>21</v>
      </c>
      <c r="B86" s="5" t="str">
        <f>VLOOKUP(A86,'Price September'!A:B,2,0)</f>
        <v>Комбикорм «Финишер» для бройлеров Purina</v>
      </c>
      <c r="C86" s="3" t="s">
        <v>2</v>
      </c>
      <c r="D86" s="3" t="s">
        <v>243</v>
      </c>
      <c r="E86" s="23">
        <v>22520</v>
      </c>
      <c r="G86" s="30"/>
    </row>
    <row r="87" spans="1:7" hidden="1" x14ac:dyDescent="0.2">
      <c r="A87" s="3" t="s">
        <v>21</v>
      </c>
      <c r="B87" s="5" t="str">
        <f>VLOOKUP(A87,'Price September'!A:B,2,0)</f>
        <v>Комбикорм «Финишер» для бройлеров Purina</v>
      </c>
      <c r="C87" s="3" t="s">
        <v>2</v>
      </c>
      <c r="D87" s="3" t="s">
        <v>244</v>
      </c>
      <c r="E87" s="23">
        <v>22520</v>
      </c>
      <c r="G87" s="30"/>
    </row>
    <row r="88" spans="1:7" hidden="1" x14ac:dyDescent="0.2">
      <c r="A88" s="3" t="s">
        <v>22</v>
      </c>
      <c r="B88" s="5" t="str">
        <f>VLOOKUP(A88,'Price September'!A:B,2,0)</f>
        <v>Комбикорм Финишер для бройлеров Purina</v>
      </c>
      <c r="C88" s="3" t="s">
        <v>2</v>
      </c>
      <c r="D88" s="3" t="s">
        <v>244</v>
      </c>
      <c r="E88" s="23">
        <v>24270</v>
      </c>
      <c r="G88" s="30"/>
    </row>
    <row r="89" spans="1:7" hidden="1" x14ac:dyDescent="0.2">
      <c r="A89" s="3" t="s">
        <v>22</v>
      </c>
      <c r="B89" s="5" t="str">
        <f>VLOOKUP(A89,'Price September'!A:B,2,0)</f>
        <v>Комбикорм Финишер для бройлеров Purina</v>
      </c>
      <c r="C89" s="3" t="s">
        <v>4</v>
      </c>
      <c r="D89" s="3" t="s">
        <v>242</v>
      </c>
      <c r="E89" s="23">
        <v>24270</v>
      </c>
      <c r="G89" s="30"/>
    </row>
    <row r="90" spans="1:7" hidden="1" x14ac:dyDescent="0.2">
      <c r="A90" s="3" t="s">
        <v>22</v>
      </c>
      <c r="B90" s="5" t="str">
        <f>VLOOKUP(A90,'Price September'!A:B,2,0)</f>
        <v>Комбикорм Финишер для бройлеров Purina</v>
      </c>
      <c r="C90" s="3" t="s">
        <v>2</v>
      </c>
      <c r="D90" s="3" t="s">
        <v>242</v>
      </c>
      <c r="E90" s="23">
        <v>24270</v>
      </c>
      <c r="G90" s="30"/>
    </row>
    <row r="91" spans="1:7" hidden="1" x14ac:dyDescent="0.2">
      <c r="A91" s="3" t="s">
        <v>23</v>
      </c>
      <c r="B91" s="5" t="str">
        <f>VLOOKUP(A91,'Price September'!A:B,2,0)</f>
        <v>Комбикорм «Гроуэр» для индеек 9-15 недель Purina</v>
      </c>
      <c r="C91" s="3" t="s">
        <v>99</v>
      </c>
      <c r="D91" s="3" t="s">
        <v>242</v>
      </c>
      <c r="E91" s="23">
        <v>25820</v>
      </c>
      <c r="G91" s="30"/>
    </row>
    <row r="92" spans="1:7" hidden="1" x14ac:dyDescent="0.2">
      <c r="A92" s="3" t="s">
        <v>23</v>
      </c>
      <c r="B92" s="5" t="str">
        <f>VLOOKUP(A92,'Price September'!A:B,2,0)</f>
        <v>Комбикорм «Гроуэр» для индеек 9-15 недель Purina</v>
      </c>
      <c r="C92" s="3" t="s">
        <v>2</v>
      </c>
      <c r="D92" s="3" t="s">
        <v>244</v>
      </c>
      <c r="E92" s="23">
        <v>25820</v>
      </c>
      <c r="G92" s="30"/>
    </row>
    <row r="93" spans="1:7" hidden="1" x14ac:dyDescent="0.2">
      <c r="A93" s="3" t="s">
        <v>25</v>
      </c>
      <c r="B93" s="5" t="str">
        <f>VLOOKUP(A93,'Price September'!A:B,2,0)</f>
        <v>Комбикорм «Финишер» для индеек 16-30 недель Purina</v>
      </c>
      <c r="C93" s="3" t="s">
        <v>99</v>
      </c>
      <c r="D93" s="3" t="s">
        <v>242</v>
      </c>
      <c r="E93" s="23">
        <v>23700</v>
      </c>
      <c r="G93" s="30"/>
    </row>
    <row r="94" spans="1:7" hidden="1" x14ac:dyDescent="0.2">
      <c r="A94" s="3" t="s">
        <v>26</v>
      </c>
      <c r="B94" s="5" t="str">
        <f>VLOOKUP(A94,'Price September'!A:B,2,0)</f>
        <v>Комбикорм для продуктивных перепелов Purina</v>
      </c>
      <c r="C94" s="3" t="s">
        <v>2</v>
      </c>
      <c r="D94" s="3" t="s">
        <v>242</v>
      </c>
      <c r="E94" s="23">
        <v>23600</v>
      </c>
      <c r="G94" s="30"/>
    </row>
    <row r="95" spans="1:7" hidden="1" x14ac:dyDescent="0.2">
      <c r="A95" s="3" t="s">
        <v>26</v>
      </c>
      <c r="B95" s="5" t="str">
        <f>VLOOKUP(A95,'Price September'!A:B,2,0)</f>
        <v>Комбикорм для продуктивных перепелов Purina</v>
      </c>
      <c r="C95" s="3" t="s">
        <v>2</v>
      </c>
      <c r="D95" s="3" t="s">
        <v>243</v>
      </c>
      <c r="E95" s="23">
        <v>23600</v>
      </c>
      <c r="G95" s="30"/>
    </row>
    <row r="96" spans="1:7" hidden="1" x14ac:dyDescent="0.2">
      <c r="A96" s="3" t="s">
        <v>27</v>
      </c>
      <c r="B96" s="5" t="str">
        <f>VLOOKUP(A96,'Price September'!A:B,2,0)</f>
        <v>Комбикорм для молодняка яичной птицы Purina</v>
      </c>
      <c r="C96" s="3" t="s">
        <v>2</v>
      </c>
      <c r="D96" s="3" t="s">
        <v>242</v>
      </c>
      <c r="E96" s="23">
        <v>22400</v>
      </c>
      <c r="G96" s="30"/>
    </row>
    <row r="97" spans="1:7" hidden="1" x14ac:dyDescent="0.2">
      <c r="A97" s="3" t="s">
        <v>27</v>
      </c>
      <c r="B97" s="5" t="str">
        <f>VLOOKUP(A97,'Price September'!A:B,2,0)</f>
        <v>Комбикорм для молодняка яичной птицы Purina</v>
      </c>
      <c r="C97" s="3" t="s">
        <v>2</v>
      </c>
      <c r="D97" s="3" t="s">
        <v>244</v>
      </c>
      <c r="E97" s="23">
        <v>22400</v>
      </c>
      <c r="G97" s="30"/>
    </row>
    <row r="98" spans="1:7" hidden="1" x14ac:dyDescent="0.2">
      <c r="A98" s="3" t="s">
        <v>27</v>
      </c>
      <c r="B98" s="5" t="str">
        <f>VLOOKUP(A98,'Price September'!A:B,2,0)</f>
        <v>Комбикорм для молодняка яичной птицы Purina</v>
      </c>
      <c r="C98" s="3" t="s">
        <v>2</v>
      </c>
      <c r="D98" s="3" t="s">
        <v>241</v>
      </c>
      <c r="E98" s="23">
        <v>22400</v>
      </c>
      <c r="G98" s="30"/>
    </row>
    <row r="99" spans="1:7" hidden="1" x14ac:dyDescent="0.2">
      <c r="A99" s="3" t="s">
        <v>28</v>
      </c>
      <c r="B99" s="5" t="str">
        <f>VLOOKUP(A99,'Price September'!A:B,2,0)</f>
        <v>к/к для кур-несушек фазовый Purina</v>
      </c>
      <c r="C99" s="3" t="s">
        <v>2</v>
      </c>
      <c r="D99" s="3" t="s">
        <v>241</v>
      </c>
      <c r="E99" s="23">
        <v>20600</v>
      </c>
      <c r="G99" s="30"/>
    </row>
    <row r="100" spans="1:7" hidden="1" x14ac:dyDescent="0.2">
      <c r="A100" s="3" t="s">
        <v>28</v>
      </c>
      <c r="B100" s="5" t="str">
        <f>VLOOKUP(A100,'Price September'!A:B,2,0)</f>
        <v>к/к для кур-несушек фазовый Purina</v>
      </c>
      <c r="C100" s="3" t="s">
        <v>2</v>
      </c>
      <c r="D100" s="3" t="s">
        <v>242</v>
      </c>
      <c r="E100" s="23">
        <v>20600</v>
      </c>
      <c r="G100" s="30"/>
    </row>
    <row r="101" spans="1:7" hidden="1" x14ac:dyDescent="0.2">
      <c r="A101" s="3" t="s">
        <v>28</v>
      </c>
      <c r="B101" s="5" t="str">
        <f>VLOOKUP(A101,'Price September'!A:B,2,0)</f>
        <v>к/к для кур-несушек фазовый Purina</v>
      </c>
      <c r="C101" s="3" t="s">
        <v>2</v>
      </c>
      <c r="D101" s="3" t="s">
        <v>244</v>
      </c>
      <c r="E101" s="23">
        <v>20600</v>
      </c>
      <c r="G101" s="30"/>
    </row>
    <row r="102" spans="1:7" hidden="1" x14ac:dyDescent="0.2">
      <c r="A102" s="3" t="s">
        <v>28</v>
      </c>
      <c r="B102" s="5" t="str">
        <f>VLOOKUP(A102,'Price September'!A:B,2,0)</f>
        <v>к/к для кур-несушек фазовый Purina</v>
      </c>
      <c r="C102" s="3" t="s">
        <v>2</v>
      </c>
      <c r="D102" s="3" t="s">
        <v>243</v>
      </c>
      <c r="E102" s="23">
        <v>20600</v>
      </c>
      <c r="G102" s="30"/>
    </row>
    <row r="103" spans="1:7" hidden="1" x14ac:dyDescent="0.2">
      <c r="A103" s="3" t="s">
        <v>29</v>
      </c>
      <c r="B103" s="5" t="str">
        <f>VLOOKUP(A103,'Price September'!A:B,2,0)</f>
        <v>Комбикорм «Гроуэр» для бройлеров Purina</v>
      </c>
      <c r="C103" s="3" t="s">
        <v>2</v>
      </c>
      <c r="D103" s="3" t="s">
        <v>241</v>
      </c>
      <c r="E103" s="23">
        <v>25580</v>
      </c>
      <c r="G103" s="30"/>
    </row>
    <row r="104" spans="1:7" hidden="1" x14ac:dyDescent="0.2">
      <c r="A104" s="3" t="s">
        <v>29</v>
      </c>
      <c r="B104" s="5" t="str">
        <f>VLOOKUP(A104,'Price September'!A:B,2,0)</f>
        <v>Комбикорм «Гроуэр» для бройлеров Purina</v>
      </c>
      <c r="C104" s="3" t="s">
        <v>2</v>
      </c>
      <c r="D104" s="3" t="s">
        <v>242</v>
      </c>
      <c r="E104" s="23">
        <v>25580</v>
      </c>
      <c r="G104" s="30"/>
    </row>
    <row r="105" spans="1:7" hidden="1" x14ac:dyDescent="0.2">
      <c r="A105" s="3" t="s">
        <v>29</v>
      </c>
      <c r="B105" s="5" t="str">
        <f>VLOOKUP(A105,'Price September'!A:B,2,0)</f>
        <v>Комбикорм «Гроуэр» для бройлеров Purina</v>
      </c>
      <c r="C105" s="3" t="s">
        <v>2</v>
      </c>
      <c r="D105" s="3" t="s">
        <v>244</v>
      </c>
      <c r="E105" s="23">
        <v>25580</v>
      </c>
      <c r="G105" s="30"/>
    </row>
    <row r="106" spans="1:7" hidden="1" x14ac:dyDescent="0.2">
      <c r="A106" s="3" t="s">
        <v>97</v>
      </c>
      <c r="B106" s="5" t="str">
        <f>VLOOKUP(A106,'Price September'!A:B,2,0)</f>
        <v>Комбикорм Гроуэр для бройлеров Purina</v>
      </c>
      <c r="C106" s="3" t="s">
        <v>2</v>
      </c>
      <c r="D106" s="3" t="s">
        <v>241</v>
      </c>
      <c r="E106" s="23">
        <v>26850</v>
      </c>
      <c r="G106" s="30"/>
    </row>
    <row r="107" spans="1:7" hidden="1" x14ac:dyDescent="0.2">
      <c r="A107" s="3" t="s">
        <v>97</v>
      </c>
      <c r="B107" s="5" t="str">
        <f>VLOOKUP(A107,'Price September'!A:B,2,0)</f>
        <v>Комбикорм Гроуэр для бройлеров Purina</v>
      </c>
      <c r="C107" s="3" t="s">
        <v>2</v>
      </c>
      <c r="D107" s="3" t="s">
        <v>244</v>
      </c>
      <c r="E107" s="23">
        <v>26850</v>
      </c>
      <c r="G107" s="30"/>
    </row>
    <row r="108" spans="1:7" hidden="1" x14ac:dyDescent="0.2">
      <c r="A108" s="3" t="s">
        <v>97</v>
      </c>
      <c r="B108" s="5" t="str">
        <f>VLOOKUP(A108,'Price September'!A:B,2,0)</f>
        <v>Комбикорм Гроуэр для бройлеров Purina</v>
      </c>
      <c r="C108" s="3" t="s">
        <v>2</v>
      </c>
      <c r="D108" s="3" t="s">
        <v>242</v>
      </c>
      <c r="E108" s="23">
        <v>26850</v>
      </c>
      <c r="G108" s="30"/>
    </row>
    <row r="109" spans="1:7" hidden="1" x14ac:dyDescent="0.2">
      <c r="A109" s="3" t="s">
        <v>30</v>
      </c>
      <c r="B109" s="5" t="str">
        <f>VLOOKUP(A109,'Price September'!A:B,2,0)</f>
        <v>Комбикорм «Финишер» для бройлеров Purina</v>
      </c>
      <c r="C109" s="3" t="s">
        <v>2</v>
      </c>
      <c r="D109" s="3" t="s">
        <v>242</v>
      </c>
      <c r="E109" s="23">
        <v>22200</v>
      </c>
      <c r="G109" s="30"/>
    </row>
    <row r="110" spans="1:7" hidden="1" x14ac:dyDescent="0.2">
      <c r="A110" s="3" t="s">
        <v>30</v>
      </c>
      <c r="B110" s="5" t="str">
        <f>VLOOKUP(A110,'Price September'!A:B,2,0)</f>
        <v>Комбикорм «Финишер» для бройлеров Purina</v>
      </c>
      <c r="C110" s="3" t="s">
        <v>2</v>
      </c>
      <c r="D110" s="3" t="s">
        <v>241</v>
      </c>
      <c r="E110" s="23">
        <v>22200</v>
      </c>
      <c r="G110" s="30"/>
    </row>
    <row r="111" spans="1:7" hidden="1" x14ac:dyDescent="0.2">
      <c r="A111" s="3" t="s">
        <v>31</v>
      </c>
      <c r="B111" s="5" t="str">
        <f>VLOOKUP(A111,'Price September'!A:B,2,0)</f>
        <v>Комбикорм Финишер для бройлеров Purina</v>
      </c>
      <c r="C111" s="3" t="s">
        <v>2</v>
      </c>
      <c r="D111" s="3" t="s">
        <v>241</v>
      </c>
      <c r="E111" s="23">
        <v>24100</v>
      </c>
      <c r="G111" s="30"/>
    </row>
    <row r="112" spans="1:7" hidden="1" x14ac:dyDescent="0.2">
      <c r="A112" s="3" t="s">
        <v>31</v>
      </c>
      <c r="B112" s="5" t="str">
        <f>VLOOKUP(A112,'Price September'!A:B,2,0)</f>
        <v>Комбикорм Финишер для бройлеров Purina</v>
      </c>
      <c r="C112" s="3" t="s">
        <v>2</v>
      </c>
      <c r="D112" s="3" t="s">
        <v>242</v>
      </c>
      <c r="E112" s="23">
        <v>24100</v>
      </c>
      <c r="G112" s="30"/>
    </row>
    <row r="113" spans="1:7" hidden="1" x14ac:dyDescent="0.2">
      <c r="A113" s="3" t="s">
        <v>31</v>
      </c>
      <c r="B113" s="5" t="str">
        <f>VLOOKUP(A113,'Price September'!A:B,2,0)</f>
        <v>Комбикорм Финишер для бройлеров Purina</v>
      </c>
      <c r="C113" s="3" t="s">
        <v>2</v>
      </c>
      <c r="D113" s="3" t="s">
        <v>243</v>
      </c>
      <c r="E113" s="23">
        <v>24100</v>
      </c>
      <c r="G113" s="30"/>
    </row>
    <row r="114" spans="1:7" hidden="1" x14ac:dyDescent="0.2">
      <c r="A114" s="3" t="s">
        <v>31</v>
      </c>
      <c r="B114" s="5" t="str">
        <f>VLOOKUP(A114,'Price September'!A:B,2,0)</f>
        <v>Комбикорм Финишер для бройлеров Purina</v>
      </c>
      <c r="C114" s="3" t="s">
        <v>2</v>
      </c>
      <c r="D114" s="3" t="s">
        <v>244</v>
      </c>
      <c r="E114" s="23">
        <v>24100</v>
      </c>
      <c r="G114" s="30"/>
    </row>
    <row r="115" spans="1:7" hidden="1" x14ac:dyDescent="0.2">
      <c r="A115" s="3" t="s">
        <v>32</v>
      </c>
      <c r="B115" s="5" t="str">
        <f>VLOOKUP(A115,'Price September'!A:B,2,0)</f>
        <v>Комбикорм «Гроуэр» для индеек 9-15 недель Purina</v>
      </c>
      <c r="C115" s="3" t="s">
        <v>2</v>
      </c>
      <c r="D115" s="3" t="s">
        <v>241</v>
      </c>
      <c r="E115" s="23">
        <v>25500</v>
      </c>
      <c r="G115" s="30"/>
    </row>
    <row r="116" spans="1:7" hidden="1" x14ac:dyDescent="0.2">
      <c r="A116" s="3" t="s">
        <v>32</v>
      </c>
      <c r="B116" s="5" t="str">
        <f>VLOOKUP(A116,'Price September'!A:B,2,0)</f>
        <v>Комбикорм «Гроуэр» для индеек 9-15 недель Purina</v>
      </c>
      <c r="C116" s="3" t="s">
        <v>2</v>
      </c>
      <c r="D116" s="3" t="s">
        <v>244</v>
      </c>
      <c r="E116" s="23">
        <v>25500</v>
      </c>
      <c r="G116" s="30"/>
    </row>
    <row r="117" spans="1:7" hidden="1" x14ac:dyDescent="0.2">
      <c r="A117" s="3" t="s">
        <v>32</v>
      </c>
      <c r="B117" s="5" t="str">
        <f>VLOOKUP(A117,'Price September'!A:B,2,0)</f>
        <v>Комбикорм «Гроуэр» для индеек 9-15 недель Purina</v>
      </c>
      <c r="C117" s="3" t="s">
        <v>2</v>
      </c>
      <c r="D117" s="3" t="s">
        <v>242</v>
      </c>
      <c r="E117" s="23">
        <v>25500</v>
      </c>
      <c r="G117" s="30"/>
    </row>
    <row r="118" spans="1:7" hidden="1" x14ac:dyDescent="0.2">
      <c r="A118" s="3" t="s">
        <v>32</v>
      </c>
      <c r="B118" s="5" t="str">
        <f>VLOOKUP(A118,'Price September'!A:B,2,0)</f>
        <v>Комбикорм «Гроуэр» для индеек 9-15 недель Purina</v>
      </c>
      <c r="C118" s="3" t="s">
        <v>2</v>
      </c>
      <c r="D118" s="3" t="s">
        <v>243</v>
      </c>
      <c r="E118" s="23">
        <v>25500</v>
      </c>
      <c r="G118" s="30"/>
    </row>
    <row r="119" spans="1:7" hidden="1" x14ac:dyDescent="0.2">
      <c r="A119" s="3" t="s">
        <v>32</v>
      </c>
      <c r="B119" s="5" t="str">
        <f>VLOOKUP(A119,'Price September'!A:B,2,0)</f>
        <v>Комбикорм «Гроуэр» для индеек 9-15 недель Purina</v>
      </c>
      <c r="C119" s="3" t="s">
        <v>2</v>
      </c>
      <c r="D119" s="3" t="s">
        <v>246</v>
      </c>
      <c r="E119" s="23">
        <v>25500</v>
      </c>
      <c r="G119" s="30"/>
    </row>
    <row r="120" spans="1:7" hidden="1" x14ac:dyDescent="0.2">
      <c r="A120" s="3" t="s">
        <v>33</v>
      </c>
      <c r="B120" s="5" t="str">
        <f>VLOOKUP(A120,'Price September'!A:B,2,0)</f>
        <v>Комбикорм «Финишер» для индеек 16-30 недель Purina</v>
      </c>
      <c r="C120" s="3" t="s">
        <v>2</v>
      </c>
      <c r="D120" s="3" t="s">
        <v>241</v>
      </c>
      <c r="E120" s="23">
        <v>23380</v>
      </c>
      <c r="G120" s="30"/>
    </row>
    <row r="121" spans="1:7" hidden="1" x14ac:dyDescent="0.2">
      <c r="A121" s="3" t="s">
        <v>33</v>
      </c>
      <c r="B121" s="5" t="str">
        <f>VLOOKUP(A121,'Price September'!A:B,2,0)</f>
        <v>Комбикорм «Финишер» для индеек 16-30 недель Purina</v>
      </c>
      <c r="C121" s="3" t="s">
        <v>2</v>
      </c>
      <c r="D121" s="3" t="s">
        <v>242</v>
      </c>
      <c r="E121" s="23">
        <v>23380</v>
      </c>
      <c r="G121" s="30"/>
    </row>
    <row r="122" spans="1:7" hidden="1" x14ac:dyDescent="0.2">
      <c r="A122" s="3" t="s">
        <v>33</v>
      </c>
      <c r="B122" s="5" t="str">
        <f>VLOOKUP(A122,'Price September'!A:B,2,0)</f>
        <v>Комбикорм «Финишер» для индеек 16-30 недель Purina</v>
      </c>
      <c r="C122" s="3" t="s">
        <v>2</v>
      </c>
      <c r="D122" s="3" t="s">
        <v>244</v>
      </c>
      <c r="E122" s="23">
        <v>23380</v>
      </c>
      <c r="G122" s="30"/>
    </row>
    <row r="123" spans="1:7" hidden="1" x14ac:dyDescent="0.2">
      <c r="A123" s="3" t="s">
        <v>80</v>
      </c>
      <c r="B123" s="5" t="str">
        <f>VLOOKUP(A123,'Price September'!A:B,2,0)</f>
        <v>Комбикорм для продуктивных перепелов Purina</v>
      </c>
      <c r="C123" s="3" t="s">
        <v>2</v>
      </c>
      <c r="D123" s="3" t="s">
        <v>244</v>
      </c>
      <c r="E123" s="23">
        <v>23280</v>
      </c>
      <c r="G123" s="30"/>
    </row>
    <row r="124" spans="1:7" hidden="1" x14ac:dyDescent="0.2">
      <c r="A124" s="3" t="s">
        <v>211</v>
      </c>
      <c r="B124" s="5" t="str">
        <f>VLOOKUP(A124,'Price September'!A:B,2,0)</f>
        <v>Комбикорм Гроуэр для бройлеров Purina</v>
      </c>
      <c r="C124" s="3" t="s">
        <v>2</v>
      </c>
      <c r="D124" s="3" t="s">
        <v>245</v>
      </c>
      <c r="E124" s="23">
        <v>26850</v>
      </c>
      <c r="G124" s="30"/>
    </row>
    <row r="125" spans="1:7" hidden="1" x14ac:dyDescent="0.2">
      <c r="A125" s="3" t="s">
        <v>81</v>
      </c>
      <c r="B125" s="5" t="str">
        <f>VLOOKUP(A125,'Price September'!A:B,2,0)</f>
        <v>Комбикорм Финишер для свиней Purina</v>
      </c>
      <c r="C125" s="3" t="s">
        <v>2</v>
      </c>
      <c r="D125" s="3" t="s">
        <v>251</v>
      </c>
      <c r="E125" s="23">
        <v>21500</v>
      </c>
      <c r="G125" s="30"/>
    </row>
    <row r="126" spans="1:7" hidden="1" x14ac:dyDescent="0.2">
      <c r="A126" s="3" t="s">
        <v>81</v>
      </c>
      <c r="B126" s="5" t="str">
        <f>VLOOKUP(A126,'Price September'!A:B,2,0)</f>
        <v>Комбикорм Финишер для свиней Purina</v>
      </c>
      <c r="C126" s="3" t="s">
        <v>2</v>
      </c>
      <c r="D126" s="3" t="s">
        <v>243</v>
      </c>
      <c r="E126" s="23">
        <v>21500</v>
      </c>
      <c r="G126" s="30"/>
    </row>
    <row r="127" spans="1:7" hidden="1" x14ac:dyDescent="0.2">
      <c r="A127" s="3" t="s">
        <v>34</v>
      </c>
      <c r="B127" s="5" t="str">
        <f>VLOOKUP(A127,'Price September'!A:B,2,0)</f>
        <v>Комбикорм для молодняка кроликов Purina</v>
      </c>
      <c r="C127" s="3" t="s">
        <v>2</v>
      </c>
      <c r="D127" s="3" t="s">
        <v>242</v>
      </c>
      <c r="E127" s="23">
        <v>21400</v>
      </c>
      <c r="G127" s="30"/>
    </row>
    <row r="128" spans="1:7" hidden="1" x14ac:dyDescent="0.2">
      <c r="A128" s="3" t="s">
        <v>35</v>
      </c>
      <c r="B128" s="5" t="str">
        <f>VLOOKUP(A128,'Price September'!A:B,2,0)</f>
        <v>Комбикорм Финишер для свиней Purina</v>
      </c>
      <c r="C128" s="3" t="s">
        <v>2</v>
      </c>
      <c r="D128" s="3" t="s">
        <v>241</v>
      </c>
      <c r="E128" s="23">
        <v>21180</v>
      </c>
      <c r="G128" s="30"/>
    </row>
    <row r="129" spans="1:7" hidden="1" x14ac:dyDescent="0.2">
      <c r="A129" s="3" t="s">
        <v>35</v>
      </c>
      <c r="B129" s="5" t="str">
        <f>VLOOKUP(A129,'Price September'!A:B,2,0)</f>
        <v>Комбикорм Финишер для свиней Purina</v>
      </c>
      <c r="C129" s="3" t="s">
        <v>2</v>
      </c>
      <c r="D129" s="3" t="s">
        <v>242</v>
      </c>
      <c r="E129" s="23">
        <v>21180</v>
      </c>
      <c r="G129" s="30"/>
    </row>
    <row r="130" spans="1:7" hidden="1" x14ac:dyDescent="0.2">
      <c r="A130" s="3" t="s">
        <v>35</v>
      </c>
      <c r="B130" s="5" t="str">
        <f>VLOOKUP(A130,'Price September'!A:B,2,0)</f>
        <v>Комбикорм Финишер для свиней Purina</v>
      </c>
      <c r="C130" s="3" t="s">
        <v>2</v>
      </c>
      <c r="D130" s="3" t="s">
        <v>244</v>
      </c>
      <c r="E130" s="23">
        <v>21180</v>
      </c>
      <c r="G130" s="30"/>
    </row>
    <row r="131" spans="1:7" hidden="1" x14ac:dyDescent="0.2">
      <c r="A131" s="3" t="s">
        <v>36</v>
      </c>
      <c r="B131" s="5" t="str">
        <f>VLOOKUP(A131,'Price September'!A:B,2,0)</f>
        <v>Комбикорм для молодняка кроликов Purina</v>
      </c>
      <c r="C131" s="3" t="s">
        <v>2</v>
      </c>
      <c r="D131" s="3" t="s">
        <v>244</v>
      </c>
      <c r="E131" s="23">
        <v>21080</v>
      </c>
      <c r="G131" s="30"/>
    </row>
    <row r="132" spans="1:7" hidden="1" x14ac:dyDescent="0.2">
      <c r="A132" s="3" t="s">
        <v>187</v>
      </c>
      <c r="B132" s="5" t="str">
        <f>VLOOKUP(A132,'Price September'!A:B,2,0)</f>
        <v>Концентрат для свиней стартер Purina 20 % </v>
      </c>
      <c r="C132" s="3" t="s">
        <v>3</v>
      </c>
      <c r="D132" s="3" t="s">
        <v>240</v>
      </c>
      <c r="E132" s="23">
        <v>67000</v>
      </c>
      <c r="G132" s="30"/>
    </row>
    <row r="133" spans="1:7" hidden="1" x14ac:dyDescent="0.2">
      <c r="A133" s="3" t="s">
        <v>93</v>
      </c>
      <c r="B133" s="5" t="str">
        <f>VLOOKUP(A133,'Price September'!A:B,2,0)</f>
        <v>Концентрат для свиней Гроуэр Purina 15 % </v>
      </c>
      <c r="C133" s="3" t="s">
        <v>4</v>
      </c>
      <c r="D133" s="3" t="s">
        <v>241</v>
      </c>
      <c r="E133" s="23">
        <v>55500</v>
      </c>
      <c r="G133" s="30"/>
    </row>
    <row r="134" spans="1:7" hidden="1" x14ac:dyDescent="0.2">
      <c r="A134" s="3" t="s">
        <v>179</v>
      </c>
      <c r="B134" s="5" t="str">
        <f>VLOOKUP(A134,'Price September'!A:B,2,0)</f>
        <v>БВМД Универсальный для мясной птицы 25% Purina</v>
      </c>
      <c r="C134" s="3" t="s">
        <v>3</v>
      </c>
      <c r="D134" s="3" t="s">
        <v>241</v>
      </c>
      <c r="E134" s="23">
        <v>51500</v>
      </c>
      <c r="G134" s="30"/>
    </row>
    <row r="135" spans="1:7" hidden="1" x14ac:dyDescent="0.2">
      <c r="A135" s="3" t="s">
        <v>94</v>
      </c>
      <c r="B135" s="5" t="str">
        <f>VLOOKUP(A135,'Price September'!A:B,2,0)</f>
        <v>Концентрат для КРС 7 %  Purina</v>
      </c>
      <c r="C135" s="3" t="s">
        <v>3</v>
      </c>
      <c r="D135" s="3" t="s">
        <v>243</v>
      </c>
      <c r="E135" s="23">
        <v>35820</v>
      </c>
      <c r="G135" s="30"/>
    </row>
    <row r="136" spans="1:7" hidden="1" x14ac:dyDescent="0.2">
      <c r="A136" s="3" t="s">
        <v>95</v>
      </c>
      <c r="B136" s="5" t="str">
        <f>VLOOKUP(A136,'Price September'!A:B,2,0)</f>
        <v>20% БВМД для лакирующих коров (К) Purina</v>
      </c>
      <c r="C136" s="3" t="s">
        <v>4</v>
      </c>
      <c r="D136" s="3" t="s">
        <v>242</v>
      </c>
      <c r="E136" s="23">
        <v>33000</v>
      </c>
      <c r="G136" s="30"/>
    </row>
    <row r="137" spans="1:7" hidden="1" x14ac:dyDescent="0.2">
      <c r="A137" s="3" t="s">
        <v>95</v>
      </c>
      <c r="B137" s="5" t="str">
        <f>VLOOKUP(A137,'Price September'!A:B,2,0)</f>
        <v>20% БВМД для лакирующих коров (К) Purina</v>
      </c>
      <c r="C137" s="3" t="s">
        <v>3</v>
      </c>
      <c r="D137" s="3" t="s">
        <v>242</v>
      </c>
      <c r="E137" s="23">
        <v>33000</v>
      </c>
      <c r="G137" s="30"/>
    </row>
    <row r="138" spans="1:7" hidden="1" x14ac:dyDescent="0.2">
      <c r="A138" s="3" t="s">
        <v>95</v>
      </c>
      <c r="B138" s="5" t="str">
        <f>VLOOKUP(A138,'Price September'!A:B,2,0)</f>
        <v>20% БВМД для лакирующих коров (К) Purina</v>
      </c>
      <c r="C138" s="3" t="s">
        <v>3</v>
      </c>
      <c r="D138" s="3" t="s">
        <v>243</v>
      </c>
      <c r="E138" s="23">
        <v>33000</v>
      </c>
      <c r="G138" s="30"/>
    </row>
    <row r="139" spans="1:7" hidden="1" x14ac:dyDescent="0.2">
      <c r="A139" s="3" t="s">
        <v>37</v>
      </c>
      <c r="B139" s="5" t="str">
        <f>VLOOKUP(A139,'Price September'!A:B,2,0)</f>
        <v>Престартер для свиней Purina</v>
      </c>
      <c r="C139" s="3" t="s">
        <v>4</v>
      </c>
      <c r="D139" s="3" t="s">
        <v>241</v>
      </c>
      <c r="E139" s="23">
        <v>46900</v>
      </c>
      <c r="G139" s="30"/>
    </row>
    <row r="140" spans="1:7" hidden="1" x14ac:dyDescent="0.2">
      <c r="A140" s="3" t="s">
        <v>37</v>
      </c>
      <c r="B140" s="5" t="str">
        <f>VLOOKUP(A140,'Price September'!A:B,2,0)</f>
        <v>Престартер для свиней Purina</v>
      </c>
      <c r="C140" s="3" t="s">
        <v>4</v>
      </c>
      <c r="D140" s="3" t="s">
        <v>242</v>
      </c>
      <c r="E140" s="23">
        <v>46900</v>
      </c>
      <c r="G140" s="30"/>
    </row>
    <row r="141" spans="1:7" hidden="1" x14ac:dyDescent="0.2">
      <c r="A141" s="3" t="s">
        <v>37</v>
      </c>
      <c r="B141" s="5" t="str">
        <f>VLOOKUP(A141,'Price September'!A:B,2,0)</f>
        <v>Престартер для свиней Purina</v>
      </c>
      <c r="C141" s="3" t="s">
        <v>4</v>
      </c>
      <c r="D141" s="3" t="s">
        <v>247</v>
      </c>
      <c r="E141" s="23">
        <v>46900</v>
      </c>
      <c r="G141" s="30"/>
    </row>
    <row r="142" spans="1:7" hidden="1" x14ac:dyDescent="0.2">
      <c r="A142" s="3" t="s">
        <v>37</v>
      </c>
      <c r="B142" s="5" t="str">
        <f>VLOOKUP(A142,'Price September'!A:B,2,0)</f>
        <v>Престартер для свиней Purina</v>
      </c>
      <c r="C142" s="3" t="s">
        <v>3</v>
      </c>
      <c r="D142" s="3" t="s">
        <v>241</v>
      </c>
      <c r="E142" s="23">
        <v>46900</v>
      </c>
      <c r="G142" s="30"/>
    </row>
    <row r="143" spans="1:7" hidden="1" x14ac:dyDescent="0.2">
      <c r="A143" s="3" t="s">
        <v>37</v>
      </c>
      <c r="B143" s="5" t="str">
        <f>VLOOKUP(A143,'Price September'!A:B,2,0)</f>
        <v>Престартер для свиней Purina</v>
      </c>
      <c r="C143" s="3" t="s">
        <v>3</v>
      </c>
      <c r="D143" s="3" t="s">
        <v>242</v>
      </c>
      <c r="E143" s="23">
        <v>46900</v>
      </c>
      <c r="G143" s="30"/>
    </row>
    <row r="144" spans="1:7" hidden="1" x14ac:dyDescent="0.2">
      <c r="A144" s="3" t="s">
        <v>37</v>
      </c>
      <c r="B144" s="5" t="str">
        <f>VLOOKUP(A144,'Price September'!A:B,2,0)</f>
        <v>Престартер для свиней Purina</v>
      </c>
      <c r="C144" s="3" t="s">
        <v>3</v>
      </c>
      <c r="D144" s="3" t="s">
        <v>247</v>
      </c>
      <c r="E144" s="23">
        <v>46900</v>
      </c>
      <c r="G144" s="30"/>
    </row>
    <row r="145" spans="1:7" hidden="1" x14ac:dyDescent="0.2">
      <c r="A145" s="3" t="s">
        <v>219</v>
      </c>
      <c r="B145" s="5" t="str">
        <f>VLOOKUP(A145,'Price September'!A:B,2,0)</f>
        <v>Комбикорм Стартер для бройлеров Purina</v>
      </c>
      <c r="C145" s="3" t="s">
        <v>3</v>
      </c>
      <c r="D145" s="3" t="s">
        <v>242</v>
      </c>
      <c r="E145" s="23">
        <v>30500</v>
      </c>
      <c r="G145" s="30"/>
    </row>
    <row r="146" spans="1:7" hidden="1" x14ac:dyDescent="0.2">
      <c r="A146" s="3" t="s">
        <v>83</v>
      </c>
      <c r="B146" s="5" t="str">
        <f>VLOOKUP(A146,'Price September'!A:B,2,0)</f>
        <v xml:space="preserve">Комбикорм «Финишер» для бройлеров Purina </v>
      </c>
      <c r="C146" s="3" t="s">
        <v>3</v>
      </c>
      <c r="D146" s="3" t="s">
        <v>242</v>
      </c>
      <c r="E146" s="23">
        <v>22000</v>
      </c>
      <c r="G146" s="30"/>
    </row>
    <row r="147" spans="1:7" hidden="1" x14ac:dyDescent="0.2">
      <c r="A147" s="3" t="s">
        <v>149</v>
      </c>
      <c r="B147" s="5" t="str">
        <f>VLOOKUP(A147,'Price September'!A:B,2,0)</f>
        <v>Комбикорм «Финишер» для бройлеров Purina</v>
      </c>
      <c r="C147" s="3" t="s">
        <v>3</v>
      </c>
      <c r="D147" s="3" t="s">
        <v>242</v>
      </c>
      <c r="E147" s="23">
        <v>22000</v>
      </c>
      <c r="G147" s="30"/>
    </row>
    <row r="148" spans="1:7" hidden="1" x14ac:dyDescent="0.2">
      <c r="A148" s="3" t="s">
        <v>73</v>
      </c>
      <c r="B148" s="5" t="str">
        <f>VLOOKUP(A148,'Price September'!A:B,2,0)</f>
        <v>БВМД "Универсальный" для яичн. Птицы 15%  Purina</v>
      </c>
      <c r="C148" s="3" t="s">
        <v>99</v>
      </c>
      <c r="D148" s="3" t="s">
        <v>244</v>
      </c>
      <c r="E148" s="23">
        <v>30000</v>
      </c>
      <c r="G148" s="30"/>
    </row>
    <row r="149" spans="1:7" hidden="1" x14ac:dyDescent="0.2">
      <c r="A149" s="3" t="s">
        <v>74</v>
      </c>
      <c r="B149" s="5" t="str">
        <f>VLOOKUP(A149,'Price September'!A:B,2,0)</f>
        <v>БВМД Универсальный для мясной птицы 25% Purina</v>
      </c>
      <c r="C149" s="3" t="s">
        <v>99</v>
      </c>
      <c r="D149" s="3" t="s">
        <v>243</v>
      </c>
      <c r="E149" s="23">
        <v>52300</v>
      </c>
      <c r="G149" s="30"/>
    </row>
    <row r="150" spans="1:7" hidden="1" x14ac:dyDescent="0.2">
      <c r="A150" s="3" t="s">
        <v>74</v>
      </c>
      <c r="B150" s="5" t="str">
        <f>VLOOKUP(A150,'Price September'!A:B,2,0)</f>
        <v>БВМД Универсальный для мясной птицы 25% Purina</v>
      </c>
      <c r="C150" s="3" t="s">
        <v>99</v>
      </c>
      <c r="D150" s="3" t="s">
        <v>240</v>
      </c>
      <c r="E150" s="23">
        <v>52300</v>
      </c>
      <c r="G150" s="30"/>
    </row>
    <row r="151" spans="1:7" hidden="1" x14ac:dyDescent="0.2">
      <c r="A151" s="3" t="s">
        <v>96</v>
      </c>
      <c r="B151" s="5" t="str">
        <f>VLOOKUP(A151,'Price September'!A:B,2,0)</f>
        <v>20% БВМД для лакирующих коров (К) Purina</v>
      </c>
      <c r="C151" s="3" t="s">
        <v>99</v>
      </c>
      <c r="D151" s="3" t="s">
        <v>242</v>
      </c>
      <c r="E151" s="23">
        <v>32520</v>
      </c>
      <c r="G151" s="30"/>
    </row>
    <row r="152" spans="1:7" hidden="1" x14ac:dyDescent="0.2">
      <c r="A152" s="3" t="s">
        <v>96</v>
      </c>
      <c r="B152" s="5" t="str">
        <f>VLOOKUP(A152,'Price September'!A:B,2,0)</f>
        <v>20% БВМД для лакирующих коров (К) Purina</v>
      </c>
      <c r="C152" s="3" t="s">
        <v>4</v>
      </c>
      <c r="D152" s="3" t="s">
        <v>242</v>
      </c>
      <c r="E152" s="23">
        <v>32520</v>
      </c>
      <c r="G152" s="30"/>
    </row>
    <row r="153" spans="1:7" hidden="1" x14ac:dyDescent="0.2">
      <c r="A153" s="3" t="s">
        <v>197</v>
      </c>
      <c r="B153" s="5" t="str">
        <f>VLOOKUP(A153,'Price September'!A:B,2,0)</f>
        <v>БВМД Универсальный для мясной птицы 25% Purina</v>
      </c>
      <c r="C153" s="3" t="s">
        <v>99</v>
      </c>
      <c r="D153" s="3" t="s">
        <v>241</v>
      </c>
      <c r="E153" s="23">
        <v>51980</v>
      </c>
      <c r="G153" s="30"/>
    </row>
    <row r="154" spans="1:7" hidden="1" x14ac:dyDescent="0.2">
      <c r="A154" s="3" t="s">
        <v>218</v>
      </c>
      <c r="B154" s="5" t="str">
        <f>VLOOKUP(A154,'Price September'!A:B,2,0)</f>
        <v xml:space="preserve">Комбикорм «Стартер» для яичной птицы Purina </v>
      </c>
      <c r="C154" s="3" t="s">
        <v>99</v>
      </c>
      <c r="D154" s="3" t="s">
        <v>242</v>
      </c>
      <c r="E154" s="23">
        <v>27400</v>
      </c>
      <c r="G154" s="30"/>
    </row>
    <row r="155" spans="1:7" hidden="1" x14ac:dyDescent="0.2">
      <c r="A155" s="3" t="s">
        <v>218</v>
      </c>
      <c r="B155" s="5" t="str">
        <f>VLOOKUP(A155,'Price September'!A:B,2,0)</f>
        <v xml:space="preserve">Комбикорм «Стартер» для яичной птицы Purina </v>
      </c>
      <c r="C155" s="3" t="s">
        <v>99</v>
      </c>
      <c r="D155" s="3" t="s">
        <v>241</v>
      </c>
      <c r="E155" s="23">
        <v>27400</v>
      </c>
      <c r="G155" s="30"/>
    </row>
    <row r="156" spans="1:7" hidden="1" x14ac:dyDescent="0.2">
      <c r="A156" s="3" t="s">
        <v>218</v>
      </c>
      <c r="B156" s="5" t="str">
        <f>VLOOKUP(A156,'Price September'!A:B,2,0)</f>
        <v xml:space="preserve">Комбикорм «Стартер» для яичной птицы Purina </v>
      </c>
      <c r="C156" s="3" t="s">
        <v>99</v>
      </c>
      <c r="D156" s="3" t="s">
        <v>240</v>
      </c>
      <c r="E156" s="23">
        <v>27400</v>
      </c>
      <c r="G156" s="30"/>
    </row>
    <row r="157" spans="1:7" hidden="1" x14ac:dyDescent="0.2">
      <c r="A157" s="3" t="s">
        <v>38</v>
      </c>
      <c r="B157" s="5" t="str">
        <f>VLOOKUP(A157,'Price September'!A:B,2,0)</f>
        <v xml:space="preserve">Комбикорм «Стартер» для бройлеров Purina </v>
      </c>
      <c r="C157" s="3" t="s">
        <v>99</v>
      </c>
      <c r="D157" s="3" t="s">
        <v>243</v>
      </c>
      <c r="E157" s="23">
        <v>30000</v>
      </c>
      <c r="G157" s="30"/>
    </row>
    <row r="158" spans="1:7" hidden="1" x14ac:dyDescent="0.2">
      <c r="A158" s="3" t="s">
        <v>38</v>
      </c>
      <c r="B158" s="5" t="str">
        <f>VLOOKUP(A158,'Price September'!A:B,2,0)</f>
        <v xml:space="preserve">Комбикорм «Стартер» для бройлеров Purina </v>
      </c>
      <c r="C158" s="3" t="s">
        <v>99</v>
      </c>
      <c r="D158" s="3" t="s">
        <v>246</v>
      </c>
      <c r="E158" s="23">
        <v>30000</v>
      </c>
      <c r="G158" s="30"/>
    </row>
    <row r="159" spans="1:7" hidden="1" x14ac:dyDescent="0.2">
      <c r="A159" s="3" t="s">
        <v>204</v>
      </c>
      <c r="B159" s="5" t="str">
        <f>VLOOKUP(A159,'Price September'!A:B,2,0)</f>
        <v>Комбикорм Стартер для бройлеров Purina</v>
      </c>
      <c r="C159" s="3" t="s">
        <v>99</v>
      </c>
      <c r="D159" s="3" t="s">
        <v>241</v>
      </c>
      <c r="E159" s="23">
        <v>31920</v>
      </c>
      <c r="G159" s="30"/>
    </row>
    <row r="160" spans="1:7" hidden="1" x14ac:dyDescent="0.2">
      <c r="A160" s="3" t="s">
        <v>204</v>
      </c>
      <c r="B160" s="5" t="str">
        <f>VLOOKUP(A160,'Price September'!A:B,2,0)</f>
        <v>Комбикорм Стартер для бройлеров Purina</v>
      </c>
      <c r="C160" s="3" t="s">
        <v>2</v>
      </c>
      <c r="D160" s="3" t="s">
        <v>240</v>
      </c>
      <c r="E160" s="23">
        <v>31920</v>
      </c>
      <c r="G160" s="30"/>
    </row>
    <row r="161" spans="1:7" hidden="1" x14ac:dyDescent="0.2">
      <c r="A161" s="3" t="s">
        <v>204</v>
      </c>
      <c r="B161" s="5" t="str">
        <f>VLOOKUP(A161,'Price September'!A:B,2,0)</f>
        <v>Комбикорм Стартер для бройлеров Purina</v>
      </c>
      <c r="C161" s="3" t="s">
        <v>99</v>
      </c>
      <c r="D161" s="3" t="s">
        <v>240</v>
      </c>
      <c r="E161" s="23">
        <v>31920</v>
      </c>
      <c r="G161" s="30"/>
    </row>
    <row r="162" spans="1:7" hidden="1" x14ac:dyDescent="0.2">
      <c r="A162" s="3" t="s">
        <v>39</v>
      </c>
      <c r="B162" s="5" t="s">
        <v>253</v>
      </c>
      <c r="C162" s="3" t="s">
        <v>99</v>
      </c>
      <c r="D162" s="3" t="s">
        <v>242</v>
      </c>
      <c r="E162" s="23">
        <v>33400</v>
      </c>
      <c r="G162" s="30"/>
    </row>
    <row r="163" spans="1:7" hidden="1" x14ac:dyDescent="0.2">
      <c r="A163" s="3" t="s">
        <v>188</v>
      </c>
      <c r="B163" s="5" t="str">
        <f>VLOOKUP(A163,'Price September'!A:B,2,0)</f>
        <v>Комбикорм Стартер для бройлеров Purina</v>
      </c>
      <c r="C163" s="3" t="s">
        <v>99</v>
      </c>
      <c r="D163" s="3" t="s">
        <v>241</v>
      </c>
      <c r="E163" s="23">
        <v>31600</v>
      </c>
      <c r="G163" s="30"/>
    </row>
    <row r="164" spans="1:7" hidden="1" x14ac:dyDescent="0.2">
      <c r="A164" s="3" t="s">
        <v>188</v>
      </c>
      <c r="B164" s="5" t="str">
        <f>VLOOKUP(A164,'Price September'!A:B,2,0)</f>
        <v>Комбикорм Стартер для бройлеров Purina</v>
      </c>
      <c r="C164" s="3" t="s">
        <v>99</v>
      </c>
      <c r="D164" s="3" t="s">
        <v>240</v>
      </c>
      <c r="E164" s="23">
        <v>31600</v>
      </c>
      <c r="G164" s="30"/>
    </row>
    <row r="165" spans="1:7" hidden="1" x14ac:dyDescent="0.2">
      <c r="A165" s="3" t="s">
        <v>188</v>
      </c>
      <c r="B165" s="5" t="str">
        <f>VLOOKUP(A165,'Price September'!A:B,2,0)</f>
        <v>Комбикорм Стартер для бройлеров Purina</v>
      </c>
      <c r="C165" s="3" t="s">
        <v>99</v>
      </c>
      <c r="D165" s="3" t="s">
        <v>242</v>
      </c>
      <c r="E165" s="23">
        <v>31600</v>
      </c>
      <c r="G165" s="30"/>
    </row>
    <row r="166" spans="1:7" hidden="1" x14ac:dyDescent="0.2">
      <c r="A166" s="3" t="s">
        <v>180</v>
      </c>
      <c r="B166" s="5" t="str">
        <f>VLOOKUP(A166,'Price September'!A:B,2,0)</f>
        <v>Комбикорм для молодняка яичной птицы Purina</v>
      </c>
      <c r="C166" s="3" t="s">
        <v>99</v>
      </c>
      <c r="D166" s="3" t="s">
        <v>242</v>
      </c>
      <c r="E166" s="23">
        <v>20900</v>
      </c>
      <c r="G166" s="30"/>
    </row>
    <row r="167" spans="1:7" hidden="1" x14ac:dyDescent="0.2">
      <c r="A167" s="3" t="s">
        <v>180</v>
      </c>
      <c r="B167" s="5" t="str">
        <f>VLOOKUP(A167,'Price September'!A:B,2,0)</f>
        <v>Комбикорм для молодняка яичной птицы Purina</v>
      </c>
      <c r="C167" s="3" t="s">
        <v>99</v>
      </c>
      <c r="D167" s="3" t="s">
        <v>241</v>
      </c>
      <c r="E167" s="23">
        <v>20900</v>
      </c>
      <c r="G167" s="30"/>
    </row>
    <row r="168" spans="1:7" hidden="1" x14ac:dyDescent="0.2">
      <c r="A168" s="3" t="s">
        <v>42</v>
      </c>
      <c r="B168" s="5" t="str">
        <f>VLOOKUP(A168,'Price September'!A:B,2,0)</f>
        <v xml:space="preserve">Комбикорм «Гроуэр» для бройлеров Purina </v>
      </c>
      <c r="C168" s="3" t="s">
        <v>99</v>
      </c>
      <c r="D168" s="3" t="s">
        <v>248</v>
      </c>
      <c r="E168" s="23">
        <v>26300</v>
      </c>
      <c r="G168" s="30"/>
    </row>
    <row r="169" spans="1:7" hidden="1" x14ac:dyDescent="0.2">
      <c r="A169" s="3" t="s">
        <v>42</v>
      </c>
      <c r="B169" s="5" t="str">
        <f>VLOOKUP(A169,'Price September'!A:B,2,0)</f>
        <v xml:space="preserve">Комбикорм «Гроуэр» для бройлеров Purina </v>
      </c>
      <c r="C169" s="3" t="s">
        <v>99</v>
      </c>
      <c r="D169" s="3" t="s">
        <v>252</v>
      </c>
      <c r="E169" s="23">
        <v>26300</v>
      </c>
      <c r="G169" s="30"/>
    </row>
    <row r="170" spans="1:7" hidden="1" x14ac:dyDescent="0.2">
      <c r="A170" s="3" t="s">
        <v>205</v>
      </c>
      <c r="B170" s="5" t="str">
        <f>VLOOKUP(A170,'Price September'!A:B,2,0)</f>
        <v>Комбикорм Гроуэр для бройлеров Purina</v>
      </c>
      <c r="C170" s="3" t="s">
        <v>99</v>
      </c>
      <c r="D170" s="3" t="s">
        <v>242</v>
      </c>
      <c r="E170" s="23">
        <v>26720</v>
      </c>
      <c r="G170" s="30"/>
    </row>
    <row r="171" spans="1:7" hidden="1" x14ac:dyDescent="0.2">
      <c r="A171" s="3" t="s">
        <v>205</v>
      </c>
      <c r="B171" s="5" t="str">
        <f>VLOOKUP(A171,'Price September'!A:B,2,0)</f>
        <v>Комбикорм Гроуэр для бройлеров Purina</v>
      </c>
      <c r="C171" s="3" t="s">
        <v>99</v>
      </c>
      <c r="D171" s="3" t="s">
        <v>241</v>
      </c>
      <c r="E171" s="23">
        <v>26720</v>
      </c>
      <c r="G171" s="30"/>
    </row>
    <row r="172" spans="1:7" hidden="1" x14ac:dyDescent="0.2">
      <c r="A172" s="3" t="s">
        <v>205</v>
      </c>
      <c r="B172" s="5" t="str">
        <f>VLOOKUP(A172,'Price September'!A:B,2,0)</f>
        <v>Комбикорм Гроуэр для бройлеров Purina</v>
      </c>
      <c r="C172" s="3" t="s">
        <v>99</v>
      </c>
      <c r="D172" s="3" t="s">
        <v>240</v>
      </c>
      <c r="E172" s="23">
        <v>26720</v>
      </c>
      <c r="G172" s="30"/>
    </row>
    <row r="173" spans="1:7" hidden="1" x14ac:dyDescent="0.2">
      <c r="A173" s="3" t="s">
        <v>43</v>
      </c>
      <c r="B173" s="5" t="str">
        <f>VLOOKUP(A173,'Price September'!A:B,2,0)</f>
        <v xml:space="preserve">Комбикорм «Финишер» для бройлеров Purina </v>
      </c>
      <c r="C173" s="3" t="s">
        <v>99</v>
      </c>
      <c r="D173" s="3" t="s">
        <v>252</v>
      </c>
      <c r="E173" s="23">
        <v>22700</v>
      </c>
      <c r="G173" s="30"/>
    </row>
    <row r="174" spans="1:7" hidden="1" x14ac:dyDescent="0.2">
      <c r="A174" s="3" t="s">
        <v>43</v>
      </c>
      <c r="B174" s="5" t="str">
        <f>VLOOKUP(A174,'Price September'!A:B,2,0)</f>
        <v xml:space="preserve">Комбикорм «Финишер» для бройлеров Purina </v>
      </c>
      <c r="C174" s="3" t="s">
        <v>4</v>
      </c>
      <c r="D174" s="3" t="s">
        <v>242</v>
      </c>
      <c r="E174" s="23">
        <v>22700</v>
      </c>
      <c r="G174" s="30"/>
    </row>
    <row r="175" spans="1:7" hidden="1" x14ac:dyDescent="0.2">
      <c r="A175" s="3" t="s">
        <v>84</v>
      </c>
      <c r="B175" s="5" t="s">
        <v>254</v>
      </c>
      <c r="C175" s="3" t="s">
        <v>99</v>
      </c>
      <c r="D175" s="3" t="s">
        <v>242</v>
      </c>
      <c r="E175" s="23">
        <v>25200</v>
      </c>
      <c r="G175" s="30"/>
    </row>
    <row r="176" spans="1:7" hidden="1" x14ac:dyDescent="0.2">
      <c r="A176" s="3" t="s">
        <v>44</v>
      </c>
      <c r="B176" s="5" t="str">
        <f>VLOOKUP(A176,'Price September'!A:B,2,0)</f>
        <v xml:space="preserve">Комбикорм «Финишер» для индеек 16-30 недель Purina </v>
      </c>
      <c r="C176" s="3" t="s">
        <v>99</v>
      </c>
      <c r="D176" s="3" t="s">
        <v>242</v>
      </c>
      <c r="E176" s="23">
        <v>23000</v>
      </c>
      <c r="G176" s="30"/>
    </row>
    <row r="177" spans="1:7" hidden="1" x14ac:dyDescent="0.2">
      <c r="A177" s="3" t="s">
        <v>44</v>
      </c>
      <c r="B177" s="5" t="str">
        <f>VLOOKUP(A177,'Price September'!A:B,2,0)</f>
        <v xml:space="preserve">Комбикорм «Финишер» для индеек 16-30 недель Purina </v>
      </c>
      <c r="C177" s="3" t="s">
        <v>99</v>
      </c>
      <c r="D177" s="3" t="s">
        <v>241</v>
      </c>
      <c r="E177" s="23">
        <v>23000</v>
      </c>
      <c r="G177" s="30"/>
    </row>
    <row r="178" spans="1:7" hidden="1" x14ac:dyDescent="0.2">
      <c r="A178" s="3" t="s">
        <v>98</v>
      </c>
      <c r="B178" s="5" t="str">
        <f>VLOOKUP(A178,'Price September'!A:B,2,0)</f>
        <v>Комбикорм для продуктивных перепелов Purina</v>
      </c>
      <c r="C178" s="3" t="s">
        <v>99</v>
      </c>
      <c r="D178" s="3" t="s">
        <v>248</v>
      </c>
      <c r="E178" s="23">
        <v>23450</v>
      </c>
      <c r="G178" s="30"/>
    </row>
    <row r="179" spans="1:7" hidden="1" x14ac:dyDescent="0.2">
      <c r="A179" s="3" t="s">
        <v>98</v>
      </c>
      <c r="B179" s="5" t="str">
        <f>VLOOKUP(A179,'Price September'!A:B,2,0)</f>
        <v>Комбикорм для продуктивных перепелов Purina</v>
      </c>
      <c r="C179" s="3" t="s">
        <v>99</v>
      </c>
      <c r="D179" s="3" t="s">
        <v>252</v>
      </c>
      <c r="E179" s="23">
        <v>23450</v>
      </c>
      <c r="G179" s="30"/>
    </row>
    <row r="180" spans="1:7" hidden="1" x14ac:dyDescent="0.2">
      <c r="A180" s="3" t="s">
        <v>98</v>
      </c>
      <c r="B180" s="5" t="str">
        <f>VLOOKUP(A180,'Price September'!A:B,2,0)</f>
        <v>Комбикорм для продуктивных перепелов Purina</v>
      </c>
      <c r="C180" s="3" t="s">
        <v>99</v>
      </c>
      <c r="D180" s="3" t="s">
        <v>243</v>
      </c>
      <c r="E180" s="23">
        <v>23450</v>
      </c>
      <c r="G180" s="30"/>
    </row>
    <row r="181" spans="1:7" hidden="1" x14ac:dyDescent="0.2">
      <c r="A181" s="3" t="s">
        <v>46</v>
      </c>
      <c r="B181" s="5" t="str">
        <f>VLOOKUP(A181,'Price September'!A:B,2,0)</f>
        <v xml:space="preserve">к/к для кур-несушек фазовый Purina </v>
      </c>
      <c r="C181" s="3" t="s">
        <v>2</v>
      </c>
      <c r="D181" s="3" t="s">
        <v>242</v>
      </c>
      <c r="E181" s="23">
        <v>19000</v>
      </c>
      <c r="G181" s="30"/>
    </row>
    <row r="182" spans="1:7" hidden="1" x14ac:dyDescent="0.2">
      <c r="A182" s="3" t="s">
        <v>46</v>
      </c>
      <c r="B182" s="5" t="str">
        <f>VLOOKUP(A182,'Price September'!A:B,2,0)</f>
        <v xml:space="preserve">к/к для кур-несушек фазовый Purina </v>
      </c>
      <c r="C182" s="3" t="s">
        <v>99</v>
      </c>
      <c r="D182" s="3" t="s">
        <v>246</v>
      </c>
      <c r="E182" s="23">
        <v>19000</v>
      </c>
      <c r="G182" s="30"/>
    </row>
    <row r="183" spans="1:7" hidden="1" x14ac:dyDescent="0.2">
      <c r="A183" s="3" t="s">
        <v>189</v>
      </c>
      <c r="B183" s="5" t="str">
        <f>VLOOKUP(A183,'Price September'!A:B,2,0)</f>
        <v>Комбикорм Финишер для бройлеров Purina</v>
      </c>
      <c r="C183" s="3" t="s">
        <v>99</v>
      </c>
      <c r="D183" s="3" t="s">
        <v>241</v>
      </c>
      <c r="E183" s="23">
        <v>24900</v>
      </c>
      <c r="G183" s="30"/>
    </row>
    <row r="184" spans="1:7" hidden="1" x14ac:dyDescent="0.2">
      <c r="A184" s="3" t="s">
        <v>49</v>
      </c>
      <c r="B184" s="5" t="str">
        <f>VLOOKUP(A184,'Price September'!A:B,2,0)</f>
        <v>Комбикорм для молодняка кроликов Purina</v>
      </c>
      <c r="C184" s="3" t="s">
        <v>99</v>
      </c>
      <c r="D184" s="3" t="s">
        <v>240</v>
      </c>
      <c r="E184" s="23">
        <v>22000</v>
      </c>
      <c r="G184" s="30"/>
    </row>
    <row r="185" spans="1:7" hidden="1" x14ac:dyDescent="0.2">
      <c r="A185" s="3" t="s">
        <v>141</v>
      </c>
      <c r="B185" s="5" t="str">
        <f>VLOOKUP(A185,'Price September'!A:B,2,0)</f>
        <v>Комбикорм для рыб с пробиотиком PURINA</v>
      </c>
      <c r="C185" s="3" t="s">
        <v>99</v>
      </c>
      <c r="D185" s="3" t="s">
        <v>242</v>
      </c>
      <c r="E185" s="23">
        <v>20400</v>
      </c>
      <c r="G185" s="30"/>
    </row>
    <row r="186" spans="1:7" hidden="1" x14ac:dyDescent="0.2">
      <c r="A186" s="3" t="s">
        <v>237</v>
      </c>
      <c r="B186" s="5" t="s">
        <v>255</v>
      </c>
      <c r="C186" s="3" t="s">
        <v>99</v>
      </c>
      <c r="D186" s="3" t="s">
        <v>241</v>
      </c>
      <c r="E186" s="23">
        <v>13700</v>
      </c>
      <c r="G186" s="30"/>
    </row>
    <row r="187" spans="1:7" hidden="1" x14ac:dyDescent="0.2">
      <c r="A187" s="3" t="s">
        <v>237</v>
      </c>
      <c r="B187" s="5" t="s">
        <v>255</v>
      </c>
      <c r="C187" s="3" t="s">
        <v>99</v>
      </c>
      <c r="D187" s="3" t="s">
        <v>242</v>
      </c>
      <c r="E187" s="23">
        <v>13700</v>
      </c>
      <c r="G187" s="30"/>
    </row>
    <row r="188" spans="1:7" hidden="1" x14ac:dyDescent="0.2">
      <c r="A188" s="3" t="s">
        <v>181</v>
      </c>
      <c r="B188" s="5" t="str">
        <f>VLOOKUP(A188,'Price September'!A:B,2,0)</f>
        <v>Комбикорм для рыб с пробиотиком PURINA</v>
      </c>
      <c r="C188" s="3" t="s">
        <v>99</v>
      </c>
      <c r="D188" s="3" t="s">
        <v>241</v>
      </c>
      <c r="E188" s="23">
        <v>16200</v>
      </c>
      <c r="G188" s="30"/>
    </row>
    <row r="189" spans="1:7" hidden="1" x14ac:dyDescent="0.2">
      <c r="A189" s="3" t="s">
        <v>181</v>
      </c>
      <c r="B189" s="5" t="str">
        <f>VLOOKUP(A189,'Price September'!A:B,2,0)</f>
        <v>Комбикорм для рыб с пробиотиком PURINA</v>
      </c>
      <c r="C189" s="3" t="s">
        <v>99</v>
      </c>
      <c r="D189" s="3" t="s">
        <v>242</v>
      </c>
      <c r="E189" s="23">
        <v>16200</v>
      </c>
      <c r="G189" s="30"/>
    </row>
    <row r="190" spans="1:7" hidden="1" x14ac:dyDescent="0.2">
      <c r="A190" s="3" t="s">
        <v>181</v>
      </c>
      <c r="B190" s="5" t="str">
        <f>VLOOKUP(A190,'Price September'!A:B,2,0)</f>
        <v>Комбикорм для рыб с пробиотиком PURINA</v>
      </c>
      <c r="C190" s="3" t="s">
        <v>99</v>
      </c>
      <c r="D190" s="3" t="s">
        <v>240</v>
      </c>
      <c r="E190" s="23">
        <v>16200</v>
      </c>
      <c r="G190" s="30"/>
    </row>
    <row r="191" spans="1:7" hidden="1" x14ac:dyDescent="0.2">
      <c r="A191" s="3" t="s">
        <v>151</v>
      </c>
      <c r="B191" s="5" t="str">
        <f>VLOOKUP(A191,'Price September'!A:B,2,0)</f>
        <v>Концентрат для свиней стартер Purina 20 % </v>
      </c>
      <c r="C191" s="3" t="s">
        <v>4</v>
      </c>
      <c r="D191" s="3" t="s">
        <v>241</v>
      </c>
      <c r="E191" s="23">
        <v>64800</v>
      </c>
      <c r="G191" s="30"/>
    </row>
    <row r="192" spans="1:7" hidden="1" x14ac:dyDescent="0.2">
      <c r="A192" s="3" t="s">
        <v>75</v>
      </c>
      <c r="B192" s="5" t="str">
        <f>VLOOKUP(A192,'Price September'!A:B,2,0)</f>
        <v>Концентрат для свиней Гроуэр Purina 15 % </v>
      </c>
      <c r="C192" s="3" t="s">
        <v>4</v>
      </c>
      <c r="D192" s="3" t="s">
        <v>241</v>
      </c>
      <c r="E192" s="23">
        <v>56150</v>
      </c>
      <c r="G192" s="30"/>
    </row>
    <row r="193" spans="1:7" hidden="1" x14ac:dyDescent="0.2">
      <c r="A193" s="3" t="s">
        <v>75</v>
      </c>
      <c r="B193" s="5" t="str">
        <f>VLOOKUP(A193,'Price September'!A:B,2,0)</f>
        <v>Концентрат для свиней Гроуэр Purina 15 % </v>
      </c>
      <c r="C193" s="3" t="s">
        <v>4</v>
      </c>
      <c r="D193" s="3" t="s">
        <v>242</v>
      </c>
      <c r="E193" s="23">
        <v>56150</v>
      </c>
      <c r="G193" s="30"/>
    </row>
    <row r="194" spans="1:7" hidden="1" x14ac:dyDescent="0.2">
      <c r="A194" s="3" t="s">
        <v>75</v>
      </c>
      <c r="B194" s="5" t="str">
        <f>VLOOKUP(A194,'Price September'!A:B,2,0)</f>
        <v>Концентрат для свиней Гроуэр Purina 15 % </v>
      </c>
      <c r="C194" s="3" t="s">
        <v>4</v>
      </c>
      <c r="D194" s="3" t="s">
        <v>244</v>
      </c>
      <c r="E194" s="23">
        <v>56150</v>
      </c>
      <c r="G194" s="30"/>
    </row>
    <row r="195" spans="1:7" hidden="1" x14ac:dyDescent="0.2">
      <c r="A195" s="3" t="s">
        <v>75</v>
      </c>
      <c r="B195" s="5" t="str">
        <f>VLOOKUP(A195,'Price September'!A:B,2,0)</f>
        <v>Концентрат для свиней Гроуэр Purina 15 % </v>
      </c>
      <c r="C195" s="3" t="s">
        <v>4</v>
      </c>
      <c r="D195" s="3" t="s">
        <v>247</v>
      </c>
      <c r="E195" s="23">
        <v>56150</v>
      </c>
      <c r="G195" s="30"/>
    </row>
    <row r="196" spans="1:7" hidden="1" x14ac:dyDescent="0.2">
      <c r="A196" s="3" t="s">
        <v>185</v>
      </c>
      <c r="B196" s="5" t="str">
        <f>VLOOKUP(A196,'Price September'!A:B,2,0)</f>
        <v>БВМД Универсальный для мясной птицы 25% Purina</v>
      </c>
      <c r="C196" s="3" t="s">
        <v>4</v>
      </c>
      <c r="D196" s="3" t="s">
        <v>241</v>
      </c>
      <c r="E196" s="23">
        <v>52000</v>
      </c>
      <c r="G196" s="30"/>
    </row>
    <row r="197" spans="1:7" hidden="1" x14ac:dyDescent="0.2">
      <c r="A197" s="3" t="s">
        <v>195</v>
      </c>
      <c r="B197" s="5" t="str">
        <f>VLOOKUP(A197,'Price September'!A:B,2,0)</f>
        <v xml:space="preserve">Комбикорм «Стартер» для яичной птицы Purina </v>
      </c>
      <c r="C197" s="3" t="s">
        <v>4</v>
      </c>
      <c r="D197" s="3" t="s">
        <v>242</v>
      </c>
      <c r="E197" s="23">
        <v>25600</v>
      </c>
      <c r="G197" s="30"/>
    </row>
    <row r="198" spans="1:7" hidden="1" x14ac:dyDescent="0.2">
      <c r="A198" s="3" t="s">
        <v>195</v>
      </c>
      <c r="B198" s="5" t="str">
        <f>VLOOKUP(A198,'Price September'!A:B,2,0)</f>
        <v xml:space="preserve">Комбикорм «Стартер» для яичной птицы Purina </v>
      </c>
      <c r="C198" s="3" t="s">
        <v>4</v>
      </c>
      <c r="D198" s="3" t="s">
        <v>247</v>
      </c>
      <c r="E198" s="23">
        <v>25600</v>
      </c>
      <c r="G198" s="30"/>
    </row>
    <row r="199" spans="1:7" hidden="1" x14ac:dyDescent="0.2">
      <c r="A199" s="3" t="s">
        <v>195</v>
      </c>
      <c r="B199" s="5" t="str">
        <f>VLOOKUP(A199,'Price September'!A:B,2,0)</f>
        <v xml:space="preserve">Комбикорм «Стартер» для яичной птицы Purina </v>
      </c>
      <c r="C199" s="3" t="s">
        <v>4</v>
      </c>
      <c r="D199" s="3" t="s">
        <v>241</v>
      </c>
      <c r="E199" s="23">
        <v>25600</v>
      </c>
      <c r="G199" s="30"/>
    </row>
    <row r="200" spans="1:7" hidden="1" x14ac:dyDescent="0.2">
      <c r="A200" s="3" t="s">
        <v>85</v>
      </c>
      <c r="B200" s="5" t="str">
        <f>VLOOKUP(A200,'Price September'!A:B,2,0)</f>
        <v>Стартер для индеек 0-3 нед.  Purina</v>
      </c>
      <c r="C200" s="3" t="s">
        <v>4</v>
      </c>
      <c r="D200" s="3" t="s">
        <v>241</v>
      </c>
      <c r="E200" s="23">
        <v>35600</v>
      </c>
      <c r="G200" s="30"/>
    </row>
    <row r="201" spans="1:7" hidden="1" x14ac:dyDescent="0.2">
      <c r="A201" s="3" t="s">
        <v>85</v>
      </c>
      <c r="B201" s="5" t="str">
        <f>VLOOKUP(A201,'Price September'!A:B,2,0)</f>
        <v>Стартер для индеек 0-3 нед.  Purina</v>
      </c>
      <c r="C201" s="3" t="s">
        <v>4</v>
      </c>
      <c r="D201" s="3" t="s">
        <v>242</v>
      </c>
      <c r="E201" s="23">
        <v>35600</v>
      </c>
      <c r="G201" s="30"/>
    </row>
    <row r="202" spans="1:7" hidden="1" x14ac:dyDescent="0.2">
      <c r="A202" s="3" t="s">
        <v>85</v>
      </c>
      <c r="B202" s="5" t="str">
        <f>VLOOKUP(A202,'Price September'!A:B,2,0)</f>
        <v>Стартер для индеек 0-3 нед.  Purina</v>
      </c>
      <c r="C202" s="3" t="s">
        <v>4</v>
      </c>
      <c r="D202" s="3" t="s">
        <v>244</v>
      </c>
      <c r="E202" s="23">
        <v>35600</v>
      </c>
      <c r="G202" s="30"/>
    </row>
    <row r="203" spans="1:7" hidden="1" x14ac:dyDescent="0.2">
      <c r="A203" s="3" t="s">
        <v>85</v>
      </c>
      <c r="B203" s="5" t="str">
        <f>VLOOKUP(A203,'Price September'!A:B,2,0)</f>
        <v>Стартер для индеек 0-3 нед.  Purina</v>
      </c>
      <c r="C203" s="3" t="s">
        <v>4</v>
      </c>
      <c r="D203" s="3" t="s">
        <v>247</v>
      </c>
      <c r="E203" s="23">
        <v>35600</v>
      </c>
      <c r="G203" s="30"/>
    </row>
    <row r="204" spans="1:7" hidden="1" x14ac:dyDescent="0.2">
      <c r="A204" s="3" t="s">
        <v>85</v>
      </c>
      <c r="B204" s="5" t="str">
        <f>VLOOKUP(A204,'Price September'!A:B,2,0)</f>
        <v>Стартер для индеек 0-3 нед.  Purina</v>
      </c>
      <c r="C204" s="3" t="s">
        <v>4</v>
      </c>
      <c r="D204" s="3" t="s">
        <v>243</v>
      </c>
      <c r="E204" s="23">
        <v>35600</v>
      </c>
      <c r="G204" s="30"/>
    </row>
    <row r="205" spans="1:7" hidden="1" x14ac:dyDescent="0.2">
      <c r="A205" s="3" t="s">
        <v>86</v>
      </c>
      <c r="B205" s="5" t="str">
        <f>VLOOKUP(A205,'Price September'!A:B,2,0)</f>
        <v xml:space="preserve">Комбикорм «Стартер» для индеек 0-8 недель Purina </v>
      </c>
      <c r="C205" s="3" t="s">
        <v>4</v>
      </c>
      <c r="D205" s="3" t="s">
        <v>243</v>
      </c>
      <c r="E205" s="23">
        <v>30130</v>
      </c>
      <c r="G205" s="30"/>
    </row>
    <row r="206" spans="1:7" hidden="1" x14ac:dyDescent="0.2">
      <c r="A206" s="3" t="s">
        <v>86</v>
      </c>
      <c r="B206" s="5" t="str">
        <f>VLOOKUP(A206,'Price September'!A:B,2,0)</f>
        <v xml:space="preserve">Комбикорм «Стартер» для индеек 0-8 недель Purina </v>
      </c>
      <c r="C206" s="3" t="s">
        <v>4</v>
      </c>
      <c r="D206" s="3" t="s">
        <v>242</v>
      </c>
      <c r="E206" s="23">
        <v>30130</v>
      </c>
      <c r="G206" s="30"/>
    </row>
    <row r="207" spans="1:7" hidden="1" x14ac:dyDescent="0.2">
      <c r="A207" s="3" t="s">
        <v>87</v>
      </c>
      <c r="B207" s="5" t="str">
        <f>VLOOKUP(A207,'Price September'!A:B,2,0)</f>
        <v>Стартер для индеек 0-3 нед.  Purina</v>
      </c>
      <c r="C207" s="3" t="s">
        <v>4</v>
      </c>
      <c r="D207" s="3" t="s">
        <v>247</v>
      </c>
      <c r="E207" s="23">
        <v>35280</v>
      </c>
      <c r="G207" s="30"/>
    </row>
    <row r="208" spans="1:7" hidden="1" x14ac:dyDescent="0.2">
      <c r="A208" s="3" t="s">
        <v>87</v>
      </c>
      <c r="B208" s="5" t="str">
        <f>VLOOKUP(A208,'Price September'!A:B,2,0)</f>
        <v>Стартер для индеек 0-3 нед.  Purina</v>
      </c>
      <c r="C208" s="3" t="s">
        <v>4</v>
      </c>
      <c r="D208" s="3" t="s">
        <v>248</v>
      </c>
      <c r="E208" s="23">
        <v>35280</v>
      </c>
      <c r="G208" s="30"/>
    </row>
    <row r="209" spans="1:7" hidden="1" x14ac:dyDescent="0.2">
      <c r="A209" s="3" t="s">
        <v>144</v>
      </c>
      <c r="B209" s="5" t="str">
        <f>VLOOKUP(A209,'Price September'!A:B,2,0)</f>
        <v>К/к для цыплят-бройл "Стартер" PURINA</v>
      </c>
      <c r="C209" s="3" t="s">
        <v>4</v>
      </c>
      <c r="D209" s="3" t="s">
        <v>241</v>
      </c>
      <c r="E209" s="23">
        <v>33200</v>
      </c>
      <c r="G209" s="30"/>
    </row>
    <row r="210" spans="1:7" hidden="1" x14ac:dyDescent="0.2">
      <c r="A210" s="3" t="s">
        <v>144</v>
      </c>
      <c r="B210" s="5" t="str">
        <f>VLOOKUP(A210,'Price September'!A:B,2,0)</f>
        <v>К/к для цыплят-бройл "Стартер" PURINA</v>
      </c>
      <c r="C210" s="3" t="s">
        <v>4</v>
      </c>
      <c r="D210" s="3" t="s">
        <v>242</v>
      </c>
      <c r="E210" s="23">
        <v>33200</v>
      </c>
      <c r="G210" s="30"/>
    </row>
    <row r="211" spans="1:7" hidden="1" x14ac:dyDescent="0.2">
      <c r="A211" s="3" t="s">
        <v>144</v>
      </c>
      <c r="B211" s="5" t="str">
        <f>VLOOKUP(A211,'Price September'!A:B,2,0)</f>
        <v>К/к для цыплят-бройл "Стартер" PURINA</v>
      </c>
      <c r="C211" s="3" t="s">
        <v>4</v>
      </c>
      <c r="D211" s="3" t="s">
        <v>243</v>
      </c>
      <c r="E211" s="23">
        <v>33200</v>
      </c>
      <c r="G211" s="30"/>
    </row>
    <row r="212" spans="1:7" hidden="1" x14ac:dyDescent="0.2">
      <c r="A212" s="3" t="s">
        <v>144</v>
      </c>
      <c r="B212" s="5" t="str">
        <f>VLOOKUP(A212,'Price September'!A:B,2,0)</f>
        <v>К/к для цыплят-бройл "Стартер" PURINA</v>
      </c>
      <c r="C212" s="3" t="s">
        <v>4</v>
      </c>
      <c r="D212" s="3" t="s">
        <v>244</v>
      </c>
      <c r="E212" s="23">
        <v>33200</v>
      </c>
      <c r="G212" s="30"/>
    </row>
    <row r="213" spans="1:7" hidden="1" x14ac:dyDescent="0.2">
      <c r="A213" s="3" t="s">
        <v>146</v>
      </c>
      <c r="B213" s="5" t="str">
        <f>VLOOKUP(A213,'Price September'!A:B,2,0)</f>
        <v xml:space="preserve">Комбикорм «Стартер» для бройлеров Purina </v>
      </c>
      <c r="C213" s="3" t="s">
        <v>4</v>
      </c>
      <c r="D213" s="3" t="s">
        <v>241</v>
      </c>
      <c r="E213" s="23">
        <v>28250</v>
      </c>
      <c r="G213" s="30"/>
    </row>
    <row r="214" spans="1:7" hidden="1" x14ac:dyDescent="0.2">
      <c r="A214" s="3" t="s">
        <v>146</v>
      </c>
      <c r="B214" s="5" t="str">
        <f>VLOOKUP(A214,'Price September'!A:B,2,0)</f>
        <v xml:space="preserve">Комбикорм «Стартер» для бройлеров Purina </v>
      </c>
      <c r="C214" s="3" t="s">
        <v>4</v>
      </c>
      <c r="D214" s="3" t="s">
        <v>242</v>
      </c>
      <c r="E214" s="23">
        <v>28250</v>
      </c>
      <c r="G214" s="30"/>
    </row>
    <row r="215" spans="1:7" hidden="1" x14ac:dyDescent="0.2">
      <c r="A215" s="3" t="s">
        <v>51</v>
      </c>
      <c r="B215" s="5" t="str">
        <f>VLOOKUP(A215,'Price September'!A:B,2,0)</f>
        <v>Комбикорм Стартер для бройлеров Purina</v>
      </c>
      <c r="C215" s="3" t="s">
        <v>4</v>
      </c>
      <c r="D215" s="3" t="s">
        <v>241</v>
      </c>
      <c r="E215" s="23">
        <v>29050</v>
      </c>
      <c r="G215" s="30"/>
    </row>
    <row r="216" spans="1:7" hidden="1" x14ac:dyDescent="0.2">
      <c r="A216" s="3" t="s">
        <v>51</v>
      </c>
      <c r="B216" s="5" t="str">
        <f>VLOOKUP(A216,'Price September'!A:B,2,0)</f>
        <v>Комбикорм Стартер для бройлеров Purina</v>
      </c>
      <c r="C216" s="3" t="s">
        <v>4</v>
      </c>
      <c r="D216" s="3" t="s">
        <v>242</v>
      </c>
      <c r="E216" s="23">
        <v>29050</v>
      </c>
      <c r="G216" s="30"/>
    </row>
    <row r="217" spans="1:7" hidden="1" x14ac:dyDescent="0.2">
      <c r="A217" s="3" t="s">
        <v>186</v>
      </c>
      <c r="B217" s="5" t="str">
        <f>VLOOKUP(A217,'Price September'!A:B,2,0)</f>
        <v>Комбикорм «Стартер» для свиней Purina</v>
      </c>
      <c r="C217" s="3" t="s">
        <v>4</v>
      </c>
      <c r="D217" s="3" t="s">
        <v>241</v>
      </c>
      <c r="E217" s="23">
        <v>26000</v>
      </c>
      <c r="G217" s="30"/>
    </row>
    <row r="218" spans="1:7" hidden="1" x14ac:dyDescent="0.2">
      <c r="A218" s="3" t="s">
        <v>160</v>
      </c>
      <c r="B218" s="5" t="str">
        <f>VLOOKUP(A218,'Price September'!A:B,2,0)</f>
        <v>Комбикорм «Стартер» для свиней Purina</v>
      </c>
      <c r="C218" s="3" t="s">
        <v>4</v>
      </c>
      <c r="D218" s="3" t="s">
        <v>241</v>
      </c>
      <c r="E218" s="23">
        <v>26000</v>
      </c>
      <c r="G218" s="30"/>
    </row>
    <row r="219" spans="1:7" hidden="1" x14ac:dyDescent="0.2">
      <c r="A219" s="3" t="s">
        <v>235</v>
      </c>
      <c r="B219" s="5" t="s">
        <v>256</v>
      </c>
      <c r="C219" s="3" t="s">
        <v>4</v>
      </c>
      <c r="D219" s="3" t="s">
        <v>242</v>
      </c>
      <c r="E219" s="23">
        <v>20200</v>
      </c>
      <c r="G219" s="30"/>
    </row>
    <row r="220" spans="1:7" hidden="1" x14ac:dyDescent="0.2">
      <c r="A220" s="3" t="s">
        <v>52</v>
      </c>
      <c r="B220" s="5" t="str">
        <f>VLOOKUP(A220,'Price September'!A:B,2,0)</f>
        <v>Комбикорм «Гроуэр» для бройлеров Purina</v>
      </c>
      <c r="C220" s="3" t="s">
        <v>4</v>
      </c>
      <c r="D220" s="3" t="s">
        <v>247</v>
      </c>
      <c r="E220" s="23">
        <v>25140</v>
      </c>
      <c r="G220" s="30"/>
    </row>
    <row r="221" spans="1:7" hidden="1" x14ac:dyDescent="0.2">
      <c r="A221" s="3" t="s">
        <v>52</v>
      </c>
      <c r="B221" s="5" t="str">
        <f>VLOOKUP(A221,'Price September'!A:B,2,0)</f>
        <v>Комбикорм «Гроуэр» для бройлеров Purina</v>
      </c>
      <c r="C221" s="3" t="s">
        <v>4</v>
      </c>
      <c r="D221" s="3" t="s">
        <v>240</v>
      </c>
      <c r="E221" s="23">
        <v>25140</v>
      </c>
      <c r="G221" s="30"/>
    </row>
    <row r="222" spans="1:7" hidden="1" x14ac:dyDescent="0.2">
      <c r="A222" s="3" t="s">
        <v>236</v>
      </c>
      <c r="B222" s="5" t="s">
        <v>257</v>
      </c>
      <c r="C222" s="3" t="s">
        <v>4</v>
      </c>
      <c r="D222" s="3" t="s">
        <v>241</v>
      </c>
      <c r="E222" s="23">
        <v>22720</v>
      </c>
      <c r="G222" s="30"/>
    </row>
    <row r="223" spans="1:7" hidden="1" x14ac:dyDescent="0.2">
      <c r="A223" s="3" t="s">
        <v>54</v>
      </c>
      <c r="B223" s="5" t="str">
        <f>VLOOKUP(A223,'Price September'!A:B,2,0)</f>
        <v>Комбикорм для продуктивных перепелов Purina</v>
      </c>
      <c r="C223" s="3" t="s">
        <v>4</v>
      </c>
      <c r="D223" s="3" t="s">
        <v>241</v>
      </c>
      <c r="E223" s="23">
        <v>23500</v>
      </c>
      <c r="G223" s="30"/>
    </row>
    <row r="224" spans="1:7" hidden="1" x14ac:dyDescent="0.2">
      <c r="A224" s="3" t="s">
        <v>155</v>
      </c>
      <c r="B224" s="5" t="str">
        <f>VLOOKUP(A224,'Price September'!A:B,2,0)</f>
        <v>Комбикорм для молодняка яичной птицы Purina</v>
      </c>
      <c r="C224" s="3" t="s">
        <v>4</v>
      </c>
      <c r="D224" s="3" t="s">
        <v>242</v>
      </c>
      <c r="E224" s="23">
        <v>19880</v>
      </c>
      <c r="G224" s="30"/>
    </row>
    <row r="225" spans="1:7" hidden="1" x14ac:dyDescent="0.2">
      <c r="A225" s="3" t="s">
        <v>55</v>
      </c>
      <c r="B225" s="5" t="str">
        <f>VLOOKUP(A225,'Price September'!A:B,2,0)</f>
        <v>к/к для кур-несушек фазовый Purina</v>
      </c>
      <c r="C225" s="3" t="s">
        <v>4</v>
      </c>
      <c r="D225" s="3" t="s">
        <v>244</v>
      </c>
      <c r="E225" s="23">
        <v>19200</v>
      </c>
      <c r="G225" s="30"/>
    </row>
    <row r="226" spans="1:7" hidden="1" x14ac:dyDescent="0.2">
      <c r="A226" s="3" t="s">
        <v>55</v>
      </c>
      <c r="B226" s="5" t="str">
        <f>VLOOKUP(A226,'Price September'!A:B,2,0)</f>
        <v>к/к для кур-несушек фазовый Purina</v>
      </c>
      <c r="C226" s="3" t="s">
        <v>4</v>
      </c>
      <c r="D226" s="3" t="s">
        <v>246</v>
      </c>
      <c r="E226" s="23">
        <v>19200</v>
      </c>
      <c r="G226" s="30"/>
    </row>
    <row r="227" spans="1:7" hidden="1" x14ac:dyDescent="0.2">
      <c r="A227" s="3" t="s">
        <v>89</v>
      </c>
      <c r="B227" s="5" t="str">
        <f>VLOOKUP(A227,'Price September'!A:B,2,0)</f>
        <v>Комбикорм «Гроуэр» для бройлеров Purina</v>
      </c>
      <c r="C227" s="3" t="s">
        <v>4</v>
      </c>
      <c r="D227" s="3" t="s">
        <v>241</v>
      </c>
      <c r="E227" s="23">
        <v>24850</v>
      </c>
      <c r="G227" s="30"/>
    </row>
    <row r="228" spans="1:7" hidden="1" x14ac:dyDescent="0.2">
      <c r="A228" s="3" t="s">
        <v>90</v>
      </c>
      <c r="B228" s="5" t="str">
        <f>VLOOKUP(A228,'Price September'!A:B,2,0)</f>
        <v xml:space="preserve">Комбикорм «Финишер» для бройлеров Purina </v>
      </c>
      <c r="C228" s="3" t="s">
        <v>4</v>
      </c>
      <c r="D228" s="3" t="s">
        <v>248</v>
      </c>
      <c r="E228" s="23">
        <v>21000</v>
      </c>
      <c r="G228" s="30"/>
    </row>
    <row r="229" spans="1:7" hidden="1" x14ac:dyDescent="0.2">
      <c r="A229" s="3" t="s">
        <v>220</v>
      </c>
      <c r="B229" s="5" t="str">
        <f>VLOOKUP(A229,'Price September'!A:B,2,0)</f>
        <v>Комбикорм Финишер для бройлеров Purina</v>
      </c>
      <c r="C229" s="3" t="s">
        <v>4</v>
      </c>
      <c r="D229" s="3" t="s">
        <v>244</v>
      </c>
      <c r="E229" s="23">
        <v>22800</v>
      </c>
      <c r="G229" s="30"/>
    </row>
    <row r="230" spans="1:7" hidden="1" x14ac:dyDescent="0.2">
      <c r="A230" s="3" t="s">
        <v>56</v>
      </c>
      <c r="B230" s="5" t="str">
        <f>VLOOKUP(A230,'Price September'!A:B,2,0)</f>
        <v>Комбикорм «Гроуэр» для индеек 9-15 недель Purina</v>
      </c>
      <c r="C230" s="3" t="s">
        <v>4</v>
      </c>
      <c r="D230" s="3" t="s">
        <v>242</v>
      </c>
      <c r="E230" s="23">
        <v>24400</v>
      </c>
      <c r="G230" s="30"/>
    </row>
    <row r="231" spans="1:7" hidden="1" x14ac:dyDescent="0.2">
      <c r="A231" s="3" t="s">
        <v>56</v>
      </c>
      <c r="B231" s="5" t="str">
        <f>VLOOKUP(A231,'Price September'!A:B,2,0)</f>
        <v>Комбикорм «Гроуэр» для индеек 9-15 недель Purina</v>
      </c>
      <c r="C231" s="3" t="s">
        <v>4</v>
      </c>
      <c r="D231" s="3" t="s">
        <v>247</v>
      </c>
      <c r="E231" s="23">
        <v>24400</v>
      </c>
      <c r="G231" s="30"/>
    </row>
    <row r="232" spans="1:7" hidden="1" x14ac:dyDescent="0.2">
      <c r="A232" s="3" t="s">
        <v>56</v>
      </c>
      <c r="B232" s="5" t="str">
        <f>VLOOKUP(A232,'Price September'!A:B,2,0)</f>
        <v>Комбикорм «Гроуэр» для индеек 9-15 недель Purina</v>
      </c>
      <c r="C232" s="3" t="s">
        <v>4</v>
      </c>
      <c r="D232" s="3" t="s">
        <v>248</v>
      </c>
      <c r="E232" s="23">
        <v>24400</v>
      </c>
      <c r="G232" s="30"/>
    </row>
    <row r="233" spans="1:7" hidden="1" x14ac:dyDescent="0.2">
      <c r="A233" s="3" t="s">
        <v>156</v>
      </c>
      <c r="B233" s="5" t="str">
        <f>VLOOKUP(A233,'Price September'!A:B,2,0)</f>
        <v>Комбикорм «Финишер» для водоплавающей птицы Purina</v>
      </c>
      <c r="C233" s="3" t="s">
        <v>4</v>
      </c>
      <c r="D233" s="3" t="s">
        <v>241</v>
      </c>
      <c r="E233" s="23">
        <v>21550</v>
      </c>
      <c r="G233" s="30"/>
    </row>
    <row r="234" spans="1:7" hidden="1" x14ac:dyDescent="0.2">
      <c r="A234" s="3" t="s">
        <v>57</v>
      </c>
      <c r="B234" s="5" t="str">
        <f>VLOOKUP(A234,'Price September'!A:B,2,0)</f>
        <v>Комбикорм «Финишер» для индеек 16-30 недель Purina</v>
      </c>
      <c r="C234" s="3" t="s">
        <v>4</v>
      </c>
      <c r="D234" s="3" t="s">
        <v>242</v>
      </c>
      <c r="E234" s="23">
        <v>22400</v>
      </c>
      <c r="G234" s="30"/>
    </row>
    <row r="235" spans="1:7" hidden="1" x14ac:dyDescent="0.2">
      <c r="A235" s="3" t="s">
        <v>238</v>
      </c>
      <c r="B235" s="5" t="s">
        <v>258</v>
      </c>
      <c r="C235" s="3" t="s">
        <v>4</v>
      </c>
      <c r="D235" s="3" t="s">
        <v>242</v>
      </c>
      <c r="E235" s="23">
        <v>19000</v>
      </c>
      <c r="G235" s="30"/>
    </row>
  </sheetData>
  <autoFilter ref="A1:F235" xr:uid="{00000000-0009-0000-0000-000016000000}">
    <filterColumn colId="0">
      <filters>
        <filter val="F712301252525"/>
      </filters>
    </filterColumn>
  </autoFilter>
  <sortState xmlns:xlrd2="http://schemas.microsoft.com/office/spreadsheetml/2017/richdata2" ref="A2:E652">
    <sortCondition ref="A1"/>
  </sortState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313"/>
  <sheetViews>
    <sheetView workbookViewId="0"/>
  </sheetViews>
  <sheetFormatPr baseColWidth="10" defaultColWidth="8.83203125" defaultRowHeight="15" x14ac:dyDescent="0.2"/>
  <cols>
    <col min="1" max="1" width="16.83203125" customWidth="1"/>
    <col min="2" max="2" width="56.33203125" bestFit="1" customWidth="1"/>
    <col min="3" max="5" width="9.1640625" style="1"/>
    <col min="6" max="6" width="17.83203125" style="29" customWidth="1"/>
  </cols>
  <sheetData>
    <row r="1" spans="1:8" ht="32" x14ac:dyDescent="0.2">
      <c r="A1" s="20" t="s">
        <v>1</v>
      </c>
      <c r="B1" s="21" t="s">
        <v>0</v>
      </c>
      <c r="C1" s="21" t="s">
        <v>223</v>
      </c>
      <c r="D1" s="22" t="s">
        <v>161</v>
      </c>
      <c r="E1" s="22" t="s">
        <v>162</v>
      </c>
      <c r="F1" s="14" t="s">
        <v>233</v>
      </c>
    </row>
    <row r="2" spans="1:8" x14ac:dyDescent="0.2">
      <c r="A2" s="2" t="s">
        <v>58</v>
      </c>
      <c r="B2" s="2" t="str">
        <f>VLOOKUP(A2,'Price August'!A:B,2,0)</f>
        <v>Концентрат для свиней стартер Purina 20 % </v>
      </c>
      <c r="C2" s="3" t="s">
        <v>214</v>
      </c>
      <c r="D2" s="3" t="s">
        <v>174</v>
      </c>
      <c r="E2" s="3" t="s">
        <v>164</v>
      </c>
      <c r="F2" s="28">
        <v>67500</v>
      </c>
      <c r="H2" s="30"/>
    </row>
    <row r="3" spans="1:8" x14ac:dyDescent="0.2">
      <c r="A3" s="2" t="s">
        <v>58</v>
      </c>
      <c r="B3" s="2" t="str">
        <f>VLOOKUP(A3,'Price August'!A:B,2,0)</f>
        <v>Концентрат для свиней стартер Purina 20 % </v>
      </c>
      <c r="C3" s="3" t="s">
        <v>2</v>
      </c>
      <c r="D3" s="3" t="s">
        <v>174</v>
      </c>
      <c r="E3" s="3" t="s">
        <v>168</v>
      </c>
      <c r="F3" s="28">
        <v>67500</v>
      </c>
      <c r="H3" s="30"/>
    </row>
    <row r="4" spans="1:8" x14ac:dyDescent="0.2">
      <c r="A4" s="2" t="s">
        <v>59</v>
      </c>
      <c r="B4" s="2" t="str">
        <f>VLOOKUP(A4,'Price August'!A:B,2,0)</f>
        <v>Концентрат для свиней Гроуэр Purina 15 % </v>
      </c>
      <c r="C4" s="3" t="s">
        <v>2</v>
      </c>
      <c r="D4" s="3" t="s">
        <v>163</v>
      </c>
      <c r="E4" s="3" t="s">
        <v>165</v>
      </c>
      <c r="F4" s="28">
        <v>56150</v>
      </c>
      <c r="H4" s="30"/>
    </row>
    <row r="5" spans="1:8" x14ac:dyDescent="0.2">
      <c r="A5" s="2" t="s">
        <v>59</v>
      </c>
      <c r="B5" s="2" t="str">
        <f>VLOOKUP(A5,'Price August'!A:B,2,0)</f>
        <v>Концентрат для свиней Гроуэр Purina 15 % </v>
      </c>
      <c r="C5" s="3" t="s">
        <v>2</v>
      </c>
      <c r="D5" s="3" t="s">
        <v>174</v>
      </c>
      <c r="E5" s="3" t="s">
        <v>173</v>
      </c>
      <c r="F5" s="28">
        <v>56150</v>
      </c>
      <c r="H5" s="30"/>
    </row>
    <row r="6" spans="1:8" x14ac:dyDescent="0.2">
      <c r="A6" s="2" t="s">
        <v>142</v>
      </c>
      <c r="B6" s="2" t="str">
        <f>VLOOKUP(A6,'Price August'!A:B,2,0)</f>
        <v>10-15% БВМД для свиноматок Purina</v>
      </c>
      <c r="C6" s="3" t="s">
        <v>2</v>
      </c>
      <c r="D6" s="3" t="s">
        <v>174</v>
      </c>
      <c r="E6" s="3" t="s">
        <v>168</v>
      </c>
      <c r="F6" s="28">
        <v>55000</v>
      </c>
      <c r="H6" s="30"/>
    </row>
    <row r="7" spans="1:8" x14ac:dyDescent="0.2">
      <c r="A7" s="2" t="s">
        <v>142</v>
      </c>
      <c r="B7" s="2" t="str">
        <f>VLOOKUP(A7,'Price August'!A:B,2,0)</f>
        <v>10-15% БВМД для свиноматок Purina</v>
      </c>
      <c r="C7" s="3" t="s">
        <v>214</v>
      </c>
      <c r="D7" s="3" t="s">
        <v>174</v>
      </c>
      <c r="E7" s="3" t="s">
        <v>169</v>
      </c>
      <c r="F7" s="28">
        <v>55000</v>
      </c>
      <c r="H7" s="30"/>
    </row>
    <row r="8" spans="1:8" x14ac:dyDescent="0.2">
      <c r="A8" s="2" t="s">
        <v>60</v>
      </c>
      <c r="B8" s="2" t="str">
        <f>VLOOKUP(A8,'Price August'!A:B,2,0)</f>
        <v>Концентрат для птицы 10 %  Purina</v>
      </c>
      <c r="C8" s="3" t="s">
        <v>2</v>
      </c>
      <c r="D8" s="3" t="s">
        <v>174</v>
      </c>
      <c r="E8" s="3" t="s">
        <v>169</v>
      </c>
      <c r="F8" s="28">
        <v>55700</v>
      </c>
      <c r="H8" s="30"/>
    </row>
    <row r="9" spans="1:8" x14ac:dyDescent="0.2">
      <c r="A9" s="2" t="s">
        <v>60</v>
      </c>
      <c r="B9" s="2" t="str">
        <f>VLOOKUP(A9,'Price August'!A:B,2,0)</f>
        <v>Концентрат для птицы 10 %  Purina</v>
      </c>
      <c r="C9" s="3" t="s">
        <v>2</v>
      </c>
      <c r="D9" s="3" t="s">
        <v>163</v>
      </c>
      <c r="E9" s="3" t="s">
        <v>165</v>
      </c>
      <c r="F9" s="28">
        <v>55700</v>
      </c>
      <c r="H9" s="30"/>
    </row>
    <row r="10" spans="1:8" x14ac:dyDescent="0.2">
      <c r="A10" s="2" t="s">
        <v>61</v>
      </c>
      <c r="B10" s="2" t="str">
        <f>VLOOKUP(A10,'Price August'!A:B,2,0)</f>
        <v>БВМД "Универсальный" для яичн. Птицы 15 % Purina</v>
      </c>
      <c r="C10" s="3" t="s">
        <v>2</v>
      </c>
      <c r="D10" s="3" t="s">
        <v>163</v>
      </c>
      <c r="E10" s="3" t="s">
        <v>164</v>
      </c>
      <c r="F10" s="28">
        <v>30000</v>
      </c>
      <c r="H10" s="30"/>
    </row>
    <row r="11" spans="1:8" x14ac:dyDescent="0.2">
      <c r="A11" s="2" t="s">
        <v>61</v>
      </c>
      <c r="B11" s="2" t="str">
        <f>VLOOKUP(A11,'Price August'!A:B,2,0)</f>
        <v>БВМД "Универсальный" для яичн. Птицы 15 % Purina</v>
      </c>
      <c r="C11" s="3" t="s">
        <v>4</v>
      </c>
      <c r="D11" s="3" t="s">
        <v>163</v>
      </c>
      <c r="E11" s="3" t="s">
        <v>167</v>
      </c>
      <c r="F11" s="28">
        <v>30000</v>
      </c>
      <c r="H11" s="30"/>
    </row>
    <row r="12" spans="1:8" x14ac:dyDescent="0.2">
      <c r="A12" s="2" t="s">
        <v>62</v>
      </c>
      <c r="B12" s="2" t="str">
        <f>VLOOKUP(A12,'Price August'!A:B,2,0)</f>
        <v>Концентрат для бройлеров 16 %  Purina</v>
      </c>
      <c r="C12" s="3" t="s">
        <v>2</v>
      </c>
      <c r="D12" s="3" t="s">
        <v>174</v>
      </c>
      <c r="E12" s="3" t="s">
        <v>168</v>
      </c>
      <c r="F12" s="28">
        <v>63420</v>
      </c>
      <c r="H12" s="30"/>
    </row>
    <row r="13" spans="1:8" x14ac:dyDescent="0.2">
      <c r="A13" s="2" t="s">
        <v>62</v>
      </c>
      <c r="B13" s="2" t="str">
        <f>VLOOKUP(A13,'Price August'!A:B,2,0)</f>
        <v>Концентрат для бройлеров 16 %  Purina</v>
      </c>
      <c r="C13" s="3" t="s">
        <v>214</v>
      </c>
      <c r="D13" s="3" t="s">
        <v>163</v>
      </c>
      <c r="E13" s="3" t="s">
        <v>165</v>
      </c>
      <c r="F13" s="28">
        <v>63420</v>
      </c>
      <c r="H13" s="30"/>
    </row>
    <row r="14" spans="1:8" x14ac:dyDescent="0.2">
      <c r="A14" s="2" t="s">
        <v>63</v>
      </c>
      <c r="B14" s="2" t="str">
        <f>VLOOKUP(A14,'Price August'!A:B,2,0)</f>
        <v>БВМД Универсальный для мясной птицы 25%  Purina</v>
      </c>
      <c r="C14" s="3" t="s">
        <v>2</v>
      </c>
      <c r="D14" s="3" t="s">
        <v>163</v>
      </c>
      <c r="E14" s="3" t="s">
        <v>164</v>
      </c>
      <c r="F14" s="28">
        <v>49720</v>
      </c>
      <c r="H14" s="30"/>
    </row>
    <row r="15" spans="1:8" x14ac:dyDescent="0.2">
      <c r="A15" s="2" t="s">
        <v>63</v>
      </c>
      <c r="B15" s="2" t="str">
        <f>VLOOKUP(A15,'Price August'!A:B,2,0)</f>
        <v>БВМД Универсальный для мясной птицы 25%  Purina</v>
      </c>
      <c r="C15" s="3" t="s">
        <v>2</v>
      </c>
      <c r="D15" s="3" t="s">
        <v>163</v>
      </c>
      <c r="E15" s="3" t="s">
        <v>165</v>
      </c>
      <c r="F15" s="28">
        <v>49720</v>
      </c>
      <c r="H15" s="30"/>
    </row>
    <row r="16" spans="1:8" x14ac:dyDescent="0.2">
      <c r="A16" s="2" t="s">
        <v>64</v>
      </c>
      <c r="B16" s="2" t="str">
        <f>VLOOKUP(A16,'Price August'!A:B,2,0)</f>
        <v>Концентрат для бройлеров 10,5 %  Purina</v>
      </c>
      <c r="C16" s="3" t="s">
        <v>214</v>
      </c>
      <c r="D16" s="3" t="s">
        <v>174</v>
      </c>
      <c r="E16" s="3" t="s">
        <v>164</v>
      </c>
      <c r="F16" s="28">
        <v>49320</v>
      </c>
      <c r="H16" s="30"/>
    </row>
    <row r="17" spans="1:8" x14ac:dyDescent="0.2">
      <c r="A17" s="2" t="s">
        <v>64</v>
      </c>
      <c r="B17" s="2" t="str">
        <f>VLOOKUP(A17,'Price August'!A:B,2,0)</f>
        <v>Концентрат для бройлеров 10,5 %  Purina</v>
      </c>
      <c r="C17" s="3" t="s">
        <v>214</v>
      </c>
      <c r="D17" s="3" t="s">
        <v>174</v>
      </c>
      <c r="E17" s="3" t="s">
        <v>169</v>
      </c>
      <c r="F17" s="28">
        <v>49320</v>
      </c>
      <c r="H17" s="30"/>
    </row>
    <row r="18" spans="1:8" x14ac:dyDescent="0.2">
      <c r="A18" s="2" t="s">
        <v>65</v>
      </c>
      <c r="B18" s="2" t="str">
        <f>VLOOKUP(A18,'Price August'!A:B,2,0)</f>
        <v>Концентрат для КРС 25 % Purina</v>
      </c>
      <c r="C18" s="3" t="s">
        <v>2</v>
      </c>
      <c r="D18" s="3" t="s">
        <v>163</v>
      </c>
      <c r="E18" s="3" t="s">
        <v>165</v>
      </c>
      <c r="F18" s="28">
        <v>47100</v>
      </c>
      <c r="H18" s="30"/>
    </row>
    <row r="19" spans="1:8" x14ac:dyDescent="0.2">
      <c r="A19" s="2" t="s">
        <v>65</v>
      </c>
      <c r="B19" s="2" t="str">
        <f>VLOOKUP(A19,'Price August'!A:B,2,0)</f>
        <v>Концентрат для КРС 25 % Purina</v>
      </c>
      <c r="C19" s="3" t="s">
        <v>4</v>
      </c>
      <c r="D19" s="3" t="s">
        <v>163</v>
      </c>
      <c r="E19" s="3" t="s">
        <v>165</v>
      </c>
      <c r="F19" s="28">
        <v>47100</v>
      </c>
      <c r="H19" s="30"/>
    </row>
    <row r="20" spans="1:8" x14ac:dyDescent="0.2">
      <c r="A20" s="2" t="s">
        <v>66</v>
      </c>
      <c r="B20" s="2" t="str">
        <f>VLOOKUP(A20,'Price August'!A:B,2,0)</f>
        <v>Концентрат для КРС 7 %  Purina</v>
      </c>
      <c r="C20" s="3" t="s">
        <v>2</v>
      </c>
      <c r="D20" s="3" t="s">
        <v>163</v>
      </c>
      <c r="E20" s="3" t="s">
        <v>165</v>
      </c>
      <c r="F20" s="28">
        <v>33400</v>
      </c>
      <c r="H20" s="30"/>
    </row>
    <row r="21" spans="1:8" x14ac:dyDescent="0.2">
      <c r="A21" s="2" t="s">
        <v>66</v>
      </c>
      <c r="B21" s="2" t="str">
        <f>VLOOKUP(A21,'Price August'!A:B,2,0)</f>
        <v>Концентрат для КРС 7 %  Purina</v>
      </c>
      <c r="C21" s="3" t="s">
        <v>2</v>
      </c>
      <c r="D21" s="3" t="s">
        <v>163</v>
      </c>
      <c r="E21" s="3" t="s">
        <v>169</v>
      </c>
      <c r="F21" s="28">
        <v>33400</v>
      </c>
      <c r="H21" s="30"/>
    </row>
    <row r="22" spans="1:8" x14ac:dyDescent="0.2">
      <c r="A22" s="2" t="s">
        <v>140</v>
      </c>
      <c r="B22" s="2" t="str">
        <f>VLOOKUP(A22,'Price August'!A:B,2,0)</f>
        <v>20% БВМД для лакирующих коров (К) Purina</v>
      </c>
      <c r="C22" s="3" t="s">
        <v>214</v>
      </c>
      <c r="D22" s="3" t="s">
        <v>174</v>
      </c>
      <c r="E22" s="3" t="s">
        <v>169</v>
      </c>
      <c r="F22" s="28">
        <v>31340</v>
      </c>
      <c r="H22" s="30"/>
    </row>
    <row r="23" spans="1:8" x14ac:dyDescent="0.2">
      <c r="A23" s="2" t="s">
        <v>140</v>
      </c>
      <c r="B23" s="2" t="str">
        <f>VLOOKUP(A23,'Price August'!A:B,2,0)</f>
        <v>20% БВМД для лакирующих коров (К) Purina</v>
      </c>
      <c r="C23" s="3" t="s">
        <v>214</v>
      </c>
      <c r="D23" s="3" t="s">
        <v>163</v>
      </c>
      <c r="E23" s="3" t="s">
        <v>165</v>
      </c>
      <c r="F23" s="28">
        <v>31340</v>
      </c>
      <c r="H23" s="30"/>
    </row>
    <row r="24" spans="1:8" x14ac:dyDescent="0.2">
      <c r="A24" s="2" t="s">
        <v>175</v>
      </c>
      <c r="B24" s="2" t="str">
        <f>VLOOKUP(A24,'Price August'!A:B,2,0)</f>
        <v>Концентрат для свиней стартер Purina 20 % </v>
      </c>
      <c r="C24" s="3" t="s">
        <v>2</v>
      </c>
      <c r="D24" s="3" t="s">
        <v>174</v>
      </c>
      <c r="E24" s="3" t="s">
        <v>168</v>
      </c>
      <c r="F24" s="28">
        <v>67180</v>
      </c>
      <c r="H24" s="30"/>
    </row>
    <row r="25" spans="1:8" x14ac:dyDescent="0.2">
      <c r="A25" s="2" t="s">
        <v>175</v>
      </c>
      <c r="B25" s="2" t="str">
        <f>VLOOKUP(A25,'Price August'!A:B,2,0)</f>
        <v>Концентрат для свиней стартер Purina 20 % </v>
      </c>
      <c r="C25" s="3" t="s">
        <v>214</v>
      </c>
      <c r="D25" s="3" t="s">
        <v>174</v>
      </c>
      <c r="E25" s="3" t="s">
        <v>169</v>
      </c>
      <c r="F25" s="28">
        <v>67180</v>
      </c>
      <c r="H25" s="30"/>
    </row>
    <row r="26" spans="1:8" x14ac:dyDescent="0.2">
      <c r="A26" s="2" t="s">
        <v>92</v>
      </c>
      <c r="B26" s="2" t="str">
        <f>VLOOKUP(A26,'Price August'!A:B,2,0)</f>
        <v>Концентрат для свиней Гроуэр Purina 15 % </v>
      </c>
      <c r="C26" s="3" t="s">
        <v>214</v>
      </c>
      <c r="D26" s="3" t="s">
        <v>174</v>
      </c>
      <c r="E26" s="3" t="s">
        <v>169</v>
      </c>
      <c r="F26" s="28">
        <v>55830</v>
      </c>
      <c r="H26" s="30"/>
    </row>
    <row r="27" spans="1:8" x14ac:dyDescent="0.2">
      <c r="A27" s="2" t="s">
        <v>92</v>
      </c>
      <c r="B27" s="2" t="str">
        <f>VLOOKUP(A27,'Price August'!A:B,2,0)</f>
        <v>Концентрат для свиней Гроуэр Purina 15 % </v>
      </c>
      <c r="C27" s="3" t="s">
        <v>214</v>
      </c>
      <c r="D27" s="3" t="s">
        <v>163</v>
      </c>
      <c r="E27" s="3" t="s">
        <v>165</v>
      </c>
      <c r="F27" s="28">
        <v>55830</v>
      </c>
      <c r="H27" s="30"/>
    </row>
    <row r="28" spans="1:8" x14ac:dyDescent="0.2">
      <c r="A28" s="2" t="s">
        <v>143</v>
      </c>
      <c r="B28" s="2" t="str">
        <f>VLOOKUP(A28,'Price August'!A:B,2,0)</f>
        <v>10-15% БВМД для свиноматок Purina</v>
      </c>
      <c r="C28" s="3" t="s">
        <v>2</v>
      </c>
      <c r="D28" s="3" t="s">
        <v>174</v>
      </c>
      <c r="E28" s="3" t="s">
        <v>169</v>
      </c>
      <c r="F28" s="28">
        <v>54680</v>
      </c>
      <c r="H28" s="30"/>
    </row>
    <row r="29" spans="1:8" x14ac:dyDescent="0.2">
      <c r="A29" s="2" t="s">
        <v>67</v>
      </c>
      <c r="B29" s="2" t="str">
        <f>VLOOKUP(A29,'Price August'!A:B,2,0)</f>
        <v>БВМД "Универсальный" для яичн. Птицы 15%  Purina</v>
      </c>
      <c r="C29" s="3" t="s">
        <v>2</v>
      </c>
      <c r="D29" s="3" t="s">
        <v>163</v>
      </c>
      <c r="E29" s="3" t="s">
        <v>164</v>
      </c>
      <c r="F29" s="28">
        <v>29680</v>
      </c>
      <c r="H29" s="30"/>
    </row>
    <row r="30" spans="1:8" x14ac:dyDescent="0.2">
      <c r="A30" s="2" t="s">
        <v>67</v>
      </c>
      <c r="B30" s="2" t="str">
        <f>VLOOKUP(A30,'Price August'!A:B,2,0)</f>
        <v>БВМД "Универсальный" для яичн. Птицы 15%  Purina</v>
      </c>
      <c r="C30" s="3" t="s">
        <v>2</v>
      </c>
      <c r="D30" s="3" t="s">
        <v>163</v>
      </c>
      <c r="E30" s="3" t="s">
        <v>165</v>
      </c>
      <c r="F30" s="28">
        <v>29680</v>
      </c>
      <c r="H30" s="30"/>
    </row>
    <row r="31" spans="1:8" x14ac:dyDescent="0.2">
      <c r="A31" s="2" t="s">
        <v>68</v>
      </c>
      <c r="B31" s="2" t="str">
        <f>VLOOKUP(A31,'Price August'!A:B,2,0)</f>
        <v>Концентрат для бройлеров 16 %  Purina</v>
      </c>
      <c r="C31" s="3" t="s">
        <v>214</v>
      </c>
      <c r="D31" s="3" t="s">
        <v>174</v>
      </c>
      <c r="E31" s="3" t="s">
        <v>169</v>
      </c>
      <c r="F31" s="28">
        <v>63100</v>
      </c>
      <c r="H31" s="30"/>
    </row>
    <row r="32" spans="1:8" x14ac:dyDescent="0.2">
      <c r="A32" s="2" t="s">
        <v>68</v>
      </c>
      <c r="B32" s="2" t="str">
        <f>VLOOKUP(A32,'Price August'!A:B,2,0)</f>
        <v>Концентрат для бройлеров 16 %  Purina</v>
      </c>
      <c r="C32" s="3" t="s">
        <v>214</v>
      </c>
      <c r="D32" s="3" t="s">
        <v>163</v>
      </c>
      <c r="E32" s="3" t="s">
        <v>165</v>
      </c>
      <c r="F32" s="28">
        <v>63100</v>
      </c>
      <c r="H32" s="30"/>
    </row>
    <row r="33" spans="1:8" x14ac:dyDescent="0.2">
      <c r="A33" s="2" t="s">
        <v>69</v>
      </c>
      <c r="B33" s="2" t="str">
        <f>VLOOKUP(A33,'Price August'!A:B,2,0)</f>
        <v>БВМД Универсальный для мясной птицы 25% Purina</v>
      </c>
      <c r="C33" s="3" t="s">
        <v>2</v>
      </c>
      <c r="D33" s="3" t="s">
        <v>163</v>
      </c>
      <c r="E33" s="3" t="s">
        <v>164</v>
      </c>
      <c r="F33" s="28">
        <v>49400</v>
      </c>
      <c r="H33" s="30"/>
    </row>
    <row r="34" spans="1:8" x14ac:dyDescent="0.2">
      <c r="A34" s="2" t="s">
        <v>69</v>
      </c>
      <c r="B34" s="2" t="str">
        <f>VLOOKUP(A34,'Price August'!A:B,2,0)</f>
        <v>БВМД Универсальный для мясной птицы 25% Purina</v>
      </c>
      <c r="C34" s="3" t="s">
        <v>2</v>
      </c>
      <c r="D34" s="3" t="s">
        <v>163</v>
      </c>
      <c r="E34" s="3" t="s">
        <v>165</v>
      </c>
      <c r="F34" s="28">
        <v>49400</v>
      </c>
      <c r="H34" s="30"/>
    </row>
    <row r="35" spans="1:8" x14ac:dyDescent="0.2">
      <c r="A35" s="2" t="s">
        <v>70</v>
      </c>
      <c r="B35" s="2" t="str">
        <f>VLOOKUP(A35,'Price August'!A:B,2,0)</f>
        <v>Концентрат для бройлеров 10,5 %  Purina</v>
      </c>
      <c r="C35" s="3" t="s">
        <v>214</v>
      </c>
      <c r="D35" s="3" t="s">
        <v>174</v>
      </c>
      <c r="E35" s="3" t="s">
        <v>169</v>
      </c>
      <c r="F35" s="28">
        <v>49000</v>
      </c>
      <c r="H35" s="30"/>
    </row>
    <row r="36" spans="1:8" x14ac:dyDescent="0.2">
      <c r="A36" s="2" t="s">
        <v>70</v>
      </c>
      <c r="B36" s="2" t="str">
        <f>VLOOKUP(A36,'Price August'!A:B,2,0)</f>
        <v>Концентрат для бройлеров 10,5 %  Purina</v>
      </c>
      <c r="C36" s="3" t="s">
        <v>214</v>
      </c>
      <c r="D36" s="3" t="s">
        <v>163</v>
      </c>
      <c r="E36" s="3" t="s">
        <v>165</v>
      </c>
      <c r="F36" s="28">
        <v>49000</v>
      </c>
      <c r="H36" s="30"/>
    </row>
    <row r="37" spans="1:8" x14ac:dyDescent="0.2">
      <c r="A37" s="2" t="s">
        <v>176</v>
      </c>
      <c r="B37" s="2" t="str">
        <f>VLOOKUP(A37,'Price August'!A:B,2,0)</f>
        <v>Концентрат для КРС 25 % Purina</v>
      </c>
      <c r="C37" s="3" t="s">
        <v>2</v>
      </c>
      <c r="D37" s="3" t="s">
        <v>163</v>
      </c>
      <c r="E37" s="3" t="s">
        <v>164</v>
      </c>
      <c r="F37" s="28">
        <v>46780</v>
      </c>
      <c r="H37" s="30"/>
    </row>
    <row r="38" spans="1:8" x14ac:dyDescent="0.2">
      <c r="A38" s="2" t="s">
        <v>177</v>
      </c>
      <c r="B38" s="2" t="str">
        <f>VLOOKUP(A38,'Price August'!A:B,2,0)</f>
        <v>Концентрат для КРС 7 %  Purina</v>
      </c>
      <c r="C38" s="3" t="s">
        <v>2</v>
      </c>
      <c r="D38" s="3" t="s">
        <v>174</v>
      </c>
      <c r="E38" s="3" t="s">
        <v>168</v>
      </c>
      <c r="F38" s="28">
        <v>33080</v>
      </c>
      <c r="H38" s="30"/>
    </row>
    <row r="39" spans="1:8" x14ac:dyDescent="0.2">
      <c r="A39" s="2" t="s">
        <v>177</v>
      </c>
      <c r="B39" s="2" t="str">
        <f>VLOOKUP(A39,'Price August'!A:B,2,0)</f>
        <v>Концентрат для КРС 7 %  Purina</v>
      </c>
      <c r="C39" s="3" t="s">
        <v>2</v>
      </c>
      <c r="D39" s="3" t="s">
        <v>174</v>
      </c>
      <c r="E39" s="3" t="s">
        <v>169</v>
      </c>
      <c r="F39" s="28">
        <v>33080</v>
      </c>
      <c r="H39" s="30"/>
    </row>
    <row r="40" spans="1:8" x14ac:dyDescent="0.2">
      <c r="A40" s="2" t="s">
        <v>8</v>
      </c>
      <c r="B40" s="2" t="str">
        <f>VLOOKUP(A40,'Price August'!A:B,2,0)</f>
        <v xml:space="preserve">Комбикорм «Стартер» для яичной птицы Purina </v>
      </c>
      <c r="C40" s="3" t="s">
        <v>214</v>
      </c>
      <c r="D40" s="3" t="s">
        <v>174</v>
      </c>
      <c r="E40" s="3" t="s">
        <v>169</v>
      </c>
      <c r="F40" s="28">
        <v>27670</v>
      </c>
      <c r="H40" s="30"/>
    </row>
    <row r="41" spans="1:8" x14ac:dyDescent="0.2">
      <c r="A41" s="2" t="s">
        <v>8</v>
      </c>
      <c r="B41" s="2" t="str">
        <f>VLOOKUP(A41,'Price August'!A:B,2,0)</f>
        <v xml:space="preserve">Комбикорм «Стартер» для яичной птицы Purina </v>
      </c>
      <c r="C41" s="3" t="s">
        <v>214</v>
      </c>
      <c r="D41" s="3" t="s">
        <v>163</v>
      </c>
      <c r="E41" s="3" t="s">
        <v>165</v>
      </c>
      <c r="F41" s="28">
        <v>27670</v>
      </c>
      <c r="H41" s="30"/>
    </row>
    <row r="42" spans="1:8" x14ac:dyDescent="0.2">
      <c r="A42" s="2" t="s">
        <v>76</v>
      </c>
      <c r="B42" s="2" t="str">
        <f>VLOOKUP(A42,'Price August'!A:B,2,0)</f>
        <v>Комбикорм «Стартер» для бройлеров Purina</v>
      </c>
      <c r="C42" s="3" t="s">
        <v>214</v>
      </c>
      <c r="D42" s="3" t="s">
        <v>174</v>
      </c>
      <c r="E42" s="3" t="s">
        <v>164</v>
      </c>
      <c r="F42" s="28">
        <v>29600</v>
      </c>
      <c r="H42" s="30"/>
    </row>
    <row r="43" spans="1:8" x14ac:dyDescent="0.2">
      <c r="A43" s="2" t="s">
        <v>9</v>
      </c>
      <c r="B43" s="2" t="str">
        <f>VLOOKUP(A43,'Price August'!A:B,2,0)</f>
        <v>Комбикорм Стартер для бройлеров Purina</v>
      </c>
      <c r="C43" s="3" t="s">
        <v>214</v>
      </c>
      <c r="D43" s="3" t="s">
        <v>163</v>
      </c>
      <c r="E43" s="3" t="s">
        <v>164</v>
      </c>
      <c r="F43" s="28">
        <v>30600</v>
      </c>
      <c r="H43" s="30"/>
    </row>
    <row r="44" spans="1:8" x14ac:dyDescent="0.2">
      <c r="A44" s="2" t="s">
        <v>9</v>
      </c>
      <c r="B44" s="2" t="str">
        <f>VLOOKUP(A44,'Price August'!A:B,2,0)</f>
        <v>Комбикорм Стартер для бройлеров Purina</v>
      </c>
      <c r="C44" s="3" t="s">
        <v>214</v>
      </c>
      <c r="D44" s="3" t="s">
        <v>163</v>
      </c>
      <c r="E44" s="3" t="s">
        <v>165</v>
      </c>
      <c r="F44" s="28">
        <v>30600</v>
      </c>
      <c r="H44" s="30"/>
    </row>
    <row r="45" spans="1:8" x14ac:dyDescent="0.2">
      <c r="A45" s="2" t="s">
        <v>10</v>
      </c>
      <c r="B45" s="2" t="str">
        <f>VLOOKUP(A45,'Price August'!A:B,2,0)</f>
        <v>Комбикорм «Стартер» для водоплавающей птицы Purina</v>
      </c>
      <c r="C45" s="3" t="s">
        <v>214</v>
      </c>
      <c r="D45" s="3" t="s">
        <v>174</v>
      </c>
      <c r="E45" s="3" t="s">
        <v>164</v>
      </c>
      <c r="F45" s="28">
        <v>26620</v>
      </c>
      <c r="H45" s="30"/>
    </row>
    <row r="46" spans="1:8" x14ac:dyDescent="0.2">
      <c r="A46" s="2" t="s">
        <v>11</v>
      </c>
      <c r="B46" s="2" t="str">
        <f>VLOOKUP(A46,'Price August'!A:B,2,0)</f>
        <v>Комбикорм «Стартер» для индеек 0-8 недель Purina</v>
      </c>
      <c r="C46" s="3" t="s">
        <v>214</v>
      </c>
      <c r="D46" s="3" t="s">
        <v>163</v>
      </c>
      <c r="E46" s="3" t="s">
        <v>165</v>
      </c>
      <c r="F46" s="28">
        <v>32300</v>
      </c>
      <c r="H46" s="30"/>
    </row>
    <row r="47" spans="1:8" x14ac:dyDescent="0.2">
      <c r="A47" s="2" t="s">
        <v>12</v>
      </c>
      <c r="B47" s="2" t="str">
        <f>VLOOKUP(A47,'Price August'!A:B,2,0)</f>
        <v xml:space="preserve">Комбикорм «Стартер» для яичной птицы Purina </v>
      </c>
      <c r="C47" s="3" t="s">
        <v>2</v>
      </c>
      <c r="D47" s="3" t="s">
        <v>174</v>
      </c>
      <c r="E47" s="3" t="s">
        <v>169</v>
      </c>
      <c r="F47" s="28">
        <v>27350</v>
      </c>
      <c r="H47" s="30"/>
    </row>
    <row r="48" spans="1:8" x14ac:dyDescent="0.2">
      <c r="A48" s="2" t="s">
        <v>12</v>
      </c>
      <c r="B48" s="2" t="str">
        <f>VLOOKUP(A48,'Price August'!A:B,2,0)</f>
        <v xml:space="preserve">Комбикорм «Стартер» для яичной птицы Purina </v>
      </c>
      <c r="C48" s="3" t="s">
        <v>2</v>
      </c>
      <c r="D48" s="3" t="s">
        <v>163</v>
      </c>
      <c r="E48" s="3" t="s">
        <v>165</v>
      </c>
      <c r="F48" s="28">
        <v>27350</v>
      </c>
      <c r="H48" s="30"/>
    </row>
    <row r="49" spans="1:8" x14ac:dyDescent="0.2">
      <c r="A49" s="2" t="s">
        <v>13</v>
      </c>
      <c r="B49" s="2" t="str">
        <f>VLOOKUP(A49,'Price August'!A:B,2,0)</f>
        <v>Комбикорм «Стартер» для бройлеров Purina</v>
      </c>
      <c r="C49" s="3" t="s">
        <v>2</v>
      </c>
      <c r="D49" s="3" t="s">
        <v>163</v>
      </c>
      <c r="E49" s="3" t="s">
        <v>165</v>
      </c>
      <c r="F49" s="28">
        <v>29280</v>
      </c>
      <c r="H49" s="30"/>
    </row>
    <row r="50" spans="1:8" x14ac:dyDescent="0.2">
      <c r="A50" s="2" t="s">
        <v>13</v>
      </c>
      <c r="B50" s="2" t="str">
        <f>VLOOKUP(A50,'Price August'!A:B,2,0)</f>
        <v>Комбикорм «Стартер» для бройлеров Purina</v>
      </c>
      <c r="C50" s="3" t="s">
        <v>2</v>
      </c>
      <c r="D50" s="3" t="s">
        <v>163</v>
      </c>
      <c r="E50" s="3" t="s">
        <v>168</v>
      </c>
      <c r="F50" s="28">
        <v>29280</v>
      </c>
      <c r="H50" s="30"/>
    </row>
    <row r="51" spans="1:8" x14ac:dyDescent="0.2">
      <c r="A51" s="2" t="s">
        <v>14</v>
      </c>
      <c r="B51" s="2" t="str">
        <f>VLOOKUP(A51,'Price August'!A:B,2,0)</f>
        <v>Комбикорм Стартер для бройлеров Purina</v>
      </c>
      <c r="C51" s="3" t="s">
        <v>2</v>
      </c>
      <c r="D51" s="3" t="s">
        <v>163</v>
      </c>
      <c r="E51" s="3" t="s">
        <v>164</v>
      </c>
      <c r="F51" s="28">
        <v>30280</v>
      </c>
      <c r="H51" s="30"/>
    </row>
    <row r="52" spans="1:8" x14ac:dyDescent="0.2">
      <c r="A52" s="2" t="s">
        <v>14</v>
      </c>
      <c r="B52" s="2" t="str">
        <f>VLOOKUP(A52,'Price August'!A:B,2,0)</f>
        <v>Комбикорм Стартер для бройлеров Purina</v>
      </c>
      <c r="C52" s="3" t="s">
        <v>2</v>
      </c>
      <c r="D52" s="3" t="s">
        <v>163</v>
      </c>
      <c r="E52" s="3" t="s">
        <v>165</v>
      </c>
      <c r="F52" s="28">
        <v>30280</v>
      </c>
      <c r="H52" s="30"/>
    </row>
    <row r="53" spans="1:8" x14ac:dyDescent="0.2">
      <c r="A53" s="2" t="s">
        <v>15</v>
      </c>
      <c r="B53" s="2" t="str">
        <f>VLOOKUP(A53,'Price August'!A:B,2,0)</f>
        <v>Комбикорм «Стартер» для водоплавающей птицы Purina</v>
      </c>
      <c r="C53" s="3" t="s">
        <v>2</v>
      </c>
      <c r="D53" s="3" t="s">
        <v>163</v>
      </c>
      <c r="E53" s="3" t="s">
        <v>168</v>
      </c>
      <c r="F53" s="28">
        <v>26300</v>
      </c>
      <c r="H53" s="30"/>
    </row>
    <row r="54" spans="1:8" x14ac:dyDescent="0.2">
      <c r="A54" s="2" t="s">
        <v>15</v>
      </c>
      <c r="B54" s="2" t="str">
        <f>VLOOKUP(A54,'Price August'!A:B,2,0)</f>
        <v>Комбикорм «Стартер» для водоплавающей птицы Purina</v>
      </c>
      <c r="C54" s="3" t="s">
        <v>2</v>
      </c>
      <c r="D54" s="3" t="s">
        <v>174</v>
      </c>
      <c r="E54" s="3" t="s">
        <v>169</v>
      </c>
      <c r="F54" s="28">
        <v>26300</v>
      </c>
      <c r="H54" s="30"/>
    </row>
    <row r="55" spans="1:8" x14ac:dyDescent="0.2">
      <c r="A55" s="2" t="s">
        <v>77</v>
      </c>
      <c r="B55" s="2" t="str">
        <f>VLOOKUP(A55,'Price August'!A:B,2,0)</f>
        <v xml:space="preserve">Комбикорм «Стартер» для индеек 0-8 недель Purina </v>
      </c>
      <c r="C55" s="3" t="s">
        <v>2</v>
      </c>
      <c r="D55" s="3" t="s">
        <v>163</v>
      </c>
      <c r="E55" s="3" t="s">
        <v>168</v>
      </c>
      <c r="F55" s="28">
        <v>31980</v>
      </c>
      <c r="H55" s="30"/>
    </row>
    <row r="56" spans="1:8" x14ac:dyDescent="0.2">
      <c r="A56" s="2" t="s">
        <v>77</v>
      </c>
      <c r="B56" s="2" t="str">
        <f>VLOOKUP(A56,'Price August'!A:B,2,0)</f>
        <v xml:space="preserve">Комбикорм «Стартер» для индеек 0-8 недель Purina </v>
      </c>
      <c r="C56" s="3" t="s">
        <v>2</v>
      </c>
      <c r="D56" s="3" t="s">
        <v>171</v>
      </c>
      <c r="E56" s="3" t="s">
        <v>169</v>
      </c>
      <c r="F56" s="28">
        <v>31980</v>
      </c>
      <c r="H56" s="30"/>
    </row>
    <row r="57" spans="1:8" x14ac:dyDescent="0.2">
      <c r="A57" s="2" t="s">
        <v>16</v>
      </c>
      <c r="B57" s="2" t="str">
        <f>VLOOKUP(A57,'Price August'!A:B,2,0)</f>
        <v xml:space="preserve">Престартер для свиней  Purina </v>
      </c>
      <c r="C57" s="3" t="s">
        <v>214</v>
      </c>
      <c r="D57" s="3" t="s">
        <v>174</v>
      </c>
      <c r="E57" s="3" t="s">
        <v>164</v>
      </c>
      <c r="F57" s="28">
        <v>47020</v>
      </c>
      <c r="H57" s="30"/>
    </row>
    <row r="58" spans="1:8" x14ac:dyDescent="0.2">
      <c r="A58" s="2" t="s">
        <v>16</v>
      </c>
      <c r="B58" s="2" t="str">
        <f>VLOOKUP(A58,'Price August'!A:B,2,0)</f>
        <v xml:space="preserve">Престартер для свиней  Purina </v>
      </c>
      <c r="C58" s="3" t="s">
        <v>2</v>
      </c>
      <c r="D58" s="3" t="s">
        <v>174</v>
      </c>
      <c r="E58" s="3" t="s">
        <v>169</v>
      </c>
      <c r="F58" s="28">
        <v>47020</v>
      </c>
      <c r="H58" s="30"/>
    </row>
    <row r="59" spans="1:8" x14ac:dyDescent="0.2">
      <c r="A59" s="2" t="s">
        <v>16</v>
      </c>
      <c r="B59" s="2" t="str">
        <f>VLOOKUP(A59,'Price August'!A:B,2,0)</f>
        <v xml:space="preserve">Престартер для свиней  Purina </v>
      </c>
      <c r="C59" s="3" t="s">
        <v>2</v>
      </c>
      <c r="D59" s="3" t="s">
        <v>163</v>
      </c>
      <c r="E59" s="3" t="s">
        <v>164</v>
      </c>
      <c r="F59" s="28">
        <v>47020</v>
      </c>
      <c r="H59" s="30"/>
    </row>
    <row r="60" spans="1:8" x14ac:dyDescent="0.2">
      <c r="A60" s="2" t="s">
        <v>78</v>
      </c>
      <c r="B60" s="2" t="str">
        <f>VLOOKUP(A60,'Price August'!A:B,2,0)</f>
        <v>Комбикорм «Стартер» для свиней Purina</v>
      </c>
      <c r="C60" s="3" t="s">
        <v>2</v>
      </c>
      <c r="D60" s="3" t="s">
        <v>174</v>
      </c>
      <c r="E60" s="3" t="s">
        <v>168</v>
      </c>
      <c r="F60" s="28">
        <v>29350</v>
      </c>
      <c r="H60" s="30"/>
    </row>
    <row r="61" spans="1:8" x14ac:dyDescent="0.2">
      <c r="A61" s="2" t="s">
        <v>78</v>
      </c>
      <c r="B61" s="2" t="str">
        <f>VLOOKUP(A61,'Price August'!A:B,2,0)</f>
        <v>Комбикорм «Стартер» для свиней Purina</v>
      </c>
      <c r="C61" s="3" t="s">
        <v>2</v>
      </c>
      <c r="D61" s="3" t="s">
        <v>174</v>
      </c>
      <c r="E61" s="3" t="s">
        <v>169</v>
      </c>
      <c r="F61" s="28">
        <v>29350</v>
      </c>
      <c r="H61" s="30"/>
    </row>
    <row r="62" spans="1:8" x14ac:dyDescent="0.2">
      <c r="A62" s="2" t="s">
        <v>79</v>
      </c>
      <c r="B62" s="2" t="str">
        <f>VLOOKUP(A62,'Price August'!A:B,2,0)</f>
        <v>Стартер для телят Purina</v>
      </c>
      <c r="C62" s="3" t="s">
        <v>214</v>
      </c>
      <c r="D62" s="3" t="s">
        <v>163</v>
      </c>
      <c r="E62" s="3" t="s">
        <v>164</v>
      </c>
      <c r="F62" s="28">
        <v>24800</v>
      </c>
      <c r="H62" s="30"/>
    </row>
    <row r="63" spans="1:8" x14ac:dyDescent="0.2">
      <c r="A63" s="2" t="s">
        <v>79</v>
      </c>
      <c r="B63" s="2" t="str">
        <f>VLOOKUP(A63,'Price August'!A:B,2,0)</f>
        <v>Стартер для телят Purina</v>
      </c>
      <c r="C63" s="3" t="s">
        <v>214</v>
      </c>
      <c r="D63" s="3" t="s">
        <v>163</v>
      </c>
      <c r="E63" s="3" t="s">
        <v>165</v>
      </c>
      <c r="F63" s="28">
        <v>24800</v>
      </c>
      <c r="H63" s="30"/>
    </row>
    <row r="64" spans="1:8" x14ac:dyDescent="0.2">
      <c r="A64" s="2" t="s">
        <v>17</v>
      </c>
      <c r="B64" s="2" t="str">
        <f>VLOOKUP(A64,'Price August'!A:B,2,0)</f>
        <v>Комбикорм «Стартер» для свиней Purina</v>
      </c>
      <c r="C64" s="3" t="s">
        <v>2</v>
      </c>
      <c r="D64" s="3" t="s">
        <v>174</v>
      </c>
      <c r="E64" s="3" t="s">
        <v>169</v>
      </c>
      <c r="F64" s="28">
        <v>29030</v>
      </c>
      <c r="H64" s="30"/>
    </row>
    <row r="65" spans="1:8" x14ac:dyDescent="0.2">
      <c r="A65" s="2" t="s">
        <v>17</v>
      </c>
      <c r="B65" s="2" t="str">
        <f>VLOOKUP(A65,'Price August'!A:B,2,0)</f>
        <v>Комбикорм «Стартер» для свиней Purina</v>
      </c>
      <c r="C65" s="3" t="s">
        <v>2</v>
      </c>
      <c r="D65" s="3" t="s">
        <v>163</v>
      </c>
      <c r="E65" s="3" t="s">
        <v>165</v>
      </c>
      <c r="F65" s="28">
        <v>29030</v>
      </c>
      <c r="H65" s="30"/>
    </row>
    <row r="66" spans="1:8" x14ac:dyDescent="0.2">
      <c r="A66" s="2" t="s">
        <v>18</v>
      </c>
      <c r="B66" s="2" t="str">
        <f>VLOOKUP(A66,'Price August'!A:B,2,0)</f>
        <v>Комбикорм для молодняка яичной птицы Purina</v>
      </c>
      <c r="C66" s="3" t="s">
        <v>214</v>
      </c>
      <c r="D66" s="3" t="s">
        <v>174</v>
      </c>
      <c r="E66" s="3" t="s">
        <v>164</v>
      </c>
      <c r="F66" s="28">
        <v>22720</v>
      </c>
      <c r="H66" s="30"/>
    </row>
    <row r="67" spans="1:8" x14ac:dyDescent="0.2">
      <c r="A67" s="2" t="s">
        <v>18</v>
      </c>
      <c r="B67" s="2" t="str">
        <f>VLOOKUP(A67,'Price August'!A:B,2,0)</f>
        <v>Комбикорм для молодняка яичной птицы Purina</v>
      </c>
      <c r="C67" s="3" t="s">
        <v>214</v>
      </c>
      <c r="D67" s="3" t="s">
        <v>163</v>
      </c>
      <c r="E67" s="3" t="s">
        <v>165</v>
      </c>
      <c r="F67" s="28">
        <v>22720</v>
      </c>
      <c r="H67" s="30"/>
    </row>
    <row r="68" spans="1:8" x14ac:dyDescent="0.2">
      <c r="A68" s="2" t="s">
        <v>19</v>
      </c>
      <c r="B68" s="2" t="str">
        <f>VLOOKUP(A68,'Price August'!A:B,2,0)</f>
        <v>к/к для кур-несушек фазовый Purina</v>
      </c>
      <c r="C68" s="3" t="s">
        <v>2</v>
      </c>
      <c r="D68" s="3" t="s">
        <v>163</v>
      </c>
      <c r="E68" s="3" t="s">
        <v>164</v>
      </c>
      <c r="F68" s="28">
        <v>20920</v>
      </c>
      <c r="H68" s="30"/>
    </row>
    <row r="69" spans="1:8" x14ac:dyDescent="0.2">
      <c r="A69" s="2" t="s">
        <v>19</v>
      </c>
      <c r="B69" s="2" t="str">
        <f>VLOOKUP(A69,'Price August'!A:B,2,0)</f>
        <v>к/к для кур-несушек фазовый Purina</v>
      </c>
      <c r="C69" s="3" t="s">
        <v>2</v>
      </c>
      <c r="D69" s="3" t="s">
        <v>163</v>
      </c>
      <c r="E69" s="3" t="s">
        <v>165</v>
      </c>
      <c r="F69" s="28">
        <v>20920</v>
      </c>
      <c r="H69" s="30"/>
    </row>
    <row r="70" spans="1:8" x14ac:dyDescent="0.2">
      <c r="A70" s="2" t="s">
        <v>148</v>
      </c>
      <c r="B70" s="2" t="str">
        <f>VLOOKUP(A70,'Price August'!A:B,2,0)</f>
        <v>Комбикорм «Гроуэр» для бройлеров Purina</v>
      </c>
      <c r="C70" s="3" t="s">
        <v>2</v>
      </c>
      <c r="D70" s="3" t="s">
        <v>163</v>
      </c>
      <c r="E70" s="3" t="s">
        <v>164</v>
      </c>
      <c r="F70" s="28">
        <v>25900</v>
      </c>
      <c r="H70" s="30"/>
    </row>
    <row r="71" spans="1:8" x14ac:dyDescent="0.2">
      <c r="A71" s="2" t="s">
        <v>148</v>
      </c>
      <c r="B71" s="2" t="str">
        <f>VLOOKUP(A71,'Price August'!A:B,2,0)</f>
        <v>Комбикорм «Гроуэр» для бройлеров Purina</v>
      </c>
      <c r="C71" s="3" t="s">
        <v>2</v>
      </c>
      <c r="D71" s="3" t="s">
        <v>163</v>
      </c>
      <c r="E71" s="3" t="s">
        <v>165</v>
      </c>
      <c r="F71" s="28">
        <v>25900</v>
      </c>
      <c r="H71" s="30"/>
    </row>
    <row r="72" spans="1:8" x14ac:dyDescent="0.2">
      <c r="A72" s="2" t="s">
        <v>20</v>
      </c>
      <c r="B72" s="2" t="str">
        <f>VLOOKUP(A72,'Price August'!A:B,2,0)</f>
        <v>Комбикорм Гроуэр для бройлеров Purina</v>
      </c>
      <c r="C72" s="3" t="s">
        <v>2</v>
      </c>
      <c r="D72" s="3" t="s">
        <v>163</v>
      </c>
      <c r="E72" s="3" t="s">
        <v>164</v>
      </c>
      <c r="F72" s="28">
        <v>26770</v>
      </c>
      <c r="H72" s="30"/>
    </row>
    <row r="73" spans="1:8" x14ac:dyDescent="0.2">
      <c r="A73" s="2" t="s">
        <v>20</v>
      </c>
      <c r="B73" s="2" t="str">
        <f>VLOOKUP(A73,'Price August'!A:B,2,0)</f>
        <v>Комбикорм Гроуэр для бройлеров Purina</v>
      </c>
      <c r="C73" s="3" t="s">
        <v>2</v>
      </c>
      <c r="D73" s="3" t="s">
        <v>163</v>
      </c>
      <c r="E73" s="3" t="s">
        <v>165</v>
      </c>
      <c r="F73" s="28">
        <v>26770</v>
      </c>
      <c r="H73" s="30"/>
    </row>
    <row r="74" spans="1:8" x14ac:dyDescent="0.2">
      <c r="A74" s="2" t="s">
        <v>21</v>
      </c>
      <c r="B74" s="2" t="str">
        <f>VLOOKUP(A74,'Price August'!A:B,2,0)</f>
        <v>Комбикорм «Финишер» для бройлеров Purina</v>
      </c>
      <c r="C74" s="3" t="s">
        <v>2</v>
      </c>
      <c r="D74" s="3" t="s">
        <v>163</v>
      </c>
      <c r="E74" s="3" t="s">
        <v>164</v>
      </c>
      <c r="F74" s="28">
        <v>22620</v>
      </c>
      <c r="H74" s="30"/>
    </row>
    <row r="75" spans="1:8" x14ac:dyDescent="0.2">
      <c r="A75" s="2" t="s">
        <v>21</v>
      </c>
      <c r="B75" s="2" t="str">
        <f>VLOOKUP(A75,'Price August'!A:B,2,0)</f>
        <v>Комбикорм «Финишер» для бройлеров Purina</v>
      </c>
      <c r="C75" s="3" t="s">
        <v>2</v>
      </c>
      <c r="D75" s="3" t="s">
        <v>163</v>
      </c>
      <c r="E75" s="3" t="s">
        <v>165</v>
      </c>
      <c r="F75" s="28">
        <v>22620</v>
      </c>
      <c r="H75" s="30"/>
    </row>
    <row r="76" spans="1:8" x14ac:dyDescent="0.2">
      <c r="A76" s="2" t="s">
        <v>22</v>
      </c>
      <c r="B76" s="2" t="str">
        <f>VLOOKUP(A76,'Price August'!A:B,2,0)</f>
        <v>Комбикорм Финишер для бройлеров Purina</v>
      </c>
      <c r="C76" s="3" t="s">
        <v>214</v>
      </c>
      <c r="D76" s="3" t="s">
        <v>163</v>
      </c>
      <c r="E76" s="3" t="s">
        <v>165</v>
      </c>
      <c r="F76" s="28">
        <v>23870</v>
      </c>
      <c r="H76" s="30"/>
    </row>
    <row r="77" spans="1:8" x14ac:dyDescent="0.2">
      <c r="A77" s="2" t="s">
        <v>22</v>
      </c>
      <c r="B77" s="2" t="str">
        <f>VLOOKUP(A77,'Price August'!A:B,2,0)</f>
        <v>Комбикорм Финишер для бройлеров Purina</v>
      </c>
      <c r="C77" s="3" t="s">
        <v>2</v>
      </c>
      <c r="D77" s="3" t="s">
        <v>163</v>
      </c>
      <c r="E77" s="3" t="s">
        <v>165</v>
      </c>
      <c r="F77" s="28">
        <v>23870</v>
      </c>
      <c r="H77" s="30"/>
    </row>
    <row r="78" spans="1:8" x14ac:dyDescent="0.2">
      <c r="A78" s="2" t="s">
        <v>23</v>
      </c>
      <c r="B78" s="2" t="str">
        <f>VLOOKUP(A78,'Price August'!A:B,2,0)</f>
        <v>Комбикорм «Гроуэр» для индеек 9-15 недель Purina</v>
      </c>
      <c r="C78" s="3" t="s">
        <v>99</v>
      </c>
      <c r="D78" s="3" t="s">
        <v>174</v>
      </c>
      <c r="E78" s="3" t="s">
        <v>169</v>
      </c>
      <c r="F78" s="28">
        <v>25820</v>
      </c>
      <c r="H78" s="30"/>
    </row>
    <row r="79" spans="1:8" x14ac:dyDescent="0.2">
      <c r="A79" s="2" t="s">
        <v>23</v>
      </c>
      <c r="B79" s="2" t="str">
        <f>VLOOKUP(A79,'Price August'!A:B,2,0)</f>
        <v>Комбикорм «Гроуэр» для индеек 9-15 недель Purina</v>
      </c>
      <c r="C79" s="3" t="s">
        <v>2</v>
      </c>
      <c r="D79" s="3" t="s">
        <v>163</v>
      </c>
      <c r="E79" s="3" t="s">
        <v>165</v>
      </c>
      <c r="F79" s="28">
        <v>25820</v>
      </c>
      <c r="H79" s="30"/>
    </row>
    <row r="80" spans="1:8" x14ac:dyDescent="0.2">
      <c r="A80" s="2" t="s">
        <v>24</v>
      </c>
      <c r="B80" s="2" t="str">
        <f>VLOOKUP(A80,'Price August'!A:B,2,0)</f>
        <v>Комбикорм «Финишер» для водоплавающей птицы Purina</v>
      </c>
      <c r="C80" s="3" t="s">
        <v>214</v>
      </c>
      <c r="D80" s="3" t="s">
        <v>174</v>
      </c>
      <c r="E80" s="3" t="s">
        <v>168</v>
      </c>
      <c r="F80" s="28">
        <v>23270</v>
      </c>
      <c r="H80" s="30"/>
    </row>
    <row r="81" spans="1:8" x14ac:dyDescent="0.2">
      <c r="A81" s="2" t="s">
        <v>24</v>
      </c>
      <c r="B81" s="2" t="str">
        <f>VLOOKUP(A81,'Price August'!A:B,2,0)</f>
        <v>Комбикорм «Финишер» для водоплавающей птицы Purina</v>
      </c>
      <c r="C81" s="3" t="s">
        <v>214</v>
      </c>
      <c r="D81" s="3" t="s">
        <v>174</v>
      </c>
      <c r="E81" s="3" t="s">
        <v>169</v>
      </c>
      <c r="F81" s="28">
        <v>23270</v>
      </c>
      <c r="H81" s="30"/>
    </row>
    <row r="82" spans="1:8" x14ac:dyDescent="0.2">
      <c r="A82" s="2" t="s">
        <v>25</v>
      </c>
      <c r="B82" s="2" t="str">
        <f>VLOOKUP(A82,'Price August'!A:B,2,0)</f>
        <v>Комбикорм «Финишер» для индеек 16-30 недель Purina</v>
      </c>
      <c r="C82" s="3" t="s">
        <v>214</v>
      </c>
      <c r="D82" s="3" t="s">
        <v>163</v>
      </c>
      <c r="E82" s="3" t="s">
        <v>165</v>
      </c>
      <c r="F82" s="28">
        <v>23700</v>
      </c>
      <c r="H82" s="30"/>
    </row>
    <row r="83" spans="1:8" x14ac:dyDescent="0.2">
      <c r="A83" s="2" t="s">
        <v>25</v>
      </c>
      <c r="B83" s="2" t="str">
        <f>VLOOKUP(A83,'Price August'!A:B,2,0)</f>
        <v>Комбикорм «Финишер» для индеек 16-30 недель Purina</v>
      </c>
      <c r="C83" s="3" t="s">
        <v>99</v>
      </c>
      <c r="D83" s="3" t="s">
        <v>174</v>
      </c>
      <c r="E83" s="3" t="s">
        <v>169</v>
      </c>
      <c r="F83" s="28">
        <v>23700</v>
      </c>
      <c r="H83" s="30"/>
    </row>
    <row r="84" spans="1:8" x14ac:dyDescent="0.2">
      <c r="A84" s="2" t="s">
        <v>26</v>
      </c>
      <c r="B84" s="2" t="str">
        <f>VLOOKUP(A84,'Price August'!A:B,2,0)</f>
        <v>Комбикорм для продуктивных перепелов Purina</v>
      </c>
      <c r="C84" s="3" t="s">
        <v>2</v>
      </c>
      <c r="D84" s="3" t="s">
        <v>174</v>
      </c>
      <c r="E84" s="3" t="s">
        <v>169</v>
      </c>
      <c r="F84" s="28">
        <v>23200</v>
      </c>
      <c r="H84" s="30"/>
    </row>
    <row r="85" spans="1:8" x14ac:dyDescent="0.2">
      <c r="A85" s="2" t="s">
        <v>26</v>
      </c>
      <c r="B85" s="2" t="str">
        <f>VLOOKUP(A85,'Price August'!A:B,2,0)</f>
        <v>Комбикорм для продуктивных перепелов Purina</v>
      </c>
      <c r="C85" s="3" t="s">
        <v>2</v>
      </c>
      <c r="D85" s="3" t="s">
        <v>163</v>
      </c>
      <c r="E85" s="3" t="s">
        <v>164</v>
      </c>
      <c r="F85" s="28">
        <v>23200</v>
      </c>
      <c r="H85" s="30"/>
    </row>
    <row r="86" spans="1:8" x14ac:dyDescent="0.2">
      <c r="A86" s="2" t="s">
        <v>27</v>
      </c>
      <c r="B86" s="2" t="str">
        <f>VLOOKUP(A86,'Price August'!A:B,2,0)</f>
        <v>Комбикорм для молодняка яичной птицы Purina</v>
      </c>
      <c r="C86" s="3" t="s">
        <v>2</v>
      </c>
      <c r="D86" s="3" t="s">
        <v>174</v>
      </c>
      <c r="E86" s="3" t="s">
        <v>169</v>
      </c>
      <c r="F86" s="28">
        <v>22400</v>
      </c>
      <c r="H86" s="30"/>
    </row>
    <row r="87" spans="1:8" x14ac:dyDescent="0.2">
      <c r="A87" s="2" t="s">
        <v>27</v>
      </c>
      <c r="B87" s="2" t="str">
        <f>VLOOKUP(A87,'Price August'!A:B,2,0)</f>
        <v>Комбикорм для молодняка яичной птицы Purina</v>
      </c>
      <c r="C87" s="3" t="s">
        <v>2</v>
      </c>
      <c r="D87" s="3" t="s">
        <v>163</v>
      </c>
      <c r="E87" s="3" t="s">
        <v>165</v>
      </c>
      <c r="F87" s="28">
        <v>22400</v>
      </c>
      <c r="H87" s="30"/>
    </row>
    <row r="88" spans="1:8" x14ac:dyDescent="0.2">
      <c r="A88" s="2" t="s">
        <v>28</v>
      </c>
      <c r="B88" s="2" t="str">
        <f>VLOOKUP(A88,'Price August'!A:B,2,0)</f>
        <v>к/к для кур-несушек фазовый Purina</v>
      </c>
      <c r="C88" s="3" t="s">
        <v>2</v>
      </c>
      <c r="D88" s="3" t="s">
        <v>174</v>
      </c>
      <c r="E88" s="3" t="s">
        <v>169</v>
      </c>
      <c r="F88" s="28">
        <v>20600</v>
      </c>
      <c r="H88" s="30"/>
    </row>
    <row r="89" spans="1:8" x14ac:dyDescent="0.2">
      <c r="A89" s="2" t="s">
        <v>28</v>
      </c>
      <c r="B89" s="2" t="str">
        <f>VLOOKUP(A89,'Price August'!A:B,2,0)</f>
        <v>к/к для кур-несушек фазовый Purina</v>
      </c>
      <c r="C89" s="3" t="s">
        <v>2</v>
      </c>
      <c r="D89" s="3" t="s">
        <v>163</v>
      </c>
      <c r="E89" s="3" t="s">
        <v>165</v>
      </c>
      <c r="F89" s="28">
        <v>20600</v>
      </c>
      <c r="H89" s="30"/>
    </row>
    <row r="90" spans="1:8" x14ac:dyDescent="0.2">
      <c r="A90" s="2" t="s">
        <v>29</v>
      </c>
      <c r="B90" s="2" t="str">
        <f>VLOOKUP(A90,'Price August'!A:B,2,0)</f>
        <v>Комбикорм «Гроуэр» для бройлеров Purina</v>
      </c>
      <c r="C90" s="3" t="s">
        <v>2</v>
      </c>
      <c r="D90" s="3" t="s">
        <v>174</v>
      </c>
      <c r="E90" s="3" t="s">
        <v>169</v>
      </c>
      <c r="F90" s="28">
        <v>25580</v>
      </c>
      <c r="H90" s="30"/>
    </row>
    <row r="91" spans="1:8" x14ac:dyDescent="0.2">
      <c r="A91" s="2" t="s">
        <v>29</v>
      </c>
      <c r="B91" s="2" t="str">
        <f>VLOOKUP(A91,'Price August'!A:B,2,0)</f>
        <v>Комбикорм «Гроуэр» для бройлеров Purina</v>
      </c>
      <c r="C91" s="3" t="s">
        <v>2</v>
      </c>
      <c r="D91" s="3" t="s">
        <v>163</v>
      </c>
      <c r="E91" s="3" t="s">
        <v>165</v>
      </c>
      <c r="F91" s="28">
        <v>25580</v>
      </c>
      <c r="H91" s="30"/>
    </row>
    <row r="92" spans="1:8" x14ac:dyDescent="0.2">
      <c r="A92" s="2" t="s">
        <v>97</v>
      </c>
      <c r="B92" s="2" t="str">
        <f>VLOOKUP(A92,'Price August'!A:B,2,0)</f>
        <v>Комбикорм Гроуэр для бройлеров Purina</v>
      </c>
      <c r="C92" s="3" t="s">
        <v>2</v>
      </c>
      <c r="D92" s="3" t="s">
        <v>163</v>
      </c>
      <c r="E92" s="3" t="s">
        <v>165</v>
      </c>
      <c r="F92" s="28">
        <v>26450</v>
      </c>
      <c r="H92" s="30"/>
    </row>
    <row r="93" spans="1:8" x14ac:dyDescent="0.2">
      <c r="A93" s="2" t="s">
        <v>97</v>
      </c>
      <c r="B93" s="2" t="str">
        <f>VLOOKUP(A93,'Price August'!A:B,2,0)</f>
        <v>Комбикорм Гроуэр для бройлеров Purina</v>
      </c>
      <c r="C93" s="3" t="s">
        <v>2</v>
      </c>
      <c r="D93" s="3" t="s">
        <v>174</v>
      </c>
      <c r="E93" s="3" t="s">
        <v>169</v>
      </c>
      <c r="F93" s="28">
        <v>26450</v>
      </c>
      <c r="H93" s="30"/>
    </row>
    <row r="94" spans="1:8" x14ac:dyDescent="0.2">
      <c r="A94" s="2" t="s">
        <v>30</v>
      </c>
      <c r="B94" s="2" t="str">
        <f>VLOOKUP(A94,'Price August'!A:B,2,0)</f>
        <v>Комбикорм «Финишер» для бройлеров Purina</v>
      </c>
      <c r="C94" s="3" t="s">
        <v>214</v>
      </c>
      <c r="D94" s="3" t="s">
        <v>174</v>
      </c>
      <c r="E94" s="3" t="s">
        <v>164</v>
      </c>
      <c r="F94" s="28">
        <v>22300</v>
      </c>
      <c r="H94" s="30"/>
    </row>
    <row r="95" spans="1:8" x14ac:dyDescent="0.2">
      <c r="A95" s="2" t="s">
        <v>30</v>
      </c>
      <c r="B95" s="2" t="str">
        <f>VLOOKUP(A95,'Price August'!A:B,2,0)</f>
        <v>Комбикорм «Финишер» для бройлеров Purina</v>
      </c>
      <c r="C95" s="3" t="s">
        <v>2</v>
      </c>
      <c r="D95" s="3" t="s">
        <v>174</v>
      </c>
      <c r="E95" s="3" t="s">
        <v>169</v>
      </c>
      <c r="F95" s="28">
        <v>22300</v>
      </c>
      <c r="H95" s="30"/>
    </row>
    <row r="96" spans="1:8" x14ac:dyDescent="0.2">
      <c r="A96" s="2" t="s">
        <v>31</v>
      </c>
      <c r="B96" s="2" t="str">
        <f>VLOOKUP(A96,'Price August'!A:B,2,0)</f>
        <v>Комбикорм Финишер для бройлеров Purina</v>
      </c>
      <c r="C96" s="3" t="s">
        <v>2</v>
      </c>
      <c r="D96" s="3" t="s">
        <v>163</v>
      </c>
      <c r="E96" s="3" t="s">
        <v>164</v>
      </c>
      <c r="F96" s="28">
        <v>23700</v>
      </c>
      <c r="H96" s="30"/>
    </row>
    <row r="97" spans="1:8" x14ac:dyDescent="0.2">
      <c r="A97" s="2" t="s">
        <v>31</v>
      </c>
      <c r="B97" s="2" t="str">
        <f>VLOOKUP(A97,'Price August'!A:B,2,0)</f>
        <v>Комбикорм Финишер для бройлеров Purina</v>
      </c>
      <c r="C97" s="3" t="s">
        <v>2</v>
      </c>
      <c r="D97" s="3" t="s">
        <v>163</v>
      </c>
      <c r="E97" s="3" t="s">
        <v>165</v>
      </c>
      <c r="F97" s="28">
        <v>23700</v>
      </c>
      <c r="H97" s="30"/>
    </row>
    <row r="98" spans="1:8" x14ac:dyDescent="0.2">
      <c r="A98" s="2" t="s">
        <v>32</v>
      </c>
      <c r="B98" s="2" t="str">
        <f>VLOOKUP(A98,'Price August'!A:B,2,0)</f>
        <v>Комбикорм «Гроуэр» для индеек 9-15 недель Purina</v>
      </c>
      <c r="C98" s="3" t="s">
        <v>2</v>
      </c>
      <c r="D98" s="3" t="s">
        <v>163</v>
      </c>
      <c r="E98" s="3" t="s">
        <v>165</v>
      </c>
      <c r="F98" s="28">
        <v>25500</v>
      </c>
      <c r="H98" s="30"/>
    </row>
    <row r="99" spans="1:8" x14ac:dyDescent="0.2">
      <c r="A99" s="2" t="s">
        <v>32</v>
      </c>
      <c r="B99" s="2" t="str">
        <f>VLOOKUP(A99,'Price August'!A:B,2,0)</f>
        <v>Комбикорм «Гроуэр» для индеек 9-15 недель Purina</v>
      </c>
      <c r="C99" s="3" t="s">
        <v>2</v>
      </c>
      <c r="D99" s="3" t="s">
        <v>163</v>
      </c>
      <c r="E99" s="3" t="s">
        <v>168</v>
      </c>
      <c r="F99" s="28">
        <v>25500</v>
      </c>
      <c r="H99" s="30"/>
    </row>
    <row r="100" spans="1:8" x14ac:dyDescent="0.2">
      <c r="A100" s="2" t="s">
        <v>178</v>
      </c>
      <c r="B100" s="2" t="str">
        <f>VLOOKUP(A100,'Price August'!A:B,2,0)</f>
        <v>Комбикорм «Финишер» для водоплавающей птицы Purina</v>
      </c>
      <c r="C100" s="3" t="s">
        <v>214</v>
      </c>
      <c r="D100" s="3" t="s">
        <v>174</v>
      </c>
      <c r="E100" s="3" t="s">
        <v>164</v>
      </c>
      <c r="F100" s="28">
        <v>22950</v>
      </c>
      <c r="H100" s="30"/>
    </row>
    <row r="101" spans="1:8" x14ac:dyDescent="0.2">
      <c r="A101" s="2" t="s">
        <v>178</v>
      </c>
      <c r="B101" s="2" t="str">
        <f>VLOOKUP(A101,'Price August'!A:B,2,0)</f>
        <v>Комбикорм «Финишер» для водоплавающей птицы Purina</v>
      </c>
      <c r="C101" s="3" t="s">
        <v>214</v>
      </c>
      <c r="D101" s="3" t="s">
        <v>163</v>
      </c>
      <c r="E101" s="3" t="s">
        <v>165</v>
      </c>
      <c r="F101" s="28">
        <v>22950</v>
      </c>
      <c r="H101" s="30"/>
    </row>
    <row r="102" spans="1:8" x14ac:dyDescent="0.2">
      <c r="A102" s="2" t="s">
        <v>33</v>
      </c>
      <c r="B102" s="2" t="str">
        <f>VLOOKUP(A102,'Price August'!A:B,2,0)</f>
        <v>Комбикорм «Финишер» для индеек 16-30 недель Purina</v>
      </c>
      <c r="C102" s="3" t="s">
        <v>214</v>
      </c>
      <c r="D102" s="3" t="s">
        <v>174</v>
      </c>
      <c r="E102" s="3" t="s">
        <v>164</v>
      </c>
      <c r="F102" s="28">
        <v>23380</v>
      </c>
      <c r="H102" s="30"/>
    </row>
    <row r="103" spans="1:8" x14ac:dyDescent="0.2">
      <c r="A103" s="2" t="s">
        <v>33</v>
      </c>
      <c r="B103" s="2" t="str">
        <f>VLOOKUP(A103,'Price August'!A:B,2,0)</f>
        <v>Комбикорм «Финишер» для индеек 16-30 недель Purina</v>
      </c>
      <c r="C103" s="3" t="s">
        <v>2</v>
      </c>
      <c r="D103" s="3" t="s">
        <v>174</v>
      </c>
      <c r="E103" s="3" t="s">
        <v>168</v>
      </c>
      <c r="F103" s="28">
        <v>23380</v>
      </c>
      <c r="H103" s="30"/>
    </row>
    <row r="104" spans="1:8" x14ac:dyDescent="0.2">
      <c r="A104" s="2" t="s">
        <v>80</v>
      </c>
      <c r="B104" s="2" t="str">
        <f>VLOOKUP(A104,'Price August'!A:B,2,0)</f>
        <v>Комбикорм для продуктивных перепелов Purina</v>
      </c>
      <c r="C104" s="3" t="s">
        <v>214</v>
      </c>
      <c r="D104" s="3" t="s">
        <v>174</v>
      </c>
      <c r="E104" s="3" t="s">
        <v>169</v>
      </c>
      <c r="F104" s="28">
        <v>22880</v>
      </c>
      <c r="H104" s="30"/>
    </row>
    <row r="105" spans="1:8" x14ac:dyDescent="0.2">
      <c r="A105" s="2" t="s">
        <v>80</v>
      </c>
      <c r="B105" s="2" t="str">
        <f>VLOOKUP(A105,'Price August'!A:B,2,0)</f>
        <v>Комбикорм для продуктивных перепелов Purina</v>
      </c>
      <c r="C105" s="3" t="s">
        <v>214</v>
      </c>
      <c r="D105" s="3" t="s">
        <v>163</v>
      </c>
      <c r="E105" s="3" t="s">
        <v>165</v>
      </c>
      <c r="F105" s="28">
        <v>22880</v>
      </c>
      <c r="H105" s="30"/>
    </row>
    <row r="106" spans="1:8" x14ac:dyDescent="0.2">
      <c r="A106" s="2" t="s">
        <v>81</v>
      </c>
      <c r="B106" s="2" t="str">
        <f>VLOOKUP(A106,'Price August'!A:B,2,0)</f>
        <v>Комбикорм Финишер для свиней Purina</v>
      </c>
      <c r="C106" s="3" t="s">
        <v>99</v>
      </c>
      <c r="D106" s="3" t="s">
        <v>171</v>
      </c>
      <c r="E106" s="3" t="s">
        <v>167</v>
      </c>
      <c r="F106" s="28">
        <v>21500</v>
      </c>
      <c r="H106" s="30"/>
    </row>
    <row r="107" spans="1:8" x14ac:dyDescent="0.2">
      <c r="A107" s="2" t="s">
        <v>81</v>
      </c>
      <c r="B107" s="2" t="str">
        <f>VLOOKUP(A107,'Price August'!A:B,2,0)</f>
        <v>Комбикорм Финишер для свиней Purina</v>
      </c>
      <c r="C107" s="3" t="s">
        <v>214</v>
      </c>
      <c r="D107" s="3" t="s">
        <v>174</v>
      </c>
      <c r="E107" s="3" t="s">
        <v>169</v>
      </c>
      <c r="F107" s="28">
        <v>21500</v>
      </c>
      <c r="H107" s="30"/>
    </row>
    <row r="108" spans="1:8" x14ac:dyDescent="0.2">
      <c r="A108" s="2" t="s">
        <v>34</v>
      </c>
      <c r="B108" s="2" t="str">
        <f>VLOOKUP(A108,'Price August'!A:B,2,0)</f>
        <v>Комбикорм для молодняка кроликов Purina</v>
      </c>
      <c r="C108" s="3" t="s">
        <v>214</v>
      </c>
      <c r="D108" s="3" t="s">
        <v>174</v>
      </c>
      <c r="E108" s="3" t="s">
        <v>169</v>
      </c>
      <c r="F108" s="28">
        <v>21800</v>
      </c>
      <c r="H108" s="30"/>
    </row>
    <row r="109" spans="1:8" x14ac:dyDescent="0.2">
      <c r="A109" s="2" t="s">
        <v>34</v>
      </c>
      <c r="B109" s="2" t="str">
        <f>VLOOKUP(A109,'Price August'!A:B,2,0)</f>
        <v>Комбикорм для молодняка кроликов Purina</v>
      </c>
      <c r="C109" s="3" t="s">
        <v>214</v>
      </c>
      <c r="D109" s="3" t="s">
        <v>163</v>
      </c>
      <c r="E109" s="3" t="s">
        <v>165</v>
      </c>
      <c r="F109" s="28">
        <v>21800</v>
      </c>
      <c r="H109" s="30"/>
    </row>
    <row r="110" spans="1:8" x14ac:dyDescent="0.2">
      <c r="A110" s="2" t="s">
        <v>35</v>
      </c>
      <c r="B110" s="2" t="str">
        <f>VLOOKUP(A110,'Price August'!A:B,2,0)</f>
        <v>Комбикорм Финишер для свиней Purina</v>
      </c>
      <c r="C110" s="3" t="s">
        <v>2</v>
      </c>
      <c r="D110" s="3" t="s">
        <v>163</v>
      </c>
      <c r="E110" s="3" t="s">
        <v>165</v>
      </c>
      <c r="F110" s="28">
        <v>21180</v>
      </c>
      <c r="H110" s="30"/>
    </row>
    <row r="111" spans="1:8" x14ac:dyDescent="0.2">
      <c r="A111" s="2" t="s">
        <v>36</v>
      </c>
      <c r="B111" s="2" t="str">
        <f>VLOOKUP(A111,'Price August'!A:B,2,0)</f>
        <v>Комбикорм для молодняка кроликов Purina</v>
      </c>
      <c r="C111" s="3" t="s">
        <v>214</v>
      </c>
      <c r="D111" s="3" t="s">
        <v>174</v>
      </c>
      <c r="E111" s="3" t="s">
        <v>164</v>
      </c>
      <c r="F111" s="28">
        <v>21480</v>
      </c>
      <c r="H111" s="30"/>
    </row>
    <row r="112" spans="1:8" x14ac:dyDescent="0.2">
      <c r="A112" s="2" t="s">
        <v>179</v>
      </c>
      <c r="B112" s="2" t="str">
        <f>VLOOKUP(A112,'Price August'!A:B,2,0)</f>
        <v>БВМД Универсальный для мясной птицы 25% Purina</v>
      </c>
      <c r="C112" s="3" t="s">
        <v>2</v>
      </c>
      <c r="D112" s="3" t="s">
        <v>174</v>
      </c>
      <c r="E112" s="3" t="s">
        <v>168</v>
      </c>
      <c r="F112" s="28">
        <v>51500</v>
      </c>
      <c r="H112" s="30"/>
    </row>
    <row r="113" spans="1:8" x14ac:dyDescent="0.2">
      <c r="A113" s="2" t="s">
        <v>73</v>
      </c>
      <c r="B113" s="2" t="str">
        <f>VLOOKUP(A113,'Price August'!A:B,2,0)</f>
        <v>БВМД "Универсальный" для яичн. Птицы 15%  Purina</v>
      </c>
      <c r="C113" s="3" t="s">
        <v>99</v>
      </c>
      <c r="D113" s="3" t="s">
        <v>163</v>
      </c>
      <c r="E113" s="3" t="s">
        <v>169</v>
      </c>
      <c r="F113" s="28">
        <v>30900</v>
      </c>
      <c r="H113" s="30"/>
    </row>
    <row r="114" spans="1:8" x14ac:dyDescent="0.2">
      <c r="A114" s="2" t="s">
        <v>74</v>
      </c>
      <c r="B114" s="2" t="str">
        <f>VLOOKUP(A114,'Price August'!A:B,2,0)</f>
        <v>БВМД Универсальный для мясной птицы 25% Purina</v>
      </c>
      <c r="C114" s="3" t="s">
        <v>99</v>
      </c>
      <c r="D114" s="3" t="s">
        <v>174</v>
      </c>
      <c r="E114" s="3" t="s">
        <v>168</v>
      </c>
      <c r="F114" s="28">
        <v>52300</v>
      </c>
      <c r="H114" s="30"/>
    </row>
    <row r="115" spans="1:8" x14ac:dyDescent="0.2">
      <c r="A115" s="2" t="s">
        <v>96</v>
      </c>
      <c r="B115" s="2" t="str">
        <f>VLOOKUP(A115,'Price August'!A:B,2,0)</f>
        <v>20% БВМД для лакирующих коров (К) Purina</v>
      </c>
      <c r="C115" s="3" t="s">
        <v>99</v>
      </c>
      <c r="D115" s="3" t="s">
        <v>174</v>
      </c>
      <c r="E115" s="3" t="s">
        <v>169</v>
      </c>
      <c r="F115" s="28">
        <v>33020</v>
      </c>
      <c r="H115" s="30"/>
    </row>
    <row r="116" spans="1:8" x14ac:dyDescent="0.2">
      <c r="A116" s="2" t="s">
        <v>38</v>
      </c>
      <c r="B116" s="2" t="str">
        <f>VLOOKUP(A116,'Price August'!A:B,2,0)</f>
        <v xml:space="preserve">Комбикорм «Стартер» для бройлеров Purina </v>
      </c>
      <c r="C116" s="3" t="s">
        <v>99</v>
      </c>
      <c r="D116" s="3" t="s">
        <v>174</v>
      </c>
      <c r="E116" s="3" t="s">
        <v>170</v>
      </c>
      <c r="F116" s="28">
        <v>30500</v>
      </c>
      <c r="H116" s="30"/>
    </row>
    <row r="117" spans="1:8" x14ac:dyDescent="0.2">
      <c r="A117" s="2" t="s">
        <v>180</v>
      </c>
      <c r="B117" s="2" t="str">
        <f>VLOOKUP(A117,'Price August'!A:B,2,0)</f>
        <v>Комбикорм для молодняка яичной птицы Purina</v>
      </c>
      <c r="C117" s="3" t="s">
        <v>99</v>
      </c>
      <c r="D117" s="3" t="s">
        <v>174</v>
      </c>
      <c r="E117" s="3" t="s">
        <v>168</v>
      </c>
      <c r="F117" s="28">
        <v>21600</v>
      </c>
      <c r="H117" s="30"/>
    </row>
    <row r="118" spans="1:8" x14ac:dyDescent="0.2">
      <c r="A118" s="2" t="s">
        <v>42</v>
      </c>
      <c r="B118" s="2" t="str">
        <f>VLOOKUP(A118,'Price August'!A:B,2,0)</f>
        <v xml:space="preserve">Комбикорм «Гроуэр» для бройлеров Purina </v>
      </c>
      <c r="C118" s="3" t="s">
        <v>99</v>
      </c>
      <c r="D118" s="3" t="s">
        <v>174</v>
      </c>
      <c r="E118" s="3" t="s">
        <v>170</v>
      </c>
      <c r="F118" s="28">
        <v>27000</v>
      </c>
      <c r="H118" s="30"/>
    </row>
    <row r="119" spans="1:8" x14ac:dyDescent="0.2">
      <c r="A119" s="2" t="s">
        <v>43</v>
      </c>
      <c r="B119" s="2" t="str">
        <f>VLOOKUP(A119,'Price August'!A:B,2,0)</f>
        <v xml:space="preserve">Комбикорм «Финишер» для бройлеров Purina </v>
      </c>
      <c r="C119" s="3" t="s">
        <v>99</v>
      </c>
      <c r="D119" s="3" t="s">
        <v>174</v>
      </c>
      <c r="E119" s="3" t="s">
        <v>170</v>
      </c>
      <c r="F119" s="28">
        <v>23400</v>
      </c>
      <c r="H119" s="30"/>
    </row>
    <row r="120" spans="1:8" x14ac:dyDescent="0.2">
      <c r="A120" s="2" t="s">
        <v>44</v>
      </c>
      <c r="B120" s="2" t="str">
        <f>VLOOKUP(A120,'Price August'!A:B,2,0)</f>
        <v xml:space="preserve">Комбикорм «Финишер» для индеек 16-30 недель Purina </v>
      </c>
      <c r="C120" s="3" t="s">
        <v>99</v>
      </c>
      <c r="D120" s="3" t="s">
        <v>174</v>
      </c>
      <c r="E120" s="3" t="s">
        <v>169</v>
      </c>
      <c r="F120" s="28">
        <v>23600</v>
      </c>
      <c r="H120" s="30"/>
    </row>
    <row r="121" spans="1:8" x14ac:dyDescent="0.2">
      <c r="A121" s="2" t="s">
        <v>98</v>
      </c>
      <c r="B121" s="2" t="str">
        <f>VLOOKUP(A121,'Price August'!A:B,2,0)</f>
        <v>Комбикорм для продуктивных перепелов Purina</v>
      </c>
      <c r="C121" s="3" t="s">
        <v>99</v>
      </c>
      <c r="D121" s="3" t="s">
        <v>174</v>
      </c>
      <c r="E121" s="3" t="s">
        <v>170</v>
      </c>
      <c r="F121" s="28">
        <v>23700</v>
      </c>
      <c r="H121" s="30"/>
    </row>
    <row r="122" spans="1:8" x14ac:dyDescent="0.2">
      <c r="A122" s="2" t="s">
        <v>46</v>
      </c>
      <c r="B122" s="2" t="str">
        <f>VLOOKUP(A122,'Price August'!A:B,2,0)</f>
        <v xml:space="preserve">к/к для кур-несушек фазовый Purina </v>
      </c>
      <c r="C122" s="3" t="s">
        <v>99</v>
      </c>
      <c r="D122" s="3" t="s">
        <v>174</v>
      </c>
      <c r="E122" s="3" t="s">
        <v>167</v>
      </c>
      <c r="F122" s="28">
        <v>19700</v>
      </c>
      <c r="H122" s="30"/>
    </row>
    <row r="123" spans="1:8" x14ac:dyDescent="0.2">
      <c r="A123" s="2" t="s">
        <v>49</v>
      </c>
      <c r="B123" s="2" t="str">
        <f>VLOOKUP(A123,'Price August'!A:B,2,0)</f>
        <v>Комбикорм для молодняка кроликов Purina</v>
      </c>
      <c r="C123" s="3" t="s">
        <v>99</v>
      </c>
      <c r="D123" s="3" t="s">
        <v>171</v>
      </c>
      <c r="E123" s="3" t="s">
        <v>167</v>
      </c>
      <c r="F123" s="28">
        <v>22700</v>
      </c>
      <c r="H123" s="30"/>
    </row>
    <row r="124" spans="1:8" x14ac:dyDescent="0.2">
      <c r="A124" s="2" t="s">
        <v>141</v>
      </c>
      <c r="B124" s="2" t="str">
        <f>VLOOKUP(A124,'Price August'!A:B,2,0)</f>
        <v>Комбикорм для рыб с пробиотиком PURINA</v>
      </c>
      <c r="C124" s="3" t="s">
        <v>99</v>
      </c>
      <c r="D124" s="3" t="s">
        <v>174</v>
      </c>
      <c r="E124" s="3" t="s">
        <v>169</v>
      </c>
      <c r="F124" s="28">
        <v>21100</v>
      </c>
      <c r="H124" s="30"/>
    </row>
    <row r="125" spans="1:8" x14ac:dyDescent="0.2">
      <c r="A125" s="2" t="s">
        <v>181</v>
      </c>
      <c r="B125" s="2" t="str">
        <f>VLOOKUP(A125,'Price August'!A:B,2,0)</f>
        <v>Комбикорм для рыб с пробиотиком PURINA</v>
      </c>
      <c r="C125" s="3" t="s">
        <v>99</v>
      </c>
      <c r="D125" s="3" t="s">
        <v>174</v>
      </c>
      <c r="E125" s="3" t="s">
        <v>168</v>
      </c>
      <c r="F125" s="28">
        <v>16500</v>
      </c>
      <c r="H125" s="30"/>
    </row>
    <row r="126" spans="1:8" x14ac:dyDescent="0.2">
      <c r="A126" s="2" t="s">
        <v>50</v>
      </c>
      <c r="B126" s="2" t="str">
        <f>VLOOKUP(A126,'Price August'!A:B,2,0)</f>
        <v>Комбикорм для молодняка кроликов Purina</v>
      </c>
      <c r="C126" s="3" t="s">
        <v>99</v>
      </c>
      <c r="D126" s="3" t="s">
        <v>174</v>
      </c>
      <c r="E126" s="3" t="s">
        <v>164</v>
      </c>
      <c r="F126" s="28">
        <v>22380</v>
      </c>
      <c r="H126" s="30"/>
    </row>
    <row r="127" spans="1:8" x14ac:dyDescent="0.2">
      <c r="A127" s="2" t="s">
        <v>58</v>
      </c>
      <c r="B127" s="2" t="str">
        <f>VLOOKUP(A127,'Price August'!A:B,2,0)</f>
        <v>Концентрат для свиней стартер Purina 20 % </v>
      </c>
      <c r="C127" s="3" t="s">
        <v>4</v>
      </c>
      <c r="D127" s="3" t="s">
        <v>174</v>
      </c>
      <c r="E127" s="3" t="s">
        <v>168</v>
      </c>
      <c r="F127" s="28">
        <v>67500</v>
      </c>
      <c r="H127" s="30"/>
    </row>
    <row r="128" spans="1:8" x14ac:dyDescent="0.2">
      <c r="A128" s="2" t="s">
        <v>59</v>
      </c>
      <c r="B128" s="2" t="str">
        <f>VLOOKUP(A128,'Price August'!A:B,2,0)</f>
        <v>Концентрат для свиней Гроуэр Purina 15 % </v>
      </c>
      <c r="C128" s="3" t="s">
        <v>4</v>
      </c>
      <c r="D128" s="3" t="s">
        <v>174</v>
      </c>
      <c r="E128" s="3" t="s">
        <v>168</v>
      </c>
      <c r="F128" s="28">
        <v>56150</v>
      </c>
      <c r="H128" s="30"/>
    </row>
    <row r="129" spans="1:8" x14ac:dyDescent="0.2">
      <c r="A129" s="2" t="s">
        <v>61</v>
      </c>
      <c r="B129" s="2" t="str">
        <f>VLOOKUP(A129,'Price August'!A:B,2,0)</f>
        <v>БВМД "Универсальный" для яичн. Птицы 15 % Purina</v>
      </c>
      <c r="C129" s="3" t="s">
        <v>4</v>
      </c>
      <c r="D129" s="3" t="s">
        <v>174</v>
      </c>
      <c r="E129" s="3" t="s">
        <v>169</v>
      </c>
      <c r="F129" s="28">
        <v>30000</v>
      </c>
      <c r="H129" s="30"/>
    </row>
    <row r="130" spans="1:8" x14ac:dyDescent="0.2">
      <c r="A130" s="2" t="s">
        <v>64</v>
      </c>
      <c r="B130" s="2" t="str">
        <f>VLOOKUP(A130,'Price August'!A:B,2,0)</f>
        <v>Концентрат для бройлеров 10,5 %  Purina</v>
      </c>
      <c r="C130" s="3" t="s">
        <v>4</v>
      </c>
      <c r="D130" s="3" t="s">
        <v>174</v>
      </c>
      <c r="E130" s="3" t="s">
        <v>169</v>
      </c>
      <c r="F130" s="28">
        <v>49320</v>
      </c>
      <c r="H130" s="30"/>
    </row>
    <row r="131" spans="1:8" x14ac:dyDescent="0.2">
      <c r="A131" s="2" t="s">
        <v>66</v>
      </c>
      <c r="B131" s="2" t="str">
        <f>VLOOKUP(A131,'Price August'!A:B,2,0)</f>
        <v>Концентрат для КРС 7 %  Purina</v>
      </c>
      <c r="C131" s="3" t="s">
        <v>4</v>
      </c>
      <c r="D131" s="3" t="s">
        <v>174</v>
      </c>
      <c r="E131" s="3" t="s">
        <v>169</v>
      </c>
      <c r="F131" s="28">
        <v>33400</v>
      </c>
      <c r="H131" s="30"/>
    </row>
    <row r="132" spans="1:8" x14ac:dyDescent="0.2">
      <c r="A132" s="2" t="s">
        <v>8</v>
      </c>
      <c r="B132" s="2" t="str">
        <f>VLOOKUP(A132,'Price August'!A:B,2,0)</f>
        <v xml:space="preserve">Комбикорм «Стартер» для яичной птицы Purina </v>
      </c>
      <c r="C132" s="3" t="s">
        <v>99</v>
      </c>
      <c r="D132" s="3" t="s">
        <v>174</v>
      </c>
      <c r="E132" s="3" t="s">
        <v>169</v>
      </c>
      <c r="F132" s="28">
        <v>27670</v>
      </c>
      <c r="H132" s="30"/>
    </row>
    <row r="133" spans="1:8" x14ac:dyDescent="0.2">
      <c r="A133" s="2" t="s">
        <v>76</v>
      </c>
      <c r="B133" s="2" t="str">
        <f>VLOOKUP(A133,'Price August'!A:B,2,0)</f>
        <v>Комбикорм «Стартер» для бройлеров Purina</v>
      </c>
      <c r="C133" s="3" t="s">
        <v>4</v>
      </c>
      <c r="D133" s="3" t="s">
        <v>174</v>
      </c>
      <c r="E133" s="3" t="s">
        <v>168</v>
      </c>
      <c r="F133" s="28">
        <v>29600</v>
      </c>
      <c r="H133" s="30"/>
    </row>
    <row r="134" spans="1:8" x14ac:dyDescent="0.2">
      <c r="A134" s="2" t="s">
        <v>11</v>
      </c>
      <c r="B134" s="2" t="str">
        <f>VLOOKUP(A134,'Price August'!A:B,2,0)</f>
        <v>Комбикорм «Стартер» для индеек 0-8 недель Purina</v>
      </c>
      <c r="C134" s="3" t="s">
        <v>2</v>
      </c>
      <c r="D134" s="3" t="s">
        <v>174</v>
      </c>
      <c r="E134" s="3" t="s">
        <v>169</v>
      </c>
      <c r="F134" s="28">
        <v>32300</v>
      </c>
      <c r="H134" s="30"/>
    </row>
    <row r="135" spans="1:8" x14ac:dyDescent="0.2">
      <c r="A135" s="2" t="s">
        <v>16</v>
      </c>
      <c r="B135" s="2" t="str">
        <f>VLOOKUP(A135,'Price August'!A:B,2,0)</f>
        <v xml:space="preserve">Престартер для свиней  Purina </v>
      </c>
      <c r="C135" s="3" t="s">
        <v>226</v>
      </c>
      <c r="D135" s="3" t="s">
        <v>174</v>
      </c>
      <c r="E135" s="3" t="s">
        <v>169</v>
      </c>
      <c r="F135" s="28">
        <v>47020</v>
      </c>
      <c r="H135" s="30"/>
    </row>
    <row r="136" spans="1:8" x14ac:dyDescent="0.2">
      <c r="A136" s="2" t="s">
        <v>79</v>
      </c>
      <c r="B136" s="2" t="str">
        <f>VLOOKUP(A136,'Price August'!A:B,2,0)</f>
        <v>Стартер для телят Purina</v>
      </c>
      <c r="C136" s="3" t="s">
        <v>4</v>
      </c>
      <c r="D136" s="3" t="s">
        <v>171</v>
      </c>
      <c r="E136" s="3" t="s">
        <v>167</v>
      </c>
      <c r="F136" s="28">
        <v>24800</v>
      </c>
      <c r="H136" s="30"/>
    </row>
    <row r="137" spans="1:8" x14ac:dyDescent="0.2">
      <c r="A137" s="2" t="s">
        <v>22</v>
      </c>
      <c r="B137" s="2" t="str">
        <f>VLOOKUP(A137,'Price August'!A:B,2,0)</f>
        <v>Комбикорм Финишер для бройлеров Purina</v>
      </c>
      <c r="C137" s="3" t="s">
        <v>4</v>
      </c>
      <c r="D137" s="3" t="s">
        <v>174</v>
      </c>
      <c r="E137" s="3" t="s">
        <v>169</v>
      </c>
      <c r="F137" s="28">
        <v>23870</v>
      </c>
      <c r="H137" s="30"/>
    </row>
    <row r="138" spans="1:8" x14ac:dyDescent="0.2">
      <c r="A138" s="2" t="s">
        <v>93</v>
      </c>
      <c r="B138" s="2" t="str">
        <f>VLOOKUP(A138,'Price August'!A:B,2,0)</f>
        <v>Концентрат для свиней Гроуэр Purina 15 % </v>
      </c>
      <c r="C138" s="3" t="s">
        <v>4</v>
      </c>
      <c r="D138" s="3" t="s">
        <v>163</v>
      </c>
      <c r="E138" s="3" t="s">
        <v>167</v>
      </c>
      <c r="F138" s="28">
        <v>55500</v>
      </c>
      <c r="H138" s="30"/>
    </row>
    <row r="139" spans="1:8" x14ac:dyDescent="0.2">
      <c r="A139" s="2" t="s">
        <v>95</v>
      </c>
      <c r="B139" s="2" t="str">
        <f>VLOOKUP(A139,'Price August'!A:B,2,0)</f>
        <v>20% БВМД для лакирующих коров (К) Purina</v>
      </c>
      <c r="C139" s="3" t="s">
        <v>4</v>
      </c>
      <c r="D139" s="3" t="s">
        <v>174</v>
      </c>
      <c r="E139" s="3" t="s">
        <v>169</v>
      </c>
      <c r="F139" s="28">
        <v>33000</v>
      </c>
      <c r="H139" s="30"/>
    </row>
    <row r="140" spans="1:8" x14ac:dyDescent="0.2">
      <c r="A140" s="2" t="s">
        <v>37</v>
      </c>
      <c r="B140" s="2" t="str">
        <f>VLOOKUP(A140,'Price August'!A:B,2,0)</f>
        <v>Престартер для свиней Purina</v>
      </c>
      <c r="C140" s="3" t="s">
        <v>4</v>
      </c>
      <c r="D140" s="3" t="s">
        <v>174</v>
      </c>
      <c r="E140" s="3" t="s">
        <v>168</v>
      </c>
      <c r="F140" s="28">
        <v>46900</v>
      </c>
      <c r="H140" s="30"/>
    </row>
    <row r="141" spans="1:8" x14ac:dyDescent="0.2">
      <c r="A141" s="2" t="s">
        <v>73</v>
      </c>
      <c r="B141" s="2" t="str">
        <f>VLOOKUP(A141,'Price August'!A:B,2,0)</f>
        <v>БВМД "Универсальный" для яичн. Птицы 15%  Purina</v>
      </c>
      <c r="C141" s="3" t="s">
        <v>4</v>
      </c>
      <c r="D141" s="3" t="s">
        <v>174</v>
      </c>
      <c r="E141" s="3" t="s">
        <v>169</v>
      </c>
      <c r="F141" s="28">
        <v>30900</v>
      </c>
      <c r="H141" s="30"/>
    </row>
    <row r="142" spans="1:8" x14ac:dyDescent="0.2">
      <c r="A142" s="2" t="s">
        <v>74</v>
      </c>
      <c r="B142" s="2" t="str">
        <f>VLOOKUP(A142,'Price August'!A:B,2,0)</f>
        <v>БВМД Универсальный для мясной птицы 25% Purina</v>
      </c>
      <c r="C142" s="3" t="s">
        <v>4</v>
      </c>
      <c r="D142" s="3" t="s">
        <v>174</v>
      </c>
      <c r="E142" s="3" t="s">
        <v>169</v>
      </c>
      <c r="F142" s="28">
        <v>52300</v>
      </c>
      <c r="H142" s="30"/>
    </row>
    <row r="143" spans="1:8" x14ac:dyDescent="0.2">
      <c r="A143" s="2" t="s">
        <v>96</v>
      </c>
      <c r="B143" s="2" t="str">
        <f>VLOOKUP(A143,'Price August'!A:B,2,0)</f>
        <v>20% БВМД для лакирующих коров (К) Purina</v>
      </c>
      <c r="C143" s="3" t="s">
        <v>4</v>
      </c>
      <c r="D143" s="3" t="s">
        <v>174</v>
      </c>
      <c r="E143" s="3" t="s">
        <v>169</v>
      </c>
      <c r="F143" s="28">
        <v>33020</v>
      </c>
      <c r="H143" s="30"/>
    </row>
    <row r="144" spans="1:8" x14ac:dyDescent="0.2">
      <c r="A144" s="2" t="s">
        <v>43</v>
      </c>
      <c r="B144" s="2" t="str">
        <f>VLOOKUP(A144,'Price August'!A:B,2,0)</f>
        <v xml:space="preserve">Комбикорм «Финишер» для бройлеров Purina </v>
      </c>
      <c r="C144" s="3" t="s">
        <v>4</v>
      </c>
      <c r="D144" s="3" t="s">
        <v>174</v>
      </c>
      <c r="E144" s="3" t="s">
        <v>169</v>
      </c>
      <c r="F144" s="28">
        <v>23400</v>
      </c>
      <c r="H144" s="30"/>
    </row>
    <row r="145" spans="1:8" x14ac:dyDescent="0.2">
      <c r="A145" s="2" t="s">
        <v>151</v>
      </c>
      <c r="B145" s="2" t="str">
        <f>VLOOKUP(A145,'Price August'!A:B,2,0)</f>
        <v>Концентрат для свиней стартер Purina 20 % </v>
      </c>
      <c r="C145" s="3" t="s">
        <v>4</v>
      </c>
      <c r="D145" s="3" t="s">
        <v>163</v>
      </c>
      <c r="E145" s="3" t="s">
        <v>164</v>
      </c>
      <c r="F145" s="28">
        <v>64300</v>
      </c>
      <c r="H145" s="30"/>
    </row>
    <row r="146" spans="1:8" x14ac:dyDescent="0.2">
      <c r="A146" s="2" t="s">
        <v>75</v>
      </c>
      <c r="B146" s="2" t="str">
        <f>VLOOKUP(A146,'Price August'!A:B,2,0)</f>
        <v>Концентрат для свиней Гроуэр Purina 15 % </v>
      </c>
      <c r="C146" s="3" t="s">
        <v>226</v>
      </c>
      <c r="D146" s="3" t="s">
        <v>171</v>
      </c>
      <c r="E146" s="3" t="s">
        <v>167</v>
      </c>
      <c r="F146" s="28">
        <v>56150</v>
      </c>
      <c r="H146" s="30"/>
    </row>
    <row r="147" spans="1:8" x14ac:dyDescent="0.2">
      <c r="A147" s="2" t="s">
        <v>184</v>
      </c>
      <c r="B147" s="2" t="str">
        <f>VLOOKUP(A147,'Price August'!A:B,2,0)</f>
        <v>Стартер для индеек 0-3 нед.  Purina</v>
      </c>
      <c r="C147" s="3" t="s">
        <v>2</v>
      </c>
      <c r="D147" s="3" t="s">
        <v>174</v>
      </c>
      <c r="E147" s="3" t="s">
        <v>168</v>
      </c>
      <c r="F147" s="28">
        <v>36220</v>
      </c>
      <c r="H147" s="30"/>
    </row>
    <row r="148" spans="1:8" x14ac:dyDescent="0.2">
      <c r="A148" s="2" t="s">
        <v>182</v>
      </c>
      <c r="B148" s="2" t="str">
        <f>VLOOKUP(A148,'Price August'!A:B,2,0)</f>
        <v>Комбикорм «Стартер» для водоплавающей птицы Purina</v>
      </c>
      <c r="C148" s="3" t="s">
        <v>226</v>
      </c>
      <c r="D148" s="3" t="s">
        <v>174</v>
      </c>
      <c r="E148" s="3" t="s">
        <v>169</v>
      </c>
      <c r="F148" s="28">
        <v>24850</v>
      </c>
      <c r="H148" s="30"/>
    </row>
    <row r="149" spans="1:8" ht="14.25" customHeight="1" x14ac:dyDescent="0.2">
      <c r="A149" s="2" t="s">
        <v>86</v>
      </c>
      <c r="B149" s="2" t="str">
        <f>VLOOKUP(A149,'Price August'!A:B,2,0)</f>
        <v xml:space="preserve">Комбикорм «Стартер» для индеек 0-8 недель Purina </v>
      </c>
      <c r="C149" s="3" t="s">
        <v>4</v>
      </c>
      <c r="D149" s="3" t="s">
        <v>174</v>
      </c>
      <c r="E149" s="3" t="s">
        <v>168</v>
      </c>
      <c r="F149" s="28">
        <v>30300</v>
      </c>
      <c r="H149" s="30"/>
    </row>
    <row r="150" spans="1:8" x14ac:dyDescent="0.2">
      <c r="A150" s="2" t="s">
        <v>184</v>
      </c>
      <c r="B150" s="2" t="str">
        <f>VLOOKUP(A150,'Price August'!A:B,2,0)</f>
        <v>Стартер для индеек 0-3 нед.  Purina</v>
      </c>
      <c r="C150" s="3" t="s">
        <v>214</v>
      </c>
      <c r="D150" s="3" t="s">
        <v>174</v>
      </c>
      <c r="E150" s="3" t="s">
        <v>169</v>
      </c>
      <c r="F150" s="28">
        <v>36220</v>
      </c>
      <c r="H150" s="30"/>
    </row>
    <row r="151" spans="1:8" x14ac:dyDescent="0.2">
      <c r="A151" s="2" t="s">
        <v>144</v>
      </c>
      <c r="B151" s="2" t="str">
        <f>VLOOKUP(A151,'Price August'!A:B,2,0)</f>
        <v>К/к для цыплят-бройл "Стартер" PURINA</v>
      </c>
      <c r="C151" s="3" t="s">
        <v>4</v>
      </c>
      <c r="D151" s="3" t="s">
        <v>174</v>
      </c>
      <c r="E151" s="3" t="s">
        <v>168</v>
      </c>
      <c r="F151" s="28">
        <v>33700</v>
      </c>
      <c r="H151" s="30"/>
    </row>
    <row r="152" spans="1:8" x14ac:dyDescent="0.2">
      <c r="A152" s="2" t="s">
        <v>144</v>
      </c>
      <c r="B152" s="2" t="str">
        <f>VLOOKUP(A152,'Price August'!A:B,2,0)</f>
        <v>К/к для цыплят-бройл "Стартер" PURINA</v>
      </c>
      <c r="C152" s="3" t="s">
        <v>4</v>
      </c>
      <c r="D152" s="3" t="s">
        <v>174</v>
      </c>
      <c r="E152" s="3" t="s">
        <v>169</v>
      </c>
      <c r="F152" s="28">
        <v>33700</v>
      </c>
      <c r="H152" s="30"/>
    </row>
    <row r="153" spans="1:8" x14ac:dyDescent="0.2">
      <c r="A153" s="2" t="s">
        <v>146</v>
      </c>
      <c r="B153" s="2" t="str">
        <f>VLOOKUP(A153,'Price August'!A:B,2,0)</f>
        <v xml:space="preserve">Комбикорм «Стартер» для бройлеров Purina </v>
      </c>
      <c r="C153" s="3" t="s">
        <v>4</v>
      </c>
      <c r="D153" s="3" t="s">
        <v>174</v>
      </c>
      <c r="E153" s="3" t="s">
        <v>168</v>
      </c>
      <c r="F153" s="28">
        <v>28600</v>
      </c>
      <c r="H153" s="30"/>
    </row>
    <row r="154" spans="1:8" x14ac:dyDescent="0.2">
      <c r="A154" s="2" t="s">
        <v>146</v>
      </c>
      <c r="B154" s="2" t="str">
        <f>VLOOKUP(A154,'Price August'!A:B,2,0)</f>
        <v xml:space="preserve">Комбикорм «Стартер» для бройлеров Purina </v>
      </c>
      <c r="C154" s="3" t="s">
        <v>4</v>
      </c>
      <c r="D154" s="3" t="s">
        <v>174</v>
      </c>
      <c r="E154" s="3" t="s">
        <v>169</v>
      </c>
      <c r="F154" s="28">
        <v>28600</v>
      </c>
      <c r="H154" s="30"/>
    </row>
    <row r="155" spans="1:8" x14ac:dyDescent="0.2">
      <c r="A155" s="2" t="s">
        <v>51</v>
      </c>
      <c r="B155" s="2" t="str">
        <f>VLOOKUP(A155,'Price August'!A:B,2,0)</f>
        <v>Комбикорм Стартер для бройлеров Purina</v>
      </c>
      <c r="C155" s="3" t="s">
        <v>226</v>
      </c>
      <c r="D155" s="3" t="s">
        <v>174</v>
      </c>
      <c r="E155" s="3" t="s">
        <v>173</v>
      </c>
      <c r="F155" s="28">
        <v>29300</v>
      </c>
      <c r="H155" s="30"/>
    </row>
    <row r="156" spans="1:8" x14ac:dyDescent="0.2">
      <c r="A156" s="2" t="s">
        <v>160</v>
      </c>
      <c r="B156" s="2" t="str">
        <f>VLOOKUP(A156,'Price August'!A:B,2,0)</f>
        <v>Комбикорм «Стартер» для свиней Purina</v>
      </c>
      <c r="C156" s="3" t="s">
        <v>4</v>
      </c>
      <c r="D156" s="3" t="s">
        <v>174</v>
      </c>
      <c r="E156" s="3" t="s">
        <v>168</v>
      </c>
      <c r="F156" s="28">
        <v>26500</v>
      </c>
      <c r="H156" s="30"/>
    </row>
    <row r="157" spans="1:8" x14ac:dyDescent="0.2">
      <c r="A157" s="2" t="s">
        <v>52</v>
      </c>
      <c r="B157" s="2" t="str">
        <f>VLOOKUP(A157,'Price August'!A:B,2,0)</f>
        <v>Комбикорм «Гроуэр» для бройлеров Purina</v>
      </c>
      <c r="C157" s="3" t="s">
        <v>4</v>
      </c>
      <c r="D157" s="3" t="s">
        <v>174</v>
      </c>
      <c r="E157" s="3" t="s">
        <v>168</v>
      </c>
      <c r="F157" s="28">
        <v>25640</v>
      </c>
      <c r="H157" s="30"/>
    </row>
    <row r="158" spans="1:8" x14ac:dyDescent="0.2">
      <c r="A158" s="2" t="s">
        <v>54</v>
      </c>
      <c r="B158" s="2" t="str">
        <f>VLOOKUP(A158,'Price August'!A:B,2,0)</f>
        <v>Комбикорм для продуктивных перепелов Purina</v>
      </c>
      <c r="C158" s="3" t="s">
        <v>4</v>
      </c>
      <c r="D158" s="3" t="s">
        <v>174</v>
      </c>
      <c r="E158" s="3" t="s">
        <v>168</v>
      </c>
      <c r="F158" s="28">
        <v>24200</v>
      </c>
      <c r="H158" s="30"/>
    </row>
    <row r="159" spans="1:8" x14ac:dyDescent="0.2">
      <c r="A159" s="2" t="s">
        <v>155</v>
      </c>
      <c r="B159" s="2" t="str">
        <f>VLOOKUP(A159,'Price August'!A:B,2,0)</f>
        <v>Комбикорм для молодняка яичной птицы Purina</v>
      </c>
      <c r="C159" s="3" t="s">
        <v>4</v>
      </c>
      <c r="D159" s="3" t="s">
        <v>174</v>
      </c>
      <c r="E159" s="3" t="s">
        <v>169</v>
      </c>
      <c r="F159" s="28">
        <v>20400</v>
      </c>
      <c r="H159" s="30"/>
    </row>
    <row r="160" spans="1:8" x14ac:dyDescent="0.2">
      <c r="A160" s="2" t="s">
        <v>55</v>
      </c>
      <c r="B160" s="2" t="str">
        <f>VLOOKUP(A160,'Price August'!A:B,2,0)</f>
        <v>к/к для кур-несушек фазовый Purina</v>
      </c>
      <c r="C160" s="3" t="s">
        <v>4</v>
      </c>
      <c r="D160" s="3" t="s">
        <v>174</v>
      </c>
      <c r="E160" s="3" t="s">
        <v>168</v>
      </c>
      <c r="F160" s="28">
        <v>19550</v>
      </c>
      <c r="H160" s="30"/>
    </row>
    <row r="161" spans="1:8" x14ac:dyDescent="0.2">
      <c r="A161" s="2" t="s">
        <v>55</v>
      </c>
      <c r="B161" s="2" t="str">
        <f>VLOOKUP(A161,'Price August'!A:B,2,0)</f>
        <v>к/к для кур-несушек фазовый Purina</v>
      </c>
      <c r="C161" s="3" t="s">
        <v>4</v>
      </c>
      <c r="D161" s="3" t="s">
        <v>174</v>
      </c>
      <c r="E161" s="3" t="s">
        <v>169</v>
      </c>
      <c r="F161" s="28">
        <v>19550</v>
      </c>
      <c r="H161" s="30"/>
    </row>
    <row r="162" spans="1:8" x14ac:dyDescent="0.2">
      <c r="A162" s="2" t="s">
        <v>55</v>
      </c>
      <c r="B162" s="2" t="str">
        <f>VLOOKUP(A162,'Price August'!A:B,2,0)</f>
        <v>к/к для кур-несушек фазовый Purina</v>
      </c>
      <c r="C162" s="3" t="s">
        <v>4</v>
      </c>
      <c r="D162" s="3" t="s">
        <v>163</v>
      </c>
      <c r="E162" s="3" t="s">
        <v>167</v>
      </c>
      <c r="F162" s="28">
        <v>19550</v>
      </c>
      <c r="H162" s="30"/>
    </row>
    <row r="163" spans="1:8" x14ac:dyDescent="0.2">
      <c r="A163" s="2" t="s">
        <v>89</v>
      </c>
      <c r="B163" s="2" t="str">
        <f>VLOOKUP(A163,'Price August'!A:B,2,0)</f>
        <v>Комбикорм «Гроуэр» для бройлеров Purina</v>
      </c>
      <c r="C163" s="3" t="s">
        <v>4</v>
      </c>
      <c r="D163" s="3" t="s">
        <v>174</v>
      </c>
      <c r="E163" s="3" t="s">
        <v>168</v>
      </c>
      <c r="F163" s="28">
        <v>25350</v>
      </c>
      <c r="H163" s="30"/>
    </row>
    <row r="164" spans="1:8" x14ac:dyDescent="0.2">
      <c r="A164" s="2" t="s">
        <v>90</v>
      </c>
      <c r="B164" s="2" t="str">
        <f>VLOOKUP(A164,'Price August'!A:B,2,0)</f>
        <v xml:space="preserve">Комбикорм «Финишер» для бройлеров Purina </v>
      </c>
      <c r="C164" s="3" t="s">
        <v>4</v>
      </c>
      <c r="D164" s="3" t="s">
        <v>163</v>
      </c>
      <c r="E164" s="3" t="s">
        <v>169</v>
      </c>
      <c r="F164" s="28">
        <v>21500</v>
      </c>
      <c r="H164" s="30"/>
    </row>
    <row r="165" spans="1:8" x14ac:dyDescent="0.2">
      <c r="A165" s="2" t="s">
        <v>56</v>
      </c>
      <c r="B165" s="2" t="str">
        <f>VLOOKUP(A165,'Price August'!A:B,2,0)</f>
        <v>Комбикорм «Гроуэр» для индеек 9-15 недель Purina</v>
      </c>
      <c r="C165" s="3" t="s">
        <v>226</v>
      </c>
      <c r="D165" s="3" t="s">
        <v>174</v>
      </c>
      <c r="E165" s="3" t="s">
        <v>166</v>
      </c>
      <c r="F165" s="28">
        <v>24900</v>
      </c>
      <c r="H165" s="30"/>
    </row>
    <row r="166" spans="1:8" x14ac:dyDescent="0.2">
      <c r="A166" s="2" t="s">
        <v>156</v>
      </c>
      <c r="B166" s="2" t="str">
        <f>VLOOKUP(A166,'Price August'!A:B,2,0)</f>
        <v>Комбикорм «Финишер» для водоплавающей птицы Purina</v>
      </c>
      <c r="C166" s="3" t="s">
        <v>4</v>
      </c>
      <c r="D166" s="3" t="s">
        <v>174</v>
      </c>
      <c r="E166" s="3" t="s">
        <v>168</v>
      </c>
      <c r="F166" s="28">
        <v>22050</v>
      </c>
      <c r="H166" s="30"/>
    </row>
    <row r="167" spans="1:8" x14ac:dyDescent="0.2">
      <c r="A167" s="2" t="s">
        <v>57</v>
      </c>
      <c r="B167" s="2" t="str">
        <f>VLOOKUP(A167,'Price August'!A:B,2,0)</f>
        <v>Комбикорм «Финишер» для индеек 16-30 недель Purina</v>
      </c>
      <c r="C167" s="3" t="s">
        <v>4</v>
      </c>
      <c r="D167" s="3" t="s">
        <v>174</v>
      </c>
      <c r="E167" s="3" t="s">
        <v>168</v>
      </c>
      <c r="F167" s="28">
        <v>22900</v>
      </c>
      <c r="H167" s="30"/>
    </row>
    <row r="168" spans="1:8" x14ac:dyDescent="0.2">
      <c r="A168" s="2" t="s">
        <v>93</v>
      </c>
      <c r="B168" s="2" t="str">
        <f>VLOOKUP(A168,'Price August'!A:B,2,0)</f>
        <v>Концентрат для свиней Гроуэр Purina 15 % </v>
      </c>
      <c r="C168" s="3" t="s">
        <v>3</v>
      </c>
      <c r="D168" s="3" t="s">
        <v>174</v>
      </c>
      <c r="E168" s="3" t="s">
        <v>169</v>
      </c>
      <c r="F168" s="28">
        <v>55500</v>
      </c>
      <c r="H168" s="30"/>
    </row>
    <row r="169" spans="1:8" x14ac:dyDescent="0.2">
      <c r="A169" s="2" t="s">
        <v>179</v>
      </c>
      <c r="B169" s="2" t="str">
        <f>VLOOKUP(A169,'Price August'!A:B,2,0)</f>
        <v>БВМД Универсальный для мясной птицы 25% Purina</v>
      </c>
      <c r="C169" s="3" t="s">
        <v>3</v>
      </c>
      <c r="D169" s="3" t="s">
        <v>174</v>
      </c>
      <c r="E169" s="3" t="s">
        <v>168</v>
      </c>
      <c r="F169" s="28">
        <v>51500</v>
      </c>
      <c r="H169" s="30"/>
    </row>
    <row r="170" spans="1:8" x14ac:dyDescent="0.2">
      <c r="A170" s="2" t="s">
        <v>94</v>
      </c>
      <c r="B170" s="2" t="str">
        <f>VLOOKUP(A170,'Price August'!A:B,2,0)</f>
        <v>Концентрат для КРС 7 %  Purina</v>
      </c>
      <c r="C170" s="3" t="s">
        <v>3</v>
      </c>
      <c r="D170" s="3" t="s">
        <v>163</v>
      </c>
      <c r="E170" s="3" t="s">
        <v>164</v>
      </c>
      <c r="F170" s="28">
        <v>35820</v>
      </c>
      <c r="H170" s="30"/>
    </row>
    <row r="171" spans="1:8" x14ac:dyDescent="0.2">
      <c r="A171" s="2" t="s">
        <v>95</v>
      </c>
      <c r="B171" s="2" t="str">
        <f>VLOOKUP(A171,'Price August'!A:B,2,0)</f>
        <v>20% БВМД для лакирующих коров (К) Purina</v>
      </c>
      <c r="C171" s="3" t="s">
        <v>3</v>
      </c>
      <c r="D171" s="3" t="s">
        <v>174</v>
      </c>
      <c r="E171" s="3" t="s">
        <v>169</v>
      </c>
      <c r="F171" s="28">
        <v>33000</v>
      </c>
      <c r="H171" s="30"/>
    </row>
    <row r="172" spans="1:8" x14ac:dyDescent="0.2">
      <c r="A172" s="2" t="s">
        <v>95</v>
      </c>
      <c r="B172" s="2" t="str">
        <f>VLOOKUP(A172,'Price August'!A:B,2,0)</f>
        <v>20% БВМД для лакирующих коров (К) Purina</v>
      </c>
      <c r="C172" s="3" t="s">
        <v>3</v>
      </c>
      <c r="D172" s="3" t="s">
        <v>163</v>
      </c>
      <c r="E172" s="3" t="s">
        <v>164</v>
      </c>
      <c r="F172" s="28">
        <v>33000</v>
      </c>
      <c r="H172" s="30"/>
    </row>
    <row r="173" spans="1:8" x14ac:dyDescent="0.2">
      <c r="A173" s="2" t="s">
        <v>82</v>
      </c>
      <c r="B173" s="2" t="str">
        <f>VLOOKUP(A173,'Price August'!A:B,2,0)</f>
        <v>Комбикорм «Стартер» для бройлеров Purina</v>
      </c>
      <c r="C173" s="3" t="s">
        <v>3</v>
      </c>
      <c r="D173" s="3" t="s">
        <v>174</v>
      </c>
      <c r="E173" s="3" t="s">
        <v>169</v>
      </c>
      <c r="F173" s="28">
        <v>29000</v>
      </c>
      <c r="H173" s="30"/>
    </row>
    <row r="174" spans="1:8" x14ac:dyDescent="0.2">
      <c r="A174" s="2" t="s">
        <v>37</v>
      </c>
      <c r="B174" s="2" t="str">
        <f>VLOOKUP(A174,'Price August'!A:B,2,0)</f>
        <v>Престартер для свиней Purina</v>
      </c>
      <c r="C174" s="3" t="s">
        <v>3</v>
      </c>
      <c r="D174" s="3" t="s">
        <v>174</v>
      </c>
      <c r="E174" s="3" t="s">
        <v>168</v>
      </c>
      <c r="F174" s="28">
        <v>46900</v>
      </c>
      <c r="H174" s="30"/>
    </row>
    <row r="175" spans="1:8" x14ac:dyDescent="0.2">
      <c r="A175" s="2" t="s">
        <v>83</v>
      </c>
      <c r="B175" s="2" t="str">
        <f>VLOOKUP(A175,'Price August'!A:B,2,0)</f>
        <v xml:space="preserve">Комбикорм «Финишер» для бройлеров Purina </v>
      </c>
      <c r="C175" s="3" t="s">
        <v>3</v>
      </c>
      <c r="D175" s="3" t="s">
        <v>174</v>
      </c>
      <c r="E175" s="3" t="s">
        <v>169</v>
      </c>
      <c r="F175" s="28">
        <v>22540</v>
      </c>
      <c r="H175" s="30"/>
    </row>
    <row r="176" spans="1:8" x14ac:dyDescent="0.2">
      <c r="A176" s="2" t="s">
        <v>149</v>
      </c>
      <c r="B176" s="2" t="str">
        <f>VLOOKUP(A176,'Price August'!A:B,2,0)</f>
        <v>Комбикорм «Финишер» для бройлеров Purina</v>
      </c>
      <c r="C176" s="3" t="s">
        <v>3</v>
      </c>
      <c r="D176" s="3" t="s">
        <v>174</v>
      </c>
      <c r="E176" s="3" t="s">
        <v>169</v>
      </c>
      <c r="F176" s="28">
        <v>22540</v>
      </c>
      <c r="H176" s="30"/>
    </row>
    <row r="177" spans="1:8" x14ac:dyDescent="0.2">
      <c r="A177" s="2" t="s">
        <v>79</v>
      </c>
      <c r="B177" s="2" t="str">
        <f>VLOOKUP(A177,'Price August'!A:B,2,0)</f>
        <v>Стартер для телят Purina</v>
      </c>
      <c r="C177" s="3" t="s">
        <v>214</v>
      </c>
      <c r="D177" s="3" t="s">
        <v>174</v>
      </c>
      <c r="E177" s="3" t="s">
        <v>164</v>
      </c>
      <c r="F177" s="28">
        <v>24800</v>
      </c>
      <c r="H177" s="30"/>
    </row>
    <row r="178" spans="1:8" x14ac:dyDescent="0.2">
      <c r="A178" s="2" t="s">
        <v>79</v>
      </c>
      <c r="B178" s="2" t="str">
        <f>VLOOKUP(A178,'Price August'!A:B,2,0)</f>
        <v>Стартер для телят Purina</v>
      </c>
      <c r="C178" s="3" t="s">
        <v>2</v>
      </c>
      <c r="D178" s="3" t="s">
        <v>163</v>
      </c>
      <c r="E178" s="3" t="s">
        <v>167</v>
      </c>
      <c r="F178" s="28">
        <v>24800</v>
      </c>
      <c r="H178" s="30"/>
    </row>
    <row r="179" spans="1:8" x14ac:dyDescent="0.2">
      <c r="A179" s="2" t="s">
        <v>184</v>
      </c>
      <c r="B179" s="2" t="str">
        <f>VLOOKUP(A179,'Price August'!A:B,2,0)</f>
        <v>Стартер для индеек 0-3 нед.  Purina</v>
      </c>
      <c r="C179" s="3" t="s">
        <v>214</v>
      </c>
      <c r="D179" s="3" t="s">
        <v>163</v>
      </c>
      <c r="E179" s="3" t="s">
        <v>164</v>
      </c>
      <c r="F179" s="28">
        <v>36220</v>
      </c>
      <c r="H179" s="30"/>
    </row>
    <row r="180" spans="1:8" x14ac:dyDescent="0.2">
      <c r="A180" s="2" t="s">
        <v>85</v>
      </c>
      <c r="B180" s="2" t="str">
        <f>VLOOKUP(A180,'Price August'!A:B,2,0)</f>
        <v>Стартер для индеек 0-3 нед.  Purina</v>
      </c>
      <c r="C180" s="3" t="s">
        <v>4</v>
      </c>
      <c r="D180" s="3" t="s">
        <v>163</v>
      </c>
      <c r="E180" s="3" t="s">
        <v>167</v>
      </c>
      <c r="F180" s="28">
        <v>36100</v>
      </c>
      <c r="H180" s="30"/>
    </row>
    <row r="181" spans="1:8" x14ac:dyDescent="0.2">
      <c r="A181" s="2" t="s">
        <v>93</v>
      </c>
      <c r="B181" s="2" t="str">
        <f>VLOOKUP(A181,'Price August'!A:B,2,0)</f>
        <v>Концентрат для свиней Гроуэр Purina 15 % </v>
      </c>
      <c r="C181" s="3" t="s">
        <v>3</v>
      </c>
      <c r="D181" s="3" t="s">
        <v>174</v>
      </c>
      <c r="E181" s="3" t="s">
        <v>168</v>
      </c>
      <c r="F181" s="28">
        <v>55500</v>
      </c>
      <c r="H181" s="30"/>
    </row>
    <row r="182" spans="1:8" x14ac:dyDescent="0.2">
      <c r="A182" s="2" t="s">
        <v>37</v>
      </c>
      <c r="B182" s="2" t="str">
        <f>VLOOKUP(A182,'Price August'!A:B,2,0)</f>
        <v>Престартер для свиней Purina</v>
      </c>
      <c r="C182" s="3" t="s">
        <v>3</v>
      </c>
      <c r="D182" s="3" t="s">
        <v>174</v>
      </c>
      <c r="E182" s="3" t="s">
        <v>169</v>
      </c>
      <c r="F182" s="28">
        <v>46900</v>
      </c>
      <c r="H182" s="30"/>
    </row>
    <row r="183" spans="1:8" x14ac:dyDescent="0.2">
      <c r="A183" s="2" t="s">
        <v>185</v>
      </c>
      <c r="B183" s="2" t="str">
        <f>VLOOKUP(A183,'Price August'!A:B,2,0)</f>
        <v>БВМД Универсальный для мясной птицы 25% Purina</v>
      </c>
      <c r="C183" s="3" t="s">
        <v>4</v>
      </c>
      <c r="D183" s="3" t="s">
        <v>174</v>
      </c>
      <c r="E183" s="3" t="s">
        <v>168</v>
      </c>
      <c r="F183" s="28">
        <v>51500</v>
      </c>
      <c r="H183" s="30"/>
    </row>
    <row r="184" spans="1:8" x14ac:dyDescent="0.2">
      <c r="A184" s="2" t="s">
        <v>78</v>
      </c>
      <c r="B184" s="2" t="str">
        <f>VLOOKUP(A184,'Price August'!A:B,2,0)</f>
        <v>Комбикорм «Стартер» для свиней Purina</v>
      </c>
      <c r="C184" s="3" t="s">
        <v>2</v>
      </c>
      <c r="D184" s="3" t="s">
        <v>163</v>
      </c>
      <c r="E184" s="3" t="s">
        <v>164</v>
      </c>
      <c r="F184" s="28">
        <v>29350</v>
      </c>
      <c r="H184" s="30"/>
    </row>
    <row r="185" spans="1:8" x14ac:dyDescent="0.2">
      <c r="A185" s="2" t="s">
        <v>186</v>
      </c>
      <c r="B185" s="2" t="str">
        <f>VLOOKUP(A185,'Price August'!A:B,2,0)</f>
        <v>Комбикорм «Стартер» для свиней Purina</v>
      </c>
      <c r="C185" s="3" t="s">
        <v>4</v>
      </c>
      <c r="D185" s="3" t="s">
        <v>174</v>
      </c>
      <c r="E185" s="3" t="s">
        <v>168</v>
      </c>
      <c r="F185" s="28">
        <v>26500</v>
      </c>
      <c r="H185" s="30"/>
    </row>
    <row r="186" spans="1:8" x14ac:dyDescent="0.2">
      <c r="A186" s="2" t="s">
        <v>54</v>
      </c>
      <c r="B186" s="2" t="str">
        <f>VLOOKUP(A186,'Price August'!A:B,2,0)</f>
        <v>Комбикорм для продуктивных перепелов Purina</v>
      </c>
      <c r="C186" s="3" t="s">
        <v>4</v>
      </c>
      <c r="D186" s="3" t="s">
        <v>163</v>
      </c>
      <c r="E186" s="3" t="s">
        <v>165</v>
      </c>
      <c r="F186" s="28">
        <v>24200</v>
      </c>
      <c r="H186" s="30"/>
    </row>
    <row r="187" spans="1:8" x14ac:dyDescent="0.2">
      <c r="A187" s="2" t="s">
        <v>98</v>
      </c>
      <c r="B187" s="2" t="str">
        <f>VLOOKUP(A187,'Price August'!A:B,2,0)</f>
        <v>Комбикорм для продуктивных перепелов Purina</v>
      </c>
      <c r="C187" s="3" t="s">
        <v>99</v>
      </c>
      <c r="D187" s="3" t="s">
        <v>163</v>
      </c>
      <c r="E187" s="3" t="s">
        <v>164</v>
      </c>
      <c r="F187" s="28">
        <v>23700</v>
      </c>
      <c r="H187" s="30"/>
    </row>
    <row r="188" spans="1:8" x14ac:dyDescent="0.2">
      <c r="A188" s="2" t="s">
        <v>76</v>
      </c>
      <c r="B188" s="2" t="str">
        <f>VLOOKUP(A188,'Price August'!A:B,2,0)</f>
        <v>Комбикорм «Стартер» для бройлеров Purina</v>
      </c>
      <c r="C188" s="3" t="s">
        <v>2</v>
      </c>
      <c r="D188" s="3" t="s">
        <v>174</v>
      </c>
      <c r="E188" s="3" t="s">
        <v>169</v>
      </c>
      <c r="F188" s="28">
        <v>29600</v>
      </c>
      <c r="H188" s="30"/>
    </row>
    <row r="189" spans="1:8" x14ac:dyDescent="0.2">
      <c r="A189" s="2" t="s">
        <v>32</v>
      </c>
      <c r="B189" s="2" t="str">
        <f>VLOOKUP(A189,'Price August'!A:B,2,0)</f>
        <v>Комбикорм «Гроуэр» для индеек 9-15 недель Purina</v>
      </c>
      <c r="C189" s="3" t="s">
        <v>2</v>
      </c>
      <c r="D189" s="3" t="s">
        <v>163</v>
      </c>
      <c r="E189" s="3" t="s">
        <v>164</v>
      </c>
      <c r="F189" s="28">
        <v>25500</v>
      </c>
      <c r="H189" s="30"/>
    </row>
    <row r="190" spans="1:8" x14ac:dyDescent="0.2">
      <c r="A190" s="2" t="s">
        <v>73</v>
      </c>
      <c r="B190" s="2" t="str">
        <f>VLOOKUP(A190,'Price August'!A:B,2,0)</f>
        <v>БВМД "Универсальный" для яичн. Птицы 15%  Purina</v>
      </c>
      <c r="C190" s="3" t="s">
        <v>99</v>
      </c>
      <c r="D190" s="3" t="s">
        <v>163</v>
      </c>
      <c r="E190" s="3" t="s">
        <v>167</v>
      </c>
      <c r="F190" s="28">
        <v>30900</v>
      </c>
      <c r="H190" s="30"/>
    </row>
    <row r="191" spans="1:8" x14ac:dyDescent="0.2">
      <c r="A191" s="2" t="s">
        <v>55</v>
      </c>
      <c r="B191" s="2" t="str">
        <f>VLOOKUP(A191,'Price August'!A:B,2,0)</f>
        <v>к/к для кур-несушек фазовый Purina</v>
      </c>
      <c r="C191" s="3" t="s">
        <v>4</v>
      </c>
      <c r="D191" s="3" t="s">
        <v>163</v>
      </c>
      <c r="E191" s="3" t="s">
        <v>165</v>
      </c>
      <c r="F191" s="28">
        <v>19550</v>
      </c>
      <c r="H191" s="30"/>
    </row>
    <row r="192" spans="1:8" x14ac:dyDescent="0.2">
      <c r="A192" s="2" t="s">
        <v>55</v>
      </c>
      <c r="B192" s="2" t="str">
        <f>VLOOKUP(A192,'Price August'!A:B,2,0)</f>
        <v>к/к для кур-несушек фазовый Purina</v>
      </c>
      <c r="C192" s="3" t="s">
        <v>4</v>
      </c>
      <c r="D192" s="3" t="s">
        <v>174</v>
      </c>
      <c r="E192" s="3" t="s">
        <v>167</v>
      </c>
      <c r="F192" s="28">
        <v>19550</v>
      </c>
      <c r="H192" s="30"/>
    </row>
    <row r="193" spans="1:8" x14ac:dyDescent="0.2">
      <c r="A193" s="2" t="s">
        <v>143</v>
      </c>
      <c r="B193" s="2" t="str">
        <f>VLOOKUP(A193,'Price August'!A:B,2,0)</f>
        <v>10-15% БВМД для свиноматок Purina</v>
      </c>
      <c r="C193" s="3" t="s">
        <v>2</v>
      </c>
      <c r="D193" s="3" t="s">
        <v>174</v>
      </c>
      <c r="E193" s="3" t="s">
        <v>168</v>
      </c>
      <c r="F193" s="28">
        <v>54680</v>
      </c>
      <c r="H193" s="30"/>
    </row>
    <row r="194" spans="1:8" x14ac:dyDescent="0.2">
      <c r="A194" s="2" t="s">
        <v>60</v>
      </c>
      <c r="B194" s="2" t="str">
        <f>VLOOKUP(A194,'Price August'!A:B,2,0)</f>
        <v>Концентрат для птицы 10 %  Purina</v>
      </c>
      <c r="C194" s="3" t="s">
        <v>2</v>
      </c>
      <c r="D194" s="3" t="s">
        <v>163</v>
      </c>
      <c r="E194" s="3" t="s">
        <v>164</v>
      </c>
      <c r="F194" s="28">
        <v>55700</v>
      </c>
      <c r="H194" s="30"/>
    </row>
    <row r="195" spans="1:8" x14ac:dyDescent="0.2">
      <c r="A195" s="2" t="s">
        <v>66</v>
      </c>
      <c r="B195" s="2" t="str">
        <f>VLOOKUP(A195,'Price August'!A:B,2,0)</f>
        <v>Концентрат для КРС 7 %  Purina</v>
      </c>
      <c r="C195" s="3" t="s">
        <v>2</v>
      </c>
      <c r="D195" s="3" t="s">
        <v>163</v>
      </c>
      <c r="E195" s="3" t="s">
        <v>167</v>
      </c>
      <c r="F195" s="28">
        <v>33400</v>
      </c>
      <c r="H195" s="30"/>
    </row>
    <row r="196" spans="1:8" x14ac:dyDescent="0.2">
      <c r="A196" s="2" t="s">
        <v>144</v>
      </c>
      <c r="B196" s="2" t="str">
        <f>VLOOKUP(A196,'Price August'!A:B,2,0)</f>
        <v>К/к для цыплят-бройл "Стартер" PURINA</v>
      </c>
      <c r="C196" s="3" t="s">
        <v>4</v>
      </c>
      <c r="D196" s="3" t="s">
        <v>163</v>
      </c>
      <c r="E196" s="3" t="s">
        <v>164</v>
      </c>
      <c r="F196" s="28">
        <v>33700</v>
      </c>
      <c r="H196" s="30"/>
    </row>
    <row r="197" spans="1:8" x14ac:dyDescent="0.2">
      <c r="A197" s="2" t="s">
        <v>50</v>
      </c>
      <c r="B197" s="2" t="str">
        <f>VLOOKUP(A197,'Price August'!A:B,2,0)</f>
        <v>Комбикорм для молодняка кроликов Purina</v>
      </c>
      <c r="C197" s="3" t="s">
        <v>99</v>
      </c>
      <c r="D197" s="3" t="s">
        <v>174</v>
      </c>
      <c r="E197" s="3" t="s">
        <v>172</v>
      </c>
      <c r="F197" s="28">
        <v>22380</v>
      </c>
      <c r="H197" s="30"/>
    </row>
    <row r="198" spans="1:8" x14ac:dyDescent="0.2">
      <c r="A198" s="2" t="s">
        <v>50</v>
      </c>
      <c r="B198" s="2" t="str">
        <f>VLOOKUP(A198,'Price August'!A:B,2,0)</f>
        <v>Комбикорм для молодняка кроликов Purina</v>
      </c>
      <c r="C198" s="3" t="s">
        <v>99</v>
      </c>
      <c r="D198" s="3" t="s">
        <v>174</v>
      </c>
      <c r="E198" s="3" t="s">
        <v>167</v>
      </c>
      <c r="F198" s="28">
        <v>22380</v>
      </c>
      <c r="H198" s="30"/>
    </row>
    <row r="199" spans="1:8" x14ac:dyDescent="0.2">
      <c r="A199" s="2" t="s">
        <v>86</v>
      </c>
      <c r="B199" s="2" t="str">
        <f>VLOOKUP(A199,'Price August'!A:B,2,0)</f>
        <v xml:space="preserve">Комбикорм «Стартер» для индеек 0-8 недель Purina </v>
      </c>
      <c r="C199" s="3" t="s">
        <v>4</v>
      </c>
      <c r="D199" s="3" t="s">
        <v>163</v>
      </c>
      <c r="E199" s="3" t="s">
        <v>164</v>
      </c>
      <c r="F199" s="28">
        <v>30300</v>
      </c>
      <c r="H199" s="30"/>
    </row>
    <row r="200" spans="1:8" x14ac:dyDescent="0.2">
      <c r="A200" s="2" t="s">
        <v>81</v>
      </c>
      <c r="B200" s="2" t="str">
        <f>VLOOKUP(A200,'Price August'!A:B,2,0)</f>
        <v>Комбикорм Финишер для свиней Purina</v>
      </c>
      <c r="C200" s="3" t="s">
        <v>2</v>
      </c>
      <c r="D200" s="3" t="s">
        <v>163</v>
      </c>
      <c r="E200" s="3" t="s">
        <v>164</v>
      </c>
      <c r="F200" s="28">
        <v>21500</v>
      </c>
      <c r="H200" s="30"/>
    </row>
    <row r="201" spans="1:8" x14ac:dyDescent="0.2">
      <c r="A201" s="2" t="s">
        <v>81</v>
      </c>
      <c r="B201" s="2" t="str">
        <f>VLOOKUP(A201,'Price August'!A:B,2,0)</f>
        <v>Комбикорм Финишер для свиней Purina</v>
      </c>
      <c r="C201" s="3" t="s">
        <v>214</v>
      </c>
      <c r="D201" s="3" t="s">
        <v>174</v>
      </c>
      <c r="E201" s="3" t="s">
        <v>168</v>
      </c>
      <c r="F201" s="28">
        <v>21500</v>
      </c>
      <c r="H201" s="30"/>
    </row>
    <row r="202" spans="1:8" x14ac:dyDescent="0.2">
      <c r="A202" s="2" t="s">
        <v>187</v>
      </c>
      <c r="B202" s="2" t="str">
        <f>VLOOKUP(A202,'Price August'!A:B,2,0)</f>
        <v>Концентрат для свиней стартер Purina 20 % </v>
      </c>
      <c r="C202" s="3" t="s">
        <v>3</v>
      </c>
      <c r="D202" s="3" t="s">
        <v>174</v>
      </c>
      <c r="E202" s="3" t="s">
        <v>164</v>
      </c>
      <c r="F202" s="28">
        <v>67000</v>
      </c>
      <c r="H202" s="30"/>
    </row>
    <row r="203" spans="1:8" x14ac:dyDescent="0.2">
      <c r="A203" s="2" t="s">
        <v>188</v>
      </c>
      <c r="B203" s="2" t="str">
        <f>VLOOKUP(A203,'Price August'!A:B,2,0)</f>
        <v>Комбикорм Стартер для бройлеров Purina</v>
      </c>
      <c r="C203" s="3" t="s">
        <v>99</v>
      </c>
      <c r="D203" s="3" t="s">
        <v>174</v>
      </c>
      <c r="E203" s="3" t="s">
        <v>168</v>
      </c>
      <c r="F203" s="28">
        <v>32000</v>
      </c>
      <c r="H203" s="30"/>
    </row>
    <row r="204" spans="1:8" x14ac:dyDescent="0.2">
      <c r="A204" s="2" t="s">
        <v>189</v>
      </c>
      <c r="B204" s="2" t="str">
        <f>VLOOKUP(A204,'Price August'!A:B,2,0)</f>
        <v>Комбикорм Финишер для бройлеров Purina</v>
      </c>
      <c r="C204" s="3" t="s">
        <v>99</v>
      </c>
      <c r="D204" s="3" t="s">
        <v>174</v>
      </c>
      <c r="E204" s="3" t="s">
        <v>168</v>
      </c>
      <c r="F204" s="28">
        <v>25160</v>
      </c>
      <c r="H204" s="30"/>
    </row>
    <row r="205" spans="1:8" x14ac:dyDescent="0.2">
      <c r="A205" s="2" t="s">
        <v>30</v>
      </c>
      <c r="B205" s="2" t="str">
        <f>VLOOKUP(A205,'Price August'!A:B,2,0)</f>
        <v>Комбикорм «Финишер» для бройлеров Purina</v>
      </c>
      <c r="C205" s="3" t="s">
        <v>214</v>
      </c>
      <c r="D205" s="3" t="s">
        <v>171</v>
      </c>
      <c r="E205" s="3" t="s">
        <v>167</v>
      </c>
      <c r="F205" s="28">
        <v>22300</v>
      </c>
      <c r="H205" s="30"/>
    </row>
    <row r="206" spans="1:8" x14ac:dyDescent="0.2">
      <c r="A206" s="2" t="s">
        <v>27</v>
      </c>
      <c r="B206" s="2" t="str">
        <f>VLOOKUP(A206,'Price August'!A:B,2,0)</f>
        <v>Комбикорм для молодняка яичной птицы Purina</v>
      </c>
      <c r="C206" s="3" t="s">
        <v>2</v>
      </c>
      <c r="D206" s="3" t="s">
        <v>174</v>
      </c>
      <c r="E206" s="3" t="s">
        <v>168</v>
      </c>
      <c r="F206" s="28">
        <v>22400</v>
      </c>
      <c r="H206" s="30"/>
    </row>
    <row r="207" spans="1:8" x14ac:dyDescent="0.2">
      <c r="A207" s="2" t="s">
        <v>15</v>
      </c>
      <c r="B207" s="2" t="str">
        <f>VLOOKUP(A207,'Price August'!A:B,2,0)</f>
        <v>Комбикорм «Стартер» для водоплавающей птицы Purina</v>
      </c>
      <c r="C207" s="3" t="s">
        <v>2</v>
      </c>
      <c r="D207" s="3" t="s">
        <v>163</v>
      </c>
      <c r="E207" s="3" t="s">
        <v>164</v>
      </c>
      <c r="F207" s="28">
        <v>26300</v>
      </c>
      <c r="H207" s="30"/>
    </row>
    <row r="208" spans="1:8" x14ac:dyDescent="0.2">
      <c r="A208" s="2" t="s">
        <v>190</v>
      </c>
      <c r="B208" s="2" t="str">
        <f>VLOOKUP(A208,'Price August'!A:B,2,0)</f>
        <v>Концентрат для КРС 7 %  Purina</v>
      </c>
      <c r="C208" s="3" t="s">
        <v>214</v>
      </c>
      <c r="D208" s="3" t="s">
        <v>174</v>
      </c>
      <c r="E208" s="3" t="s">
        <v>169</v>
      </c>
      <c r="F208" s="28">
        <v>35500</v>
      </c>
      <c r="H208" s="30"/>
    </row>
    <row r="209" spans="1:8" x14ac:dyDescent="0.2">
      <c r="A209" s="2" t="s">
        <v>191</v>
      </c>
      <c r="B209" s="2" t="str">
        <f>VLOOKUP(A209,'Price August'!A:B,2,0)</f>
        <v>Комбикорм для свиней "Престартер" Purina</v>
      </c>
      <c r="C209" s="3" t="s">
        <v>2</v>
      </c>
      <c r="D209" s="3" t="s">
        <v>174</v>
      </c>
      <c r="E209" s="3" t="s">
        <v>169</v>
      </c>
      <c r="F209" s="28">
        <v>49500</v>
      </c>
      <c r="H209" s="30"/>
    </row>
    <row r="210" spans="1:8" x14ac:dyDescent="0.2">
      <c r="A210" s="2" t="s">
        <v>195</v>
      </c>
      <c r="B210" s="2" t="str">
        <f>VLOOKUP(A210,'Price August'!A:B,2,0)</f>
        <v xml:space="preserve">Комбикорм «Стартер» для яичной птицы Purina </v>
      </c>
      <c r="C210" s="3" t="s">
        <v>4</v>
      </c>
      <c r="D210" s="3" t="s">
        <v>174</v>
      </c>
      <c r="E210" s="3" t="s">
        <v>169</v>
      </c>
      <c r="F210" s="28">
        <v>26100</v>
      </c>
      <c r="H210" s="30"/>
    </row>
    <row r="211" spans="1:8" x14ac:dyDescent="0.2">
      <c r="A211" s="2" t="s">
        <v>197</v>
      </c>
      <c r="B211" s="2" t="str">
        <f>VLOOKUP(A211,'Price August'!A:B,2,0)</f>
        <v>БВМД Универсальный для мясной птицы 25% Purina</v>
      </c>
      <c r="C211" s="3" t="s">
        <v>99</v>
      </c>
      <c r="D211" s="3" t="s">
        <v>174</v>
      </c>
      <c r="E211" s="3" t="s">
        <v>168</v>
      </c>
      <c r="F211" s="28">
        <v>51980</v>
      </c>
      <c r="H211" s="30"/>
    </row>
    <row r="212" spans="1:8" ht="15.75" customHeight="1" x14ac:dyDescent="0.2">
      <c r="A212" s="2" t="s">
        <v>204</v>
      </c>
      <c r="B212" s="2" t="str">
        <f>VLOOKUP(A212,'Price August'!A:B,2,0)</f>
        <v>Комбикорм Стартер для бройлеров Purina</v>
      </c>
      <c r="C212" s="3" t="s">
        <v>99</v>
      </c>
      <c r="D212" s="3" t="s">
        <v>174</v>
      </c>
      <c r="E212" s="3" t="s">
        <v>168</v>
      </c>
      <c r="F212" s="28">
        <v>32320</v>
      </c>
      <c r="H212" s="30"/>
    </row>
    <row r="213" spans="1:8" x14ac:dyDescent="0.2">
      <c r="A213" s="2" t="s">
        <v>205</v>
      </c>
      <c r="B213" s="2" t="str">
        <f>VLOOKUP(A213,'Price August'!A:B,2,0)</f>
        <v>Комбикорм Гроуэр для бройлеров Purina</v>
      </c>
      <c r="C213" s="3" t="s">
        <v>99</v>
      </c>
      <c r="D213" s="3" t="s">
        <v>174</v>
      </c>
      <c r="E213" s="3" t="s">
        <v>169</v>
      </c>
      <c r="F213" s="28">
        <v>27420</v>
      </c>
      <c r="H213" s="30"/>
    </row>
    <row r="214" spans="1:8" x14ac:dyDescent="0.2">
      <c r="A214" s="2" t="s">
        <v>208</v>
      </c>
      <c r="B214" s="2" t="str">
        <f>VLOOKUP(A214,'Price August'!A:B,2,0)</f>
        <v>Комбикорм Гроуэр для бройлеров Purina</v>
      </c>
      <c r="C214" s="3" t="s">
        <v>226</v>
      </c>
      <c r="D214" s="3" t="s">
        <v>174</v>
      </c>
      <c r="E214" s="3" t="s">
        <v>169</v>
      </c>
      <c r="F214" s="28">
        <v>26550</v>
      </c>
      <c r="H214" s="30"/>
    </row>
    <row r="215" spans="1:8" x14ac:dyDescent="0.2">
      <c r="A215" s="2" t="s">
        <v>210</v>
      </c>
      <c r="B215" s="2" t="str">
        <f>VLOOKUP(A215,'Price August'!A:B,2,0)</f>
        <v>Комбикорм Стартер для бройлеров Purina</v>
      </c>
      <c r="C215" s="3" t="s">
        <v>2</v>
      </c>
      <c r="D215" s="3" t="s">
        <v>174</v>
      </c>
      <c r="E215" s="3" t="s">
        <v>168</v>
      </c>
      <c r="F215" s="28">
        <v>30280</v>
      </c>
      <c r="H215" s="30"/>
    </row>
    <row r="216" spans="1:8" x14ac:dyDescent="0.2">
      <c r="A216" s="2" t="s">
        <v>211</v>
      </c>
      <c r="B216" s="2" t="str">
        <f>VLOOKUP(A216,'Price August'!A:B,2,0)</f>
        <v>Комбикорм Гроуэр для бройлеров Purina</v>
      </c>
      <c r="C216" s="3" t="s">
        <v>2</v>
      </c>
      <c r="D216" s="3" t="s">
        <v>174</v>
      </c>
      <c r="E216" s="3" t="s">
        <v>173</v>
      </c>
      <c r="F216" s="28">
        <v>26950</v>
      </c>
      <c r="H216" s="30"/>
    </row>
    <row r="217" spans="1:8" x14ac:dyDescent="0.2">
      <c r="A217" s="2" t="s">
        <v>58</v>
      </c>
      <c r="B217" s="2" t="str">
        <f>VLOOKUP(A217,'Price August'!A:B,2,0)</f>
        <v>Концентрат для свиней стартер Purina 20 % </v>
      </c>
      <c r="C217" s="3" t="s">
        <v>214</v>
      </c>
      <c r="D217" s="3" t="s">
        <v>163</v>
      </c>
      <c r="E217" s="3" t="s">
        <v>165</v>
      </c>
      <c r="F217" s="28">
        <v>67500</v>
      </c>
      <c r="H217" s="30"/>
    </row>
    <row r="218" spans="1:8" x14ac:dyDescent="0.2">
      <c r="A218" s="2" t="s">
        <v>59</v>
      </c>
      <c r="B218" s="2" t="str">
        <f>VLOOKUP(A218,'Price August'!A:B,2,0)</f>
        <v>Концентрат для свиней Гроуэр Purina 15 % </v>
      </c>
      <c r="C218" s="3" t="s">
        <v>214</v>
      </c>
      <c r="D218" s="3" t="s">
        <v>174</v>
      </c>
      <c r="E218" s="3" t="s">
        <v>168</v>
      </c>
      <c r="F218" s="28">
        <v>56150</v>
      </c>
      <c r="H218" s="30"/>
    </row>
    <row r="219" spans="1:8" x14ac:dyDescent="0.2">
      <c r="A219" s="2" t="s">
        <v>75</v>
      </c>
      <c r="B219" s="2" t="str">
        <f>VLOOKUP(A219,'Price August'!A:B,2,0)</f>
        <v>Концентрат для свиней Гроуэр Purina 15 % </v>
      </c>
      <c r="C219" s="3" t="s">
        <v>226</v>
      </c>
      <c r="D219" s="3" t="s">
        <v>174</v>
      </c>
      <c r="E219" s="3" t="s">
        <v>169</v>
      </c>
      <c r="F219" s="28">
        <v>56150</v>
      </c>
      <c r="H219" s="30"/>
    </row>
    <row r="220" spans="1:8" x14ac:dyDescent="0.2">
      <c r="A220" s="2" t="s">
        <v>60</v>
      </c>
      <c r="B220" s="2" t="str">
        <f>VLOOKUP(A220,'Price August'!A:B,2,0)</f>
        <v>Концентрат для птицы 10 %  Purina</v>
      </c>
      <c r="C220" s="3" t="s">
        <v>214</v>
      </c>
      <c r="D220" s="3" t="s">
        <v>174</v>
      </c>
      <c r="E220" s="3" t="s">
        <v>168</v>
      </c>
      <c r="F220" s="28">
        <v>55700</v>
      </c>
      <c r="H220" s="30"/>
    </row>
    <row r="221" spans="1:8" x14ac:dyDescent="0.2">
      <c r="A221" s="2" t="s">
        <v>61</v>
      </c>
      <c r="B221" s="2" t="str">
        <f>VLOOKUP(A221,'Price August'!A:B,2,0)</f>
        <v>БВМД "Универсальный" для яичн. Птицы 15 % Purina</v>
      </c>
      <c r="C221" s="3" t="s">
        <v>226</v>
      </c>
      <c r="D221" s="3" t="s">
        <v>174</v>
      </c>
      <c r="E221" s="3" t="s">
        <v>169</v>
      </c>
      <c r="F221" s="28">
        <v>30000</v>
      </c>
      <c r="H221" s="30"/>
    </row>
    <row r="222" spans="1:8" x14ac:dyDescent="0.2">
      <c r="A222" s="2" t="s">
        <v>62</v>
      </c>
      <c r="B222" s="2" t="str">
        <f>VLOOKUP(A222,'Price August'!A:B,2,0)</f>
        <v>Концентрат для бройлеров 16 %  Purina</v>
      </c>
      <c r="C222" s="3" t="s">
        <v>214</v>
      </c>
      <c r="D222" s="3" t="s">
        <v>174</v>
      </c>
      <c r="E222" s="3" t="s">
        <v>164</v>
      </c>
      <c r="F222" s="28">
        <v>63420</v>
      </c>
      <c r="H222" s="30"/>
    </row>
    <row r="223" spans="1:8" x14ac:dyDescent="0.2">
      <c r="A223" s="2" t="s">
        <v>62</v>
      </c>
      <c r="B223" s="2" t="str">
        <f>VLOOKUP(A223,'Price August'!A:B,2,0)</f>
        <v>Концентрат для бройлеров 16 %  Purina</v>
      </c>
      <c r="C223" s="3" t="s">
        <v>214</v>
      </c>
      <c r="D223" s="3" t="s">
        <v>174</v>
      </c>
      <c r="E223" s="3" t="s">
        <v>169</v>
      </c>
      <c r="F223" s="28">
        <v>63420</v>
      </c>
      <c r="H223" s="30"/>
    </row>
    <row r="224" spans="1:8" x14ac:dyDescent="0.2">
      <c r="A224" s="2" t="s">
        <v>63</v>
      </c>
      <c r="B224" s="2" t="str">
        <f>VLOOKUP(A224,'Price August'!A:B,2,0)</f>
        <v>БВМД Универсальный для мясной птицы 25%  Purina</v>
      </c>
      <c r="C224" s="3" t="s">
        <v>214</v>
      </c>
      <c r="D224" s="3" t="s">
        <v>174</v>
      </c>
      <c r="E224" s="3" t="s">
        <v>168</v>
      </c>
      <c r="F224" s="28">
        <v>49720</v>
      </c>
      <c r="H224" s="30"/>
    </row>
    <row r="225" spans="1:8" x14ac:dyDescent="0.2">
      <c r="A225" s="2" t="s">
        <v>65</v>
      </c>
      <c r="B225" s="2" t="str">
        <f>VLOOKUP(A225,'Price August'!A:B,2,0)</f>
        <v>Концентрат для КРС 25 % Purina</v>
      </c>
      <c r="C225" s="3" t="s">
        <v>214</v>
      </c>
      <c r="D225" s="3" t="s">
        <v>163</v>
      </c>
      <c r="E225" s="3" t="s">
        <v>165</v>
      </c>
      <c r="F225" s="28">
        <v>47100</v>
      </c>
      <c r="H225" s="30"/>
    </row>
    <row r="226" spans="1:8" x14ac:dyDescent="0.2">
      <c r="A226" s="2" t="s">
        <v>66</v>
      </c>
      <c r="B226" s="2" t="str">
        <f>VLOOKUP(A226,'Price August'!A:B,2,0)</f>
        <v>Концентрат для КРС 7 %  Purina</v>
      </c>
      <c r="C226" s="3" t="s">
        <v>214</v>
      </c>
      <c r="D226" s="3" t="s">
        <v>174</v>
      </c>
      <c r="E226" s="3" t="s">
        <v>168</v>
      </c>
      <c r="F226" s="28">
        <v>33400</v>
      </c>
      <c r="H226" s="30"/>
    </row>
    <row r="227" spans="1:8" x14ac:dyDescent="0.2">
      <c r="A227" s="2" t="s">
        <v>143</v>
      </c>
      <c r="B227" s="2" t="str">
        <f>VLOOKUP(A227,'Price August'!A:B,2,0)</f>
        <v>10-15% БВМД для свиноматок Purina</v>
      </c>
      <c r="C227" s="3" t="s">
        <v>214</v>
      </c>
      <c r="D227" s="3" t="s">
        <v>163</v>
      </c>
      <c r="E227" s="3" t="s">
        <v>164</v>
      </c>
      <c r="F227" s="28">
        <v>54680</v>
      </c>
      <c r="H227" s="30"/>
    </row>
    <row r="228" spans="1:8" x14ac:dyDescent="0.2">
      <c r="A228" s="2" t="s">
        <v>69</v>
      </c>
      <c r="B228" s="2" t="str">
        <f>VLOOKUP(A228,'Price August'!A:B,2,0)</f>
        <v>БВМД Универсальный для мясной птицы 25% Purina</v>
      </c>
      <c r="C228" s="3" t="s">
        <v>214</v>
      </c>
      <c r="D228" s="3" t="s">
        <v>174</v>
      </c>
      <c r="E228" s="3" t="s">
        <v>168</v>
      </c>
      <c r="F228" s="28">
        <v>49400</v>
      </c>
      <c r="H228" s="30"/>
    </row>
    <row r="229" spans="1:8" x14ac:dyDescent="0.2">
      <c r="A229" s="2" t="s">
        <v>69</v>
      </c>
      <c r="B229" s="2" t="str">
        <f>VLOOKUP(A229,'Price August'!A:B,2,0)</f>
        <v>БВМД Универсальный для мясной птицы 25% Purina</v>
      </c>
      <c r="C229" s="3" t="s">
        <v>214</v>
      </c>
      <c r="D229" s="3" t="s">
        <v>174</v>
      </c>
      <c r="E229" s="3" t="s">
        <v>169</v>
      </c>
      <c r="F229" s="28">
        <v>49400</v>
      </c>
      <c r="H229" s="30"/>
    </row>
    <row r="230" spans="1:8" x14ac:dyDescent="0.2">
      <c r="A230" s="2" t="s">
        <v>69</v>
      </c>
      <c r="B230" s="2" t="str">
        <f>VLOOKUP(A230,'Price August'!A:B,2,0)</f>
        <v>БВМД Универсальный для мясной птицы 25% Purina</v>
      </c>
      <c r="C230" s="3" t="s">
        <v>214</v>
      </c>
      <c r="D230" s="3" t="s">
        <v>163</v>
      </c>
      <c r="E230" s="3" t="s">
        <v>164</v>
      </c>
      <c r="F230" s="28">
        <v>49400</v>
      </c>
      <c r="H230" s="30"/>
    </row>
    <row r="231" spans="1:8" x14ac:dyDescent="0.2">
      <c r="A231" s="2" t="s">
        <v>69</v>
      </c>
      <c r="B231" s="2" t="str">
        <f>VLOOKUP(A231,'Price August'!A:B,2,0)</f>
        <v>БВМД Универсальный для мясной птицы 25% Purina</v>
      </c>
      <c r="C231" s="3" t="s">
        <v>214</v>
      </c>
      <c r="D231" s="3" t="s">
        <v>163</v>
      </c>
      <c r="E231" s="3" t="s">
        <v>165</v>
      </c>
      <c r="F231" s="28">
        <v>49400</v>
      </c>
      <c r="H231" s="30"/>
    </row>
    <row r="232" spans="1:8" x14ac:dyDescent="0.2">
      <c r="A232" s="2" t="s">
        <v>76</v>
      </c>
      <c r="B232" s="2" t="str">
        <f>VLOOKUP(A232,'Price August'!A:B,2,0)</f>
        <v>Комбикорм «Стартер» для бройлеров Purina</v>
      </c>
      <c r="C232" s="3" t="s">
        <v>214</v>
      </c>
      <c r="D232" s="3" t="s">
        <v>171</v>
      </c>
      <c r="E232" s="3" t="s">
        <v>167</v>
      </c>
      <c r="F232" s="28">
        <v>29600</v>
      </c>
      <c r="H232" s="30"/>
    </row>
    <row r="233" spans="1:8" ht="15.75" customHeight="1" x14ac:dyDescent="0.2">
      <c r="A233" s="2" t="s">
        <v>10</v>
      </c>
      <c r="B233" s="2" t="str">
        <f>VLOOKUP(A233,'Price August'!A:B,2,0)</f>
        <v>Комбикорм «Стартер» для водоплавающей птицы Purina</v>
      </c>
      <c r="C233" s="3" t="s">
        <v>99</v>
      </c>
      <c r="D233" s="3" t="s">
        <v>174</v>
      </c>
      <c r="E233" s="3" t="s">
        <v>168</v>
      </c>
      <c r="F233" s="28">
        <v>26620</v>
      </c>
      <c r="H233" s="30"/>
    </row>
    <row r="234" spans="1:8" ht="15.75" customHeight="1" x14ac:dyDescent="0.2">
      <c r="A234" s="2" t="s">
        <v>11</v>
      </c>
      <c r="B234" s="2" t="str">
        <f>VLOOKUP(A234,'Price August'!A:B,2,0)</f>
        <v>Комбикорм «Стартер» для индеек 0-8 недель Purina</v>
      </c>
      <c r="C234" s="3" t="s">
        <v>214</v>
      </c>
      <c r="D234" s="3" t="s">
        <v>174</v>
      </c>
      <c r="E234" s="3" t="s">
        <v>169</v>
      </c>
      <c r="F234" s="28">
        <v>32300</v>
      </c>
      <c r="H234" s="30"/>
    </row>
    <row r="235" spans="1:8" x14ac:dyDescent="0.2">
      <c r="A235" s="2" t="s">
        <v>12</v>
      </c>
      <c r="B235" s="2" t="str">
        <f>VLOOKUP(A235,'Price August'!A:B,2,0)</f>
        <v xml:space="preserve">Комбикорм «Стартер» для яичной птицы Purina </v>
      </c>
      <c r="C235" s="3" t="s">
        <v>214</v>
      </c>
      <c r="D235" s="3" t="s">
        <v>163</v>
      </c>
      <c r="E235" s="3" t="s">
        <v>165</v>
      </c>
      <c r="F235" s="28">
        <v>27350</v>
      </c>
      <c r="H235" s="30"/>
    </row>
    <row r="236" spans="1:8" x14ac:dyDescent="0.2">
      <c r="A236" s="2" t="s">
        <v>13</v>
      </c>
      <c r="B236" s="2" t="str">
        <f>VLOOKUP(A236,'Price August'!A:B,2,0)</f>
        <v>Комбикорм «Стартер» для бройлеров Purina</v>
      </c>
      <c r="C236" s="3" t="s">
        <v>214</v>
      </c>
      <c r="D236" s="3" t="s">
        <v>174</v>
      </c>
      <c r="E236" s="3" t="s">
        <v>168</v>
      </c>
      <c r="F236" s="28">
        <v>29280</v>
      </c>
      <c r="H236" s="30"/>
    </row>
    <row r="237" spans="1:8" x14ac:dyDescent="0.2">
      <c r="A237" s="2" t="s">
        <v>14</v>
      </c>
      <c r="B237" s="2" t="str">
        <f>VLOOKUP(A237,'Price August'!A:B,2,0)</f>
        <v>Комбикорм Стартер для бройлеров Purina</v>
      </c>
      <c r="C237" s="3" t="s">
        <v>214</v>
      </c>
      <c r="D237" s="3" t="s">
        <v>163</v>
      </c>
      <c r="E237" s="3" t="s">
        <v>165</v>
      </c>
      <c r="F237" s="28">
        <v>30280</v>
      </c>
      <c r="H237" s="30"/>
    </row>
    <row r="238" spans="1:8" x14ac:dyDescent="0.2">
      <c r="A238" s="2" t="s">
        <v>10</v>
      </c>
      <c r="B238" s="2" t="str">
        <f>VLOOKUP(A238,'Price August'!A:B,2,0)</f>
        <v>Комбикорм «Стартер» для водоплавающей птицы Purina</v>
      </c>
      <c r="C238" s="3" t="s">
        <v>99</v>
      </c>
      <c r="D238" s="3" t="s">
        <v>174</v>
      </c>
      <c r="E238" s="3" t="s">
        <v>169</v>
      </c>
      <c r="F238" s="28">
        <v>26300</v>
      </c>
      <c r="H238" s="30"/>
    </row>
    <row r="239" spans="1:8" x14ac:dyDescent="0.2">
      <c r="A239" s="2" t="s">
        <v>77</v>
      </c>
      <c r="B239" s="2" t="str">
        <f>VLOOKUP(A239,'Price August'!A:B,2,0)</f>
        <v xml:space="preserve">Комбикорм «Стартер» для индеек 0-8 недель Purina </v>
      </c>
      <c r="C239" s="3" t="s">
        <v>214</v>
      </c>
      <c r="D239" s="3" t="s">
        <v>163</v>
      </c>
      <c r="E239" s="3" t="s">
        <v>165</v>
      </c>
      <c r="F239" s="28">
        <v>31980</v>
      </c>
      <c r="H239" s="30"/>
    </row>
    <row r="240" spans="1:8" x14ac:dyDescent="0.2">
      <c r="A240" s="2" t="s">
        <v>16</v>
      </c>
      <c r="B240" s="2" t="str">
        <f>VLOOKUP(A240,'Price August'!A:B,2,0)</f>
        <v xml:space="preserve">Престартер для свиней  Purina </v>
      </c>
      <c r="C240" s="3" t="s">
        <v>214</v>
      </c>
      <c r="D240" s="3" t="s">
        <v>174</v>
      </c>
      <c r="E240" s="3" t="s">
        <v>168</v>
      </c>
      <c r="F240" s="28">
        <v>47020</v>
      </c>
      <c r="H240" s="30"/>
    </row>
    <row r="241" spans="1:8" x14ac:dyDescent="0.2">
      <c r="A241" s="2" t="s">
        <v>78</v>
      </c>
      <c r="B241" s="2" t="str">
        <f>VLOOKUP(A241,'Price August'!A:B,2,0)</f>
        <v>Комбикорм «Стартер» для свиней Purina</v>
      </c>
      <c r="C241" s="3" t="s">
        <v>214</v>
      </c>
      <c r="D241" s="3" t="s">
        <v>163</v>
      </c>
      <c r="E241" s="3" t="s">
        <v>164</v>
      </c>
      <c r="F241" s="28">
        <v>29350</v>
      </c>
      <c r="H241" s="30"/>
    </row>
    <row r="242" spans="1:8" x14ac:dyDescent="0.2">
      <c r="A242" s="2" t="s">
        <v>79</v>
      </c>
      <c r="B242" s="2" t="str">
        <f>VLOOKUP(A242,'Price August'!A:B,2,0)</f>
        <v>Стартер для телят Purina</v>
      </c>
      <c r="C242" s="3" t="s">
        <v>4</v>
      </c>
      <c r="D242" s="3" t="s">
        <v>174</v>
      </c>
      <c r="E242" s="3" t="s">
        <v>168</v>
      </c>
      <c r="F242" s="28">
        <v>24800</v>
      </c>
      <c r="H242" s="30"/>
    </row>
    <row r="243" spans="1:8" x14ac:dyDescent="0.2">
      <c r="A243" s="2" t="s">
        <v>17</v>
      </c>
      <c r="B243" s="2" t="str">
        <f>VLOOKUP(A243,'Price August'!A:B,2,0)</f>
        <v>Комбикорм «Стартер» для свиней Purina</v>
      </c>
      <c r="C243" s="3" t="s">
        <v>214</v>
      </c>
      <c r="D243" s="3" t="s">
        <v>174</v>
      </c>
      <c r="E243" s="3" t="s">
        <v>168</v>
      </c>
      <c r="F243" s="28">
        <v>29030</v>
      </c>
      <c r="H243" s="30"/>
    </row>
    <row r="244" spans="1:8" x14ac:dyDescent="0.2">
      <c r="A244" s="2" t="s">
        <v>18</v>
      </c>
      <c r="B244" s="2" t="str">
        <f>VLOOKUP(A244,'Price August'!A:B,2,0)</f>
        <v>Комбикорм для молодняка яичной птицы Purina</v>
      </c>
      <c r="C244" s="3" t="s">
        <v>214</v>
      </c>
      <c r="D244" s="3" t="s">
        <v>174</v>
      </c>
      <c r="E244" s="3" t="s">
        <v>169</v>
      </c>
      <c r="F244" s="28">
        <v>22720</v>
      </c>
      <c r="H244" s="30"/>
    </row>
    <row r="245" spans="1:8" x14ac:dyDescent="0.2">
      <c r="A245" s="2" t="s">
        <v>19</v>
      </c>
      <c r="B245" s="2" t="str">
        <f>VLOOKUP(A245,'Price August'!A:B,2,0)</f>
        <v>к/к для кур-несушек фазовый Purina</v>
      </c>
      <c r="C245" s="3" t="s">
        <v>214</v>
      </c>
      <c r="D245" s="3" t="s">
        <v>174</v>
      </c>
      <c r="E245" s="3" t="s">
        <v>168</v>
      </c>
      <c r="F245" s="28">
        <v>20920</v>
      </c>
      <c r="H245" s="30"/>
    </row>
    <row r="246" spans="1:8" x14ac:dyDescent="0.2">
      <c r="A246" s="2" t="s">
        <v>148</v>
      </c>
      <c r="B246" s="2" t="str">
        <f>VLOOKUP(A246,'Price August'!A:B,2,0)</f>
        <v>Комбикорм «Гроуэр» для бройлеров Purina</v>
      </c>
      <c r="C246" s="3" t="s">
        <v>214</v>
      </c>
      <c r="D246" s="3" t="s">
        <v>171</v>
      </c>
      <c r="E246" s="3" t="s">
        <v>167</v>
      </c>
      <c r="F246" s="28">
        <v>25900</v>
      </c>
      <c r="H246" s="30"/>
    </row>
    <row r="247" spans="1:8" x14ac:dyDescent="0.2">
      <c r="A247" s="2" t="s">
        <v>20</v>
      </c>
      <c r="B247" s="2" t="str">
        <f>VLOOKUP(A247,'Price August'!A:B,2,0)</f>
        <v>Комбикорм Гроуэр для бройлеров Purina</v>
      </c>
      <c r="C247" s="3" t="s">
        <v>214</v>
      </c>
      <c r="D247" s="3" t="s">
        <v>174</v>
      </c>
      <c r="E247" s="3" t="s">
        <v>168</v>
      </c>
      <c r="F247" s="28">
        <v>26770</v>
      </c>
      <c r="H247" s="30"/>
    </row>
    <row r="248" spans="1:8" x14ac:dyDescent="0.2">
      <c r="A248" s="2" t="s">
        <v>21</v>
      </c>
      <c r="B248" s="2" t="str">
        <f>VLOOKUP(A248,'Price August'!A:B,2,0)</f>
        <v>Комбикорм «Финишер» для бройлеров Purina</v>
      </c>
      <c r="C248" s="3" t="s">
        <v>214</v>
      </c>
      <c r="D248" s="3" t="s">
        <v>163</v>
      </c>
      <c r="E248" s="3" t="s">
        <v>165</v>
      </c>
      <c r="F248" s="28">
        <v>22620</v>
      </c>
      <c r="H248" s="30"/>
    </row>
    <row r="249" spans="1:8" x14ac:dyDescent="0.2">
      <c r="A249" s="2" t="s">
        <v>23</v>
      </c>
      <c r="B249" s="2" t="str">
        <f>VLOOKUP(A249,'Price August'!A:B,2,0)</f>
        <v>Комбикорм «Гроуэр» для индеек 9-15 недель Purina</v>
      </c>
      <c r="C249" s="3" t="s">
        <v>214</v>
      </c>
      <c r="D249" s="3" t="s">
        <v>174</v>
      </c>
      <c r="E249" s="3" t="s">
        <v>168</v>
      </c>
      <c r="F249" s="28">
        <v>25820</v>
      </c>
      <c r="H249" s="30"/>
    </row>
    <row r="250" spans="1:8" x14ac:dyDescent="0.2">
      <c r="A250" s="2" t="s">
        <v>26</v>
      </c>
      <c r="B250" s="2" t="str">
        <f>VLOOKUP(A250,'Price August'!A:B,2,0)</f>
        <v>Комбикорм для продуктивных перепелов Purina</v>
      </c>
      <c r="C250" s="3" t="s">
        <v>214</v>
      </c>
      <c r="D250" s="3" t="s">
        <v>163</v>
      </c>
      <c r="E250" s="3" t="s">
        <v>164</v>
      </c>
      <c r="F250" s="28">
        <v>23200</v>
      </c>
      <c r="H250" s="30"/>
    </row>
    <row r="251" spans="1:8" x14ac:dyDescent="0.2">
      <c r="A251" s="2" t="s">
        <v>27</v>
      </c>
      <c r="B251" s="2" t="str">
        <f>VLOOKUP(A251,'Price August'!A:B,2,0)</f>
        <v>Комбикорм для молодняка яичной птицы Purina</v>
      </c>
      <c r="C251" s="3" t="s">
        <v>214</v>
      </c>
      <c r="D251" s="3" t="s">
        <v>174</v>
      </c>
      <c r="E251" s="3" t="s">
        <v>168</v>
      </c>
      <c r="F251" s="28">
        <v>22400</v>
      </c>
      <c r="H251" s="30"/>
    </row>
    <row r="252" spans="1:8" x14ac:dyDescent="0.2">
      <c r="A252" s="2" t="s">
        <v>28</v>
      </c>
      <c r="B252" s="2" t="str">
        <f>VLOOKUP(A252,'Price August'!A:B,2,0)</f>
        <v>к/к для кур-несушек фазовый Purina</v>
      </c>
      <c r="C252" s="3" t="s">
        <v>214</v>
      </c>
      <c r="D252" s="3" t="s">
        <v>163</v>
      </c>
      <c r="E252" s="3" t="s">
        <v>165</v>
      </c>
      <c r="F252" s="28">
        <v>20600</v>
      </c>
      <c r="H252" s="30"/>
    </row>
    <row r="253" spans="1:8" x14ac:dyDescent="0.2">
      <c r="A253" s="2" t="s">
        <v>29</v>
      </c>
      <c r="B253" s="2" t="str">
        <f>VLOOKUP(A253,'Price August'!A:B,2,0)</f>
        <v>Комбикорм «Гроуэр» для бройлеров Purina</v>
      </c>
      <c r="C253" s="3" t="s">
        <v>214</v>
      </c>
      <c r="D253" s="3" t="s">
        <v>174</v>
      </c>
      <c r="E253" s="3" t="s">
        <v>168</v>
      </c>
      <c r="F253" s="28">
        <v>25580</v>
      </c>
      <c r="H253" s="30"/>
    </row>
    <row r="254" spans="1:8" x14ac:dyDescent="0.2">
      <c r="A254" s="2" t="s">
        <v>97</v>
      </c>
      <c r="B254" s="2" t="str">
        <f>VLOOKUP(A254,'Price August'!A:B,2,0)</f>
        <v>Комбикорм Гроуэр для бройлеров Purina</v>
      </c>
      <c r="C254" s="3" t="s">
        <v>214</v>
      </c>
      <c r="D254" s="3" t="s">
        <v>163</v>
      </c>
      <c r="E254" s="3" t="s">
        <v>165</v>
      </c>
      <c r="F254" s="28">
        <v>26450</v>
      </c>
      <c r="H254" s="30"/>
    </row>
    <row r="255" spans="1:8" x14ac:dyDescent="0.2">
      <c r="A255" s="2" t="s">
        <v>30</v>
      </c>
      <c r="B255" s="2" t="str">
        <f>VLOOKUP(A255,'Price August'!A:B,2,0)</f>
        <v>Комбикорм «Финишер» для бройлеров Purina</v>
      </c>
      <c r="C255" s="3" t="s">
        <v>214</v>
      </c>
      <c r="D255" s="3" t="s">
        <v>174</v>
      </c>
      <c r="E255" s="3" t="s">
        <v>168</v>
      </c>
      <c r="F255" s="28">
        <v>22300</v>
      </c>
      <c r="H255" s="30"/>
    </row>
    <row r="256" spans="1:8" x14ac:dyDescent="0.2">
      <c r="A256" s="2" t="s">
        <v>31</v>
      </c>
      <c r="B256" s="2" t="str">
        <f>VLOOKUP(A256,'Price August'!A:B,2,0)</f>
        <v>Комбикорм Финишер для бройлеров Purina</v>
      </c>
      <c r="C256" s="3" t="s">
        <v>214</v>
      </c>
      <c r="D256" s="3" t="s">
        <v>163</v>
      </c>
      <c r="E256" s="3" t="s">
        <v>165</v>
      </c>
      <c r="F256" s="28">
        <v>23700</v>
      </c>
      <c r="H256" s="30"/>
    </row>
    <row r="257" spans="1:8" x14ac:dyDescent="0.2">
      <c r="A257" s="2" t="s">
        <v>32</v>
      </c>
      <c r="B257" s="2" t="str">
        <f>VLOOKUP(A257,'Price August'!A:B,2,0)</f>
        <v>Комбикорм «Гроуэр» для индеек 9-15 недель Purina</v>
      </c>
      <c r="C257" s="3" t="s">
        <v>214</v>
      </c>
      <c r="D257" s="3" t="s">
        <v>174</v>
      </c>
      <c r="E257" s="3" t="s">
        <v>168</v>
      </c>
      <c r="F257" s="28">
        <v>25500</v>
      </c>
      <c r="H257" s="30"/>
    </row>
    <row r="258" spans="1:8" x14ac:dyDescent="0.2">
      <c r="A258" s="2" t="s">
        <v>178</v>
      </c>
      <c r="B258" s="2" t="str">
        <f>VLOOKUP(A258,'Price August'!A:B,2,0)</f>
        <v>Комбикорм «Финишер» для водоплавающей птицы Purina</v>
      </c>
      <c r="C258" s="3" t="s">
        <v>214</v>
      </c>
      <c r="D258" s="3" t="s">
        <v>174</v>
      </c>
      <c r="E258" s="3" t="s">
        <v>169</v>
      </c>
      <c r="F258" s="28">
        <v>22950</v>
      </c>
      <c r="H258" s="30"/>
    </row>
    <row r="259" spans="1:8" x14ac:dyDescent="0.2">
      <c r="A259" s="2" t="s">
        <v>33</v>
      </c>
      <c r="B259" s="2" t="str">
        <f>VLOOKUP(A259,'Price August'!A:B,2,0)</f>
        <v>Комбикорм «Финишер» для индеек 16-30 недель Purina</v>
      </c>
      <c r="C259" s="3" t="s">
        <v>214</v>
      </c>
      <c r="D259" s="3" t="s">
        <v>174</v>
      </c>
      <c r="E259" s="3" t="s">
        <v>168</v>
      </c>
      <c r="F259" s="28">
        <v>23380</v>
      </c>
      <c r="H259" s="30"/>
    </row>
    <row r="260" spans="1:8" x14ac:dyDescent="0.2">
      <c r="A260" s="2" t="s">
        <v>35</v>
      </c>
      <c r="B260" s="2" t="str">
        <f>VLOOKUP(A260,'Price August'!A:B,2,0)</f>
        <v>Комбикорм Финишер для свиней Purina</v>
      </c>
      <c r="C260" s="3" t="s">
        <v>214</v>
      </c>
      <c r="D260" s="3" t="s">
        <v>163</v>
      </c>
      <c r="E260" s="3" t="s">
        <v>165</v>
      </c>
      <c r="F260" s="28">
        <v>21180</v>
      </c>
      <c r="H260" s="30"/>
    </row>
    <row r="261" spans="1:8" x14ac:dyDescent="0.2">
      <c r="A261" s="2" t="s">
        <v>36</v>
      </c>
      <c r="B261" s="2" t="str">
        <f>VLOOKUP(A261,'Price August'!A:B,2,0)</f>
        <v>Комбикорм для молодняка кроликов Purina</v>
      </c>
      <c r="C261" s="3" t="s">
        <v>214</v>
      </c>
      <c r="D261" s="3" t="s">
        <v>174</v>
      </c>
      <c r="E261" s="3" t="s">
        <v>168</v>
      </c>
      <c r="F261" s="28">
        <v>21480</v>
      </c>
      <c r="H261" s="30"/>
    </row>
    <row r="262" spans="1:8" x14ac:dyDescent="0.2">
      <c r="A262" s="2" t="s">
        <v>185</v>
      </c>
      <c r="B262" s="2" t="str">
        <f>VLOOKUP(A262,'Price August'!A:B,2,0)</f>
        <v>БВМД Универсальный для мясной птицы 25% Purina</v>
      </c>
      <c r="C262" s="3" t="s">
        <v>226</v>
      </c>
      <c r="D262" s="3" t="s">
        <v>174</v>
      </c>
      <c r="E262" s="3" t="s">
        <v>169</v>
      </c>
      <c r="F262" s="28">
        <v>51500</v>
      </c>
      <c r="H262" s="30"/>
    </row>
    <row r="263" spans="1:8" x14ac:dyDescent="0.2">
      <c r="A263" s="2" t="s">
        <v>85</v>
      </c>
      <c r="B263" s="2" t="str">
        <f>VLOOKUP(A263,'Price August'!A:B,2,0)</f>
        <v>Стартер для индеек 0-3 нед.  Purina</v>
      </c>
      <c r="C263" s="3" t="s">
        <v>4</v>
      </c>
      <c r="D263" s="3" t="s">
        <v>163</v>
      </c>
      <c r="E263" s="3" t="s">
        <v>164</v>
      </c>
      <c r="F263" s="28">
        <v>36100</v>
      </c>
      <c r="H263" s="30"/>
    </row>
    <row r="264" spans="1:8" x14ac:dyDescent="0.2">
      <c r="A264" s="2" t="s">
        <v>86</v>
      </c>
      <c r="B264" s="2" t="str">
        <f>VLOOKUP(A264,'Price August'!A:B,2,0)</f>
        <v xml:space="preserve">Комбикорм «Стартер» для индеек 0-8 недель Purina </v>
      </c>
      <c r="C264" s="3" t="s">
        <v>4</v>
      </c>
      <c r="D264" s="3" t="s">
        <v>174</v>
      </c>
      <c r="E264" s="3" t="s">
        <v>164</v>
      </c>
      <c r="F264" s="28">
        <v>30300</v>
      </c>
      <c r="H264" s="30"/>
    </row>
    <row r="265" spans="1:8" x14ac:dyDescent="0.2">
      <c r="A265" s="2" t="s">
        <v>144</v>
      </c>
      <c r="B265" s="2" t="str">
        <f>VLOOKUP(A265,'Price August'!A:B,2,0)</f>
        <v>К/к для цыплят-бройл "Стартер" PURINA</v>
      </c>
      <c r="C265" s="3" t="s">
        <v>4</v>
      </c>
      <c r="D265" s="3" t="s">
        <v>163</v>
      </c>
      <c r="E265" s="3" t="s">
        <v>165</v>
      </c>
      <c r="F265" s="28">
        <v>33700</v>
      </c>
      <c r="H265" s="30"/>
    </row>
    <row r="266" spans="1:8" x14ac:dyDescent="0.2">
      <c r="A266" s="2" t="s">
        <v>146</v>
      </c>
      <c r="B266" s="2" t="str">
        <f>VLOOKUP(A266,'Price August'!A:B,2,0)</f>
        <v xml:space="preserve">Комбикорм «Стартер» для бройлеров Purina </v>
      </c>
      <c r="C266" s="3" t="s">
        <v>226</v>
      </c>
      <c r="D266" s="3" t="s">
        <v>174</v>
      </c>
      <c r="E266" s="3" t="s">
        <v>169</v>
      </c>
      <c r="F266" s="28">
        <v>28600</v>
      </c>
      <c r="H266" s="30"/>
    </row>
    <row r="267" spans="1:8" x14ac:dyDescent="0.2">
      <c r="A267" s="2" t="s">
        <v>51</v>
      </c>
      <c r="B267" s="2" t="str">
        <f>VLOOKUP(A267,'Price August'!A:B,2,0)</f>
        <v>Комбикорм Стартер для бройлеров Purina</v>
      </c>
      <c r="C267" s="3" t="s">
        <v>226</v>
      </c>
      <c r="D267" s="3" t="s">
        <v>174</v>
      </c>
      <c r="E267" s="3" t="s">
        <v>166</v>
      </c>
      <c r="F267" s="28">
        <v>29300</v>
      </c>
      <c r="H267" s="30"/>
    </row>
    <row r="268" spans="1:8" x14ac:dyDescent="0.2">
      <c r="A268" s="2" t="s">
        <v>55</v>
      </c>
      <c r="B268" s="2" t="str">
        <f>VLOOKUP(A268,'Price August'!A:B,2,0)</f>
        <v>к/к для кур-несушек фазовый Purina</v>
      </c>
      <c r="C268" s="3" t="s">
        <v>226</v>
      </c>
      <c r="D268" s="3" t="s">
        <v>174</v>
      </c>
      <c r="E268" s="3" t="s">
        <v>169</v>
      </c>
      <c r="F268" s="28">
        <v>19550</v>
      </c>
      <c r="H268" s="30"/>
    </row>
    <row r="269" spans="1:8" x14ac:dyDescent="0.2">
      <c r="A269" s="2" t="s">
        <v>89</v>
      </c>
      <c r="B269" s="2" t="str">
        <f>VLOOKUP(A269,'Price August'!A:B,2,0)</f>
        <v>Комбикорм «Гроуэр» для бройлеров Purina</v>
      </c>
      <c r="C269" s="3" t="s">
        <v>4</v>
      </c>
      <c r="D269" s="3" t="s">
        <v>174</v>
      </c>
      <c r="E269" s="3" t="s">
        <v>164</v>
      </c>
      <c r="F269" s="28">
        <v>25350</v>
      </c>
      <c r="H269" s="30"/>
    </row>
    <row r="270" spans="1:8" x14ac:dyDescent="0.2">
      <c r="A270" s="2" t="s">
        <v>90</v>
      </c>
      <c r="B270" s="2" t="str">
        <f>VLOOKUP(A270,'Price August'!A:B,2,0)</f>
        <v xml:space="preserve">Комбикорм «Финишер» для бройлеров Purina </v>
      </c>
      <c r="C270" s="3" t="s">
        <v>226</v>
      </c>
      <c r="D270" s="3" t="s">
        <v>174</v>
      </c>
      <c r="E270" s="3" t="s">
        <v>169</v>
      </c>
      <c r="F270" s="28">
        <v>21500</v>
      </c>
      <c r="H270" s="30"/>
    </row>
    <row r="271" spans="1:8" x14ac:dyDescent="0.2">
      <c r="A271" s="2" t="s">
        <v>56</v>
      </c>
      <c r="B271" s="2" t="str">
        <f>VLOOKUP(A271,'Price August'!A:B,2,0)</f>
        <v>Комбикорм «Гроуэр» для индеек 9-15 недель Purina</v>
      </c>
      <c r="C271" s="3" t="s">
        <v>226</v>
      </c>
      <c r="D271" s="3" t="s">
        <v>174</v>
      </c>
      <c r="E271" s="3" t="s">
        <v>169</v>
      </c>
      <c r="F271" s="28">
        <v>24900</v>
      </c>
      <c r="H271" s="30"/>
    </row>
    <row r="272" spans="1:8" x14ac:dyDescent="0.2">
      <c r="A272" s="2" t="s">
        <v>218</v>
      </c>
      <c r="B272" s="2" t="str">
        <f>VLOOKUP(A272,'Price August'!A:B,2,0)</f>
        <v xml:space="preserve">Комбикорм «Стартер» для яичной птицы Purina </v>
      </c>
      <c r="C272" s="3" t="s">
        <v>99</v>
      </c>
      <c r="D272" s="3" t="s">
        <v>174</v>
      </c>
      <c r="E272" s="3" t="s">
        <v>169</v>
      </c>
      <c r="F272" s="28">
        <v>27900</v>
      </c>
      <c r="H272" s="30"/>
    </row>
    <row r="273" spans="1:8" x14ac:dyDescent="0.2">
      <c r="A273" s="2" t="s">
        <v>219</v>
      </c>
      <c r="B273" s="2" t="str">
        <f>VLOOKUP(A273,'Price August'!A:B,2,0)</f>
        <v>Комбикорм Стартер для бройлеров Purina</v>
      </c>
      <c r="C273" s="3" t="s">
        <v>3</v>
      </c>
      <c r="D273" s="3" t="s">
        <v>174</v>
      </c>
      <c r="E273" s="3" t="s">
        <v>169</v>
      </c>
      <c r="F273" s="28">
        <v>31500</v>
      </c>
      <c r="H273" s="30"/>
    </row>
    <row r="274" spans="1:8" x14ac:dyDescent="0.2">
      <c r="A274" s="2" t="s">
        <v>220</v>
      </c>
      <c r="B274" s="2" t="str">
        <f>VLOOKUP(A274,'Price August'!A:B,2,0)</f>
        <v>Комбикорм Финишер для бройлеров Purina</v>
      </c>
      <c r="C274" s="3" t="s">
        <v>4</v>
      </c>
      <c r="D274" s="3" t="s">
        <v>163</v>
      </c>
      <c r="E274" s="3" t="s">
        <v>165</v>
      </c>
      <c r="F274" s="28">
        <v>23350</v>
      </c>
      <c r="H274" s="30"/>
    </row>
    <row r="275" spans="1:8" x14ac:dyDescent="0.2">
      <c r="A275" s="2" t="s">
        <v>177</v>
      </c>
      <c r="B275" s="2" t="str">
        <f>VLOOKUP(A275,'Price August'!A:B,2,0)</f>
        <v>Концентрат для КРС 7 %  Purina</v>
      </c>
      <c r="C275" s="3" t="s">
        <v>2</v>
      </c>
      <c r="D275" s="3" t="s">
        <v>174</v>
      </c>
      <c r="E275" s="3" t="s">
        <v>164</v>
      </c>
      <c r="F275" s="28">
        <v>33080</v>
      </c>
      <c r="H275" s="30"/>
    </row>
    <row r="276" spans="1:8" x14ac:dyDescent="0.2">
      <c r="A276" s="2" t="s">
        <v>204</v>
      </c>
      <c r="B276" s="2" t="str">
        <f>VLOOKUP(A276,'Price August'!A:B,2,0)</f>
        <v>Комбикорм Стартер для бройлеров Purina</v>
      </c>
      <c r="C276" s="3" t="s">
        <v>2</v>
      </c>
      <c r="D276" s="3" t="s">
        <v>174</v>
      </c>
      <c r="E276" s="3" t="s">
        <v>169</v>
      </c>
      <c r="F276" s="28">
        <v>32320</v>
      </c>
      <c r="H276" s="30"/>
    </row>
    <row r="277" spans="1:8" x14ac:dyDescent="0.2">
      <c r="A277" s="2" t="s">
        <v>181</v>
      </c>
      <c r="B277" s="2" t="str">
        <f>VLOOKUP(A277,'Price August'!A:B,2,0)</f>
        <v>Комбикорм для рыб с пробиотиком PURINA</v>
      </c>
      <c r="C277" s="3" t="s">
        <v>99</v>
      </c>
      <c r="D277" s="3" t="s">
        <v>174</v>
      </c>
      <c r="E277" s="3" t="s">
        <v>169</v>
      </c>
      <c r="F277" s="28">
        <v>16500</v>
      </c>
      <c r="H277" s="30"/>
    </row>
    <row r="278" spans="1:8" x14ac:dyDescent="0.2">
      <c r="A278" s="2" t="s">
        <v>44</v>
      </c>
      <c r="B278" s="2" t="str">
        <f>VLOOKUP(A278,'Price August'!A:B,2,0)</f>
        <v xml:space="preserve">Комбикорм «Финишер» для индеек 16-30 недель Purina </v>
      </c>
      <c r="C278" s="3" t="s">
        <v>99</v>
      </c>
      <c r="D278" s="3" t="s">
        <v>174</v>
      </c>
      <c r="E278" s="3" t="s">
        <v>168</v>
      </c>
      <c r="F278" s="28">
        <v>23600</v>
      </c>
      <c r="H278" s="30"/>
    </row>
    <row r="279" spans="1:8" x14ac:dyDescent="0.2">
      <c r="A279" s="2" t="s">
        <v>188</v>
      </c>
      <c r="B279" s="2" t="str">
        <f>VLOOKUP(A279,'Price August'!A:B,2,0)</f>
        <v>Комбикорм Стартер для бройлеров Purina</v>
      </c>
      <c r="C279" s="3" t="s">
        <v>99</v>
      </c>
      <c r="D279" s="3" t="s">
        <v>174</v>
      </c>
      <c r="E279" s="3" t="s">
        <v>164</v>
      </c>
      <c r="F279" s="28">
        <v>32000</v>
      </c>
      <c r="H279" s="30"/>
    </row>
    <row r="280" spans="1:8" x14ac:dyDescent="0.2">
      <c r="A280" s="2" t="s">
        <v>218</v>
      </c>
      <c r="B280" s="2" t="str">
        <f>VLOOKUP(A280,'Price August'!A:B,2,0)</f>
        <v xml:space="preserve">Комбикорм «Стартер» для яичной птицы Purina </v>
      </c>
      <c r="C280" s="3" t="s">
        <v>99</v>
      </c>
      <c r="D280" s="3" t="s">
        <v>174</v>
      </c>
      <c r="E280" s="3" t="s">
        <v>164</v>
      </c>
      <c r="F280" s="28">
        <v>27900</v>
      </c>
      <c r="H280" s="30"/>
    </row>
    <row r="281" spans="1:8" x14ac:dyDescent="0.2">
      <c r="A281" s="2" t="s">
        <v>85</v>
      </c>
      <c r="B281" s="2" t="str">
        <f>VLOOKUP(A281,'Price August'!A:B,2,0)</f>
        <v>Стартер для индеек 0-3 нед.  Purina</v>
      </c>
      <c r="C281" s="3" t="s">
        <v>226</v>
      </c>
      <c r="D281" s="3" t="s">
        <v>163</v>
      </c>
      <c r="E281" s="3" t="s">
        <v>165</v>
      </c>
      <c r="F281" s="28">
        <v>36100</v>
      </c>
      <c r="H281" s="30"/>
    </row>
    <row r="282" spans="1:8" x14ac:dyDescent="0.2">
      <c r="A282" s="2" t="s">
        <v>205</v>
      </c>
      <c r="B282" s="2" t="str">
        <f>VLOOKUP(A282,'Price August'!A:B,2,0)</f>
        <v>Комбикорм Гроуэр для бройлеров Purina</v>
      </c>
      <c r="C282" s="3" t="s">
        <v>99</v>
      </c>
      <c r="D282" s="3" t="s">
        <v>174</v>
      </c>
      <c r="E282" s="3" t="s">
        <v>168</v>
      </c>
      <c r="F282" s="28">
        <v>27420</v>
      </c>
      <c r="H282" s="30"/>
    </row>
    <row r="283" spans="1:8" x14ac:dyDescent="0.2">
      <c r="A283" s="2" t="s">
        <v>52</v>
      </c>
      <c r="B283" s="2" t="str">
        <f>VLOOKUP(A283,'Price August'!A:B,2,0)</f>
        <v>Комбикорм «Гроуэр» для бройлеров Purina</v>
      </c>
      <c r="C283" s="3" t="s">
        <v>4</v>
      </c>
      <c r="D283" s="3" t="s">
        <v>174</v>
      </c>
      <c r="E283" s="3" t="s">
        <v>164</v>
      </c>
      <c r="F283" s="28">
        <v>25640</v>
      </c>
      <c r="H283" s="30"/>
    </row>
    <row r="284" spans="1:8" x14ac:dyDescent="0.2">
      <c r="A284" s="2" t="s">
        <v>175</v>
      </c>
      <c r="B284" s="2" t="str">
        <f>VLOOKUP(A284,'Price August'!A:B,2,0)</f>
        <v>Концентрат для свиней стартер Purina 20 % </v>
      </c>
      <c r="C284" s="3" t="s">
        <v>214</v>
      </c>
      <c r="D284" s="3" t="s">
        <v>163</v>
      </c>
      <c r="E284" s="3" t="s">
        <v>165</v>
      </c>
      <c r="F284" s="28">
        <v>67180</v>
      </c>
      <c r="H284" s="30"/>
    </row>
    <row r="285" spans="1:8" x14ac:dyDescent="0.2">
      <c r="A285" s="2" t="s">
        <v>140</v>
      </c>
      <c r="B285" s="2" t="str">
        <f>VLOOKUP(A285,'Price August'!A:B,2,0)</f>
        <v>20% БВМД для лакирующих коров (К) Purina</v>
      </c>
      <c r="C285" s="3" t="s">
        <v>214</v>
      </c>
      <c r="D285" s="3" t="s">
        <v>174</v>
      </c>
      <c r="E285" s="3" t="s">
        <v>164</v>
      </c>
      <c r="F285" s="28">
        <v>31340</v>
      </c>
      <c r="H285" s="30"/>
    </row>
    <row r="286" spans="1:8" x14ac:dyDescent="0.2">
      <c r="A286" s="2" t="s">
        <v>70</v>
      </c>
      <c r="B286" s="2" t="str">
        <f>VLOOKUP(A286,'Price August'!A:B,2,0)</f>
        <v>Концентрат для бройлеров 10,5 %  Purina</v>
      </c>
      <c r="C286" s="3" t="s">
        <v>214</v>
      </c>
      <c r="D286" s="3" t="s">
        <v>163</v>
      </c>
      <c r="E286" s="3" t="s">
        <v>164</v>
      </c>
      <c r="F286" s="28">
        <v>49000</v>
      </c>
      <c r="H286" s="30"/>
    </row>
    <row r="287" spans="1:8" x14ac:dyDescent="0.2">
      <c r="A287" s="2" t="s">
        <v>87</v>
      </c>
      <c r="B287" s="2" t="str">
        <f>VLOOKUP(A287,'Price August'!A:B,2,0)</f>
        <v>Стартер для индеек 0-3 нед.  Purina</v>
      </c>
      <c r="C287" s="3" t="s">
        <v>4</v>
      </c>
      <c r="D287" s="3" t="s">
        <v>163</v>
      </c>
      <c r="E287" s="3" t="s">
        <v>165</v>
      </c>
      <c r="F287" s="28">
        <v>35780</v>
      </c>
      <c r="H287" s="30"/>
    </row>
    <row r="288" spans="1:8" x14ac:dyDescent="0.2">
      <c r="A288" s="2" t="s">
        <v>80</v>
      </c>
      <c r="B288" s="2" t="str">
        <f>VLOOKUP(A288,'Price August'!A:B,2,0)</f>
        <v>Комбикорм для продуктивных перепелов Purina</v>
      </c>
      <c r="C288" s="3" t="s">
        <v>2</v>
      </c>
      <c r="D288" s="3" t="s">
        <v>163</v>
      </c>
      <c r="E288" s="3" t="s">
        <v>165</v>
      </c>
      <c r="F288" s="28">
        <v>22880</v>
      </c>
      <c r="H288" s="30"/>
    </row>
    <row r="289" spans="1:8" x14ac:dyDescent="0.2">
      <c r="A289" s="2" t="s">
        <v>195</v>
      </c>
      <c r="B289" s="2" t="str">
        <f>VLOOKUP(A289,'Price August'!A:B,2,0)</f>
        <v xml:space="preserve">Комбикорм «Стартер» для яичной птицы Purina </v>
      </c>
      <c r="C289" s="3" t="s">
        <v>4</v>
      </c>
      <c r="D289" s="3" t="s">
        <v>163</v>
      </c>
      <c r="E289" s="3" t="s">
        <v>167</v>
      </c>
      <c r="F289" s="28">
        <v>26100</v>
      </c>
      <c r="H289" s="30"/>
    </row>
    <row r="290" spans="1:8" x14ac:dyDescent="0.2">
      <c r="A290" s="2" t="s">
        <v>182</v>
      </c>
      <c r="B290" s="2" t="str">
        <f>VLOOKUP(A290,'Price August'!A:B,2,0)</f>
        <v>Комбикорм «Стартер» для водоплавающей птицы Purina</v>
      </c>
      <c r="C290" s="3" t="s">
        <v>226</v>
      </c>
      <c r="D290" s="3" t="s">
        <v>174</v>
      </c>
      <c r="E290" s="3" t="s">
        <v>173</v>
      </c>
      <c r="F290" s="28">
        <v>24850</v>
      </c>
      <c r="H290" s="30"/>
    </row>
    <row r="291" spans="1:8" x14ac:dyDescent="0.2">
      <c r="A291" s="2" t="s">
        <v>181</v>
      </c>
      <c r="B291" s="2" t="str">
        <f>VLOOKUP(A291,'Price August'!A:B,2,0)</f>
        <v>Комбикорм для рыб с пробиотиком PURINA</v>
      </c>
      <c r="C291" s="3" t="s">
        <v>99</v>
      </c>
      <c r="D291" s="3" t="s">
        <v>174</v>
      </c>
      <c r="E291" s="3" t="s">
        <v>164</v>
      </c>
      <c r="F291" s="28">
        <v>16500</v>
      </c>
      <c r="H291" s="30"/>
    </row>
    <row r="292" spans="1:8" x14ac:dyDescent="0.2">
      <c r="A292" s="2" t="s">
        <v>155</v>
      </c>
      <c r="B292" s="2" t="str">
        <f>VLOOKUP(A292,'Price August'!A:B,2,0)</f>
        <v>Комбикорм для молодняка яичной птицы Purina</v>
      </c>
      <c r="C292" s="3" t="s">
        <v>226</v>
      </c>
      <c r="D292" s="3" t="s">
        <v>163</v>
      </c>
      <c r="E292" s="3" t="s">
        <v>167</v>
      </c>
      <c r="F292" s="28">
        <v>20400</v>
      </c>
      <c r="H292" s="30"/>
    </row>
    <row r="293" spans="1:8" x14ac:dyDescent="0.2">
      <c r="A293" s="2" t="s">
        <v>141</v>
      </c>
      <c r="B293" s="2" t="str">
        <f>VLOOKUP(A293,'Price August'!A:B,2,0)</f>
        <v>Комбикорм для рыб с пробиотиком PURINA</v>
      </c>
      <c r="C293" s="3" t="s">
        <v>99</v>
      </c>
      <c r="D293" s="3" t="s">
        <v>174</v>
      </c>
      <c r="E293" s="3" t="s">
        <v>164</v>
      </c>
      <c r="F293" s="28">
        <v>21100</v>
      </c>
      <c r="H293" s="30"/>
    </row>
    <row r="294" spans="1:8" x14ac:dyDescent="0.2">
      <c r="A294" s="2" t="s">
        <v>195</v>
      </c>
      <c r="B294" s="2" t="str">
        <f>VLOOKUP(A294,'Price August'!A:B,2,0)</f>
        <v xml:space="preserve">Комбикорм «Стартер» для яичной птицы Purina </v>
      </c>
      <c r="C294" s="3" t="s">
        <v>4</v>
      </c>
      <c r="D294" s="3" t="s">
        <v>174</v>
      </c>
      <c r="E294" s="3" t="s">
        <v>168</v>
      </c>
      <c r="F294" s="28">
        <v>26100</v>
      </c>
      <c r="H294" s="30"/>
    </row>
    <row r="295" spans="1:8" x14ac:dyDescent="0.2">
      <c r="A295" s="2" t="s">
        <v>182</v>
      </c>
      <c r="B295" s="2" t="str">
        <f>VLOOKUP(A295,'Price August'!A:B,2,0)</f>
        <v>Комбикорм «Стартер» для водоплавающей птицы Purina</v>
      </c>
      <c r="C295" s="3" t="s">
        <v>226</v>
      </c>
      <c r="D295" s="3" t="s">
        <v>163</v>
      </c>
      <c r="E295" s="3" t="s">
        <v>167</v>
      </c>
      <c r="F295" s="28">
        <v>24850</v>
      </c>
      <c r="H295" s="30"/>
    </row>
    <row r="296" spans="1:8" x14ac:dyDescent="0.2">
      <c r="A296" s="2" t="s">
        <v>182</v>
      </c>
      <c r="B296" s="2" t="str">
        <f>VLOOKUP(A296,'Price August'!A:B,2,0)</f>
        <v>Комбикорм «Стартер» для водоплавающей птицы Purina</v>
      </c>
      <c r="C296" s="3" t="s">
        <v>226</v>
      </c>
      <c r="D296" s="3" t="s">
        <v>163</v>
      </c>
      <c r="E296" s="3" t="s">
        <v>164</v>
      </c>
      <c r="F296" s="28">
        <v>24850</v>
      </c>
      <c r="H296" s="30"/>
    </row>
    <row r="297" spans="1:8" x14ac:dyDescent="0.2">
      <c r="A297" s="2" t="s">
        <v>208</v>
      </c>
      <c r="B297" s="2" t="str">
        <f>VLOOKUP(A297,'Price August'!A:B,2,0)</f>
        <v>Комбикорм Гроуэр для бройлеров Purina</v>
      </c>
      <c r="C297" s="3" t="s">
        <v>226</v>
      </c>
      <c r="D297" s="3" t="s">
        <v>174</v>
      </c>
      <c r="E297" s="3" t="s">
        <v>166</v>
      </c>
      <c r="F297" s="28">
        <v>26550</v>
      </c>
      <c r="H297" s="30"/>
    </row>
    <row r="298" spans="1:8" x14ac:dyDescent="0.2">
      <c r="A298" s="2" t="s">
        <v>208</v>
      </c>
      <c r="B298" s="2" t="str">
        <f>VLOOKUP(A298,'Price August'!A:B,2,0)</f>
        <v>Комбикорм Гроуэр для бройлеров Purina</v>
      </c>
      <c r="C298" s="3" t="s">
        <v>226</v>
      </c>
      <c r="D298" s="3" t="s">
        <v>174</v>
      </c>
      <c r="E298" s="3" t="s">
        <v>173</v>
      </c>
      <c r="F298" s="28">
        <v>26550</v>
      </c>
      <c r="H298" s="30"/>
    </row>
    <row r="299" spans="1:8" x14ac:dyDescent="0.2">
      <c r="A299" s="2" t="s">
        <v>90</v>
      </c>
      <c r="B299" s="2" t="str">
        <f>VLOOKUP(A299,'Price August'!A:B,2,0)</f>
        <v xml:space="preserve">Комбикорм «Финишер» для бройлеров Purina </v>
      </c>
      <c r="C299" s="3" t="s">
        <v>226</v>
      </c>
      <c r="D299" s="3" t="s">
        <v>163</v>
      </c>
      <c r="E299" s="3" t="s">
        <v>164</v>
      </c>
      <c r="F299" s="28">
        <v>21500</v>
      </c>
      <c r="H299" s="30"/>
    </row>
    <row r="300" spans="1:8" x14ac:dyDescent="0.2">
      <c r="A300" s="2" t="s">
        <v>18</v>
      </c>
      <c r="B300" s="2" t="str">
        <f>VLOOKUP(A300,'Price August'!A:B,2,0)</f>
        <v>Комбикорм для молодняка яичной птицы Purina</v>
      </c>
      <c r="C300" s="3" t="s">
        <v>99</v>
      </c>
      <c r="D300" s="3" t="s">
        <v>174</v>
      </c>
      <c r="E300" s="3" t="s">
        <v>169</v>
      </c>
      <c r="F300" s="28">
        <v>22720</v>
      </c>
      <c r="H300" s="30"/>
    </row>
    <row r="301" spans="1:8" x14ac:dyDescent="0.2">
      <c r="A301" s="2" t="s">
        <v>30</v>
      </c>
      <c r="B301" s="2" t="str">
        <f>VLOOKUP(A301,'Price August'!A:B,2,0)</f>
        <v>Комбикорм «Финишер» для бройлеров Purina</v>
      </c>
      <c r="C301" s="3" t="s">
        <v>2</v>
      </c>
      <c r="D301" s="3" t="s">
        <v>174</v>
      </c>
      <c r="E301" s="3" t="s">
        <v>168</v>
      </c>
      <c r="F301" s="28">
        <v>22300</v>
      </c>
      <c r="H301" s="30"/>
    </row>
    <row r="302" spans="1:8" x14ac:dyDescent="0.2">
      <c r="A302" s="2" t="s">
        <v>22</v>
      </c>
      <c r="B302" s="2" t="str">
        <f>VLOOKUP(A302,'Price August'!A:B,2,0)</f>
        <v>Комбикорм Финишер для бройлеров Purina</v>
      </c>
      <c r="C302" s="3" t="s">
        <v>2</v>
      </c>
      <c r="D302" s="3" t="s">
        <v>174</v>
      </c>
      <c r="E302" s="3" t="s">
        <v>169</v>
      </c>
      <c r="F302" s="28">
        <v>23870</v>
      </c>
      <c r="H302" s="30"/>
    </row>
    <row r="303" spans="1:8" x14ac:dyDescent="0.2">
      <c r="A303" s="2" t="s">
        <v>11</v>
      </c>
      <c r="B303" s="2" t="str">
        <f>VLOOKUP(A303,'Price August'!A:B,2,0)</f>
        <v>Комбикорм «Стартер» для индеек 0-8 недель Purina</v>
      </c>
      <c r="C303" s="3" t="s">
        <v>2</v>
      </c>
      <c r="D303" s="3" t="s">
        <v>174</v>
      </c>
      <c r="E303" s="3" t="s">
        <v>168</v>
      </c>
      <c r="F303" s="28">
        <v>32300</v>
      </c>
      <c r="H303" s="30"/>
    </row>
    <row r="304" spans="1:8" x14ac:dyDescent="0.2">
      <c r="A304" s="2" t="s">
        <v>195</v>
      </c>
      <c r="B304" s="2" t="str">
        <f>VLOOKUP(A304,'Price August'!A:B,2,0)</f>
        <v xml:space="preserve">Комбикорм «Стартер» для яичной птицы Purina </v>
      </c>
      <c r="C304" s="3" t="s">
        <v>226</v>
      </c>
      <c r="D304" s="3" t="s">
        <v>174</v>
      </c>
      <c r="E304" s="3" t="s">
        <v>169</v>
      </c>
      <c r="F304" s="28">
        <v>26100</v>
      </c>
      <c r="H304" s="30"/>
    </row>
    <row r="305" spans="1:8" x14ac:dyDescent="0.2">
      <c r="A305" s="2" t="s">
        <v>144</v>
      </c>
      <c r="B305" s="2" t="str">
        <f>VLOOKUP(A305,'Price August'!A:B,2,0)</f>
        <v>К/к для цыплят-бройл "Стартер" PURINA</v>
      </c>
      <c r="C305" s="3" t="s">
        <v>226</v>
      </c>
      <c r="D305" s="3" t="s">
        <v>174</v>
      </c>
      <c r="E305" s="3" t="s">
        <v>173</v>
      </c>
      <c r="F305" s="28">
        <v>33700</v>
      </c>
      <c r="H305" s="30"/>
    </row>
    <row r="306" spans="1:8" x14ac:dyDescent="0.2">
      <c r="A306" s="2" t="s">
        <v>144</v>
      </c>
      <c r="B306" s="2" t="str">
        <f>VLOOKUP(A306,'Price August'!A:B,2,0)</f>
        <v>К/к для цыплят-бройл "Стартер" PURINA</v>
      </c>
      <c r="C306" s="3" t="s">
        <v>226</v>
      </c>
      <c r="D306" s="3" t="s">
        <v>163</v>
      </c>
      <c r="E306" s="3" t="s">
        <v>165</v>
      </c>
      <c r="F306" s="28">
        <v>33700</v>
      </c>
      <c r="H306" s="30"/>
    </row>
    <row r="307" spans="1:8" x14ac:dyDescent="0.2">
      <c r="A307" s="2" t="s">
        <v>89</v>
      </c>
      <c r="B307" s="2" t="str">
        <f>VLOOKUP(A307,'Price August'!A:B,2,0)</f>
        <v>Комбикорм «Гроуэр» для бройлеров Purina</v>
      </c>
      <c r="C307" s="3" t="s">
        <v>226</v>
      </c>
      <c r="D307" s="3" t="s">
        <v>174</v>
      </c>
      <c r="E307" s="3" t="s">
        <v>166</v>
      </c>
      <c r="F307" s="28">
        <v>25350</v>
      </c>
      <c r="H307" s="30"/>
    </row>
    <row r="308" spans="1:8" x14ac:dyDescent="0.2">
      <c r="A308" s="2" t="s">
        <v>62</v>
      </c>
      <c r="B308" s="2" t="str">
        <f>VLOOKUP(A308,'Price August'!A:B,2,0)</f>
        <v>Концентрат для бройлеров 16 %  Purina</v>
      </c>
      <c r="C308" s="3" t="s">
        <v>2</v>
      </c>
      <c r="D308" s="3" t="s">
        <v>174</v>
      </c>
      <c r="E308" s="3" t="s">
        <v>169</v>
      </c>
      <c r="F308" s="28">
        <v>63420</v>
      </c>
      <c r="H308" s="30"/>
    </row>
    <row r="309" spans="1:8" x14ac:dyDescent="0.2">
      <c r="A309" s="2" t="s">
        <v>220</v>
      </c>
      <c r="B309" s="2" t="str">
        <f>VLOOKUP(A309,'Price August'!A:B,2,0)</f>
        <v>Комбикорм Финишер для бройлеров Purina</v>
      </c>
      <c r="C309" s="3" t="s">
        <v>226</v>
      </c>
      <c r="D309" s="3" t="s">
        <v>174</v>
      </c>
      <c r="E309" s="3" t="s">
        <v>169</v>
      </c>
      <c r="F309" s="28">
        <v>23350</v>
      </c>
      <c r="H309" s="30"/>
    </row>
    <row r="310" spans="1:8" x14ac:dyDescent="0.2">
      <c r="A310" s="2" t="s">
        <v>49</v>
      </c>
      <c r="B310" s="2" t="str">
        <f>VLOOKUP(A310,'Price August'!A:B,2,0)</f>
        <v>Комбикорм для молодняка кроликов Purina</v>
      </c>
      <c r="C310" s="3" t="s">
        <v>99</v>
      </c>
      <c r="D310" s="3" t="s">
        <v>174</v>
      </c>
      <c r="E310" s="3" t="s">
        <v>164</v>
      </c>
      <c r="F310" s="28">
        <v>22700</v>
      </c>
      <c r="H310" s="30"/>
    </row>
    <row r="311" spans="1:8" x14ac:dyDescent="0.2">
      <c r="A311" s="2" t="s">
        <v>205</v>
      </c>
      <c r="B311" s="2" t="str">
        <f>VLOOKUP(A311,'Price August'!A:B,2,0)</f>
        <v>Комбикорм Гроуэр для бройлеров Purina</v>
      </c>
      <c r="C311" s="3" t="s">
        <v>99</v>
      </c>
      <c r="D311" s="3" t="s">
        <v>174</v>
      </c>
      <c r="E311" s="3" t="s">
        <v>164</v>
      </c>
      <c r="F311" s="28">
        <v>27420</v>
      </c>
      <c r="H311" s="30"/>
    </row>
    <row r="312" spans="1:8" x14ac:dyDescent="0.2">
      <c r="A312" s="2" t="s">
        <v>186</v>
      </c>
      <c r="B312" s="2" t="str">
        <f>VLOOKUP(A312,'Price August'!A:B,2,0)</f>
        <v>Комбикорм «Стартер» для свиней Purina</v>
      </c>
      <c r="C312" s="3" t="s">
        <v>226</v>
      </c>
      <c r="D312" s="3" t="s">
        <v>174</v>
      </c>
      <c r="E312" s="3" t="s">
        <v>169</v>
      </c>
      <c r="F312" s="28">
        <v>26500</v>
      </c>
      <c r="H312" s="30"/>
    </row>
    <row r="313" spans="1:8" x14ac:dyDescent="0.2">
      <c r="A313" s="2" t="s">
        <v>156</v>
      </c>
      <c r="B313" s="2" t="str">
        <f>VLOOKUP(A313,'Price August'!A:B,2,0)</f>
        <v>Комбикорм «Финишер» для водоплавающей птицы Purina</v>
      </c>
      <c r="C313" s="3" t="s">
        <v>226</v>
      </c>
      <c r="D313" s="3" t="s">
        <v>174</v>
      </c>
      <c r="E313" s="3" t="s">
        <v>169</v>
      </c>
      <c r="F313" s="28">
        <v>22050</v>
      </c>
      <c r="H313" s="30"/>
    </row>
  </sheetData>
  <autoFilter ref="A1:F1" xr:uid="{00000000-0009-0000-0000-000017000000}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filterMode="1"/>
  <dimension ref="A1:F745"/>
  <sheetViews>
    <sheetView workbookViewId="0"/>
  </sheetViews>
  <sheetFormatPr baseColWidth="10" defaultColWidth="8.83203125" defaultRowHeight="15" x14ac:dyDescent="0.2"/>
  <cols>
    <col min="1" max="1" width="16.5" style="1" customWidth="1"/>
    <col min="2" max="2" width="57.5" customWidth="1"/>
    <col min="3" max="3" width="9.1640625" style="1"/>
    <col min="4" max="4" width="9.1640625" style="9"/>
    <col min="5" max="5" width="9.1640625" style="1"/>
    <col min="6" max="6" width="15.1640625" style="24" customWidth="1"/>
  </cols>
  <sheetData>
    <row r="1" spans="1:6" ht="32" x14ac:dyDescent="0.2">
      <c r="A1" s="20" t="s">
        <v>1</v>
      </c>
      <c r="B1" s="21" t="s">
        <v>0</v>
      </c>
      <c r="C1" s="21" t="s">
        <v>223</v>
      </c>
      <c r="D1" s="22" t="s">
        <v>161</v>
      </c>
      <c r="E1" s="22" t="s">
        <v>162</v>
      </c>
      <c r="F1" s="14" t="s">
        <v>232</v>
      </c>
    </row>
    <row r="2" spans="1:6" hidden="1" x14ac:dyDescent="0.2">
      <c r="A2" s="4" t="s">
        <v>58</v>
      </c>
      <c r="B2" s="2" t="str">
        <f>VLOOKUP(A2,'Purina May'!A:B,2,0)</f>
        <v>Концентрат для свиней стартер Purina 20 % </v>
      </c>
      <c r="C2" s="3" t="s">
        <v>214</v>
      </c>
      <c r="D2" s="25" t="s">
        <v>174</v>
      </c>
      <c r="E2" s="27" t="s">
        <v>164</v>
      </c>
      <c r="F2" s="23">
        <v>67500</v>
      </c>
    </row>
    <row r="3" spans="1:6" hidden="1" x14ac:dyDescent="0.2">
      <c r="A3" s="4" t="s">
        <v>58</v>
      </c>
      <c r="B3" s="2" t="str">
        <f>VLOOKUP(A3,'Purina May'!A:B,2,0)</f>
        <v>Концентрат для свиней стартер Purina 20 % </v>
      </c>
      <c r="C3" s="3" t="s">
        <v>2</v>
      </c>
      <c r="D3" s="25" t="s">
        <v>174</v>
      </c>
      <c r="E3" s="27" t="s">
        <v>168</v>
      </c>
      <c r="F3" s="23">
        <v>67500</v>
      </c>
    </row>
    <row r="4" spans="1:6" hidden="1" x14ac:dyDescent="0.2">
      <c r="A4" s="4" t="s">
        <v>58</v>
      </c>
      <c r="B4" s="2" t="str">
        <f>VLOOKUP(A4,'Purina May'!A:B,2,0)</f>
        <v>Концентрат для свиней стартер Purina 20 % </v>
      </c>
      <c r="C4" s="3" t="s">
        <v>2</v>
      </c>
      <c r="D4" s="25" t="s">
        <v>174</v>
      </c>
      <c r="E4" s="27" t="s">
        <v>169</v>
      </c>
      <c r="F4" s="23">
        <v>67500</v>
      </c>
    </row>
    <row r="5" spans="1:6" hidden="1" x14ac:dyDescent="0.2">
      <c r="A5" s="4" t="s">
        <v>58</v>
      </c>
      <c r="B5" s="2" t="str">
        <f>VLOOKUP(A5,'Purina May'!A:B,2,0)</f>
        <v>Концентрат для свиней стартер Purina 20 % </v>
      </c>
      <c r="C5" s="3" t="s">
        <v>2</v>
      </c>
      <c r="D5" s="25" t="s">
        <v>163</v>
      </c>
      <c r="E5" s="27" t="s">
        <v>164</v>
      </c>
      <c r="F5" s="23">
        <v>67500</v>
      </c>
    </row>
    <row r="6" spans="1:6" hidden="1" x14ac:dyDescent="0.2">
      <c r="A6" s="4" t="s">
        <v>58</v>
      </c>
      <c r="B6" s="2" t="str">
        <f>VLOOKUP(A6,'Purina May'!A:B,2,0)</f>
        <v>Концентрат для свиней стартер Purina 20 % </v>
      </c>
      <c r="C6" s="3" t="s">
        <v>2</v>
      </c>
      <c r="D6" s="25" t="s">
        <v>163</v>
      </c>
      <c r="E6" s="27" t="s">
        <v>165</v>
      </c>
      <c r="F6" s="23">
        <v>67500</v>
      </c>
    </row>
    <row r="7" spans="1:6" hidden="1" x14ac:dyDescent="0.2">
      <c r="A7" s="4" t="s">
        <v>59</v>
      </c>
      <c r="B7" s="2" t="str">
        <f>VLOOKUP(A7,'Purina May'!A:B,2,0)</f>
        <v>Концентрат для свиней Гроуэр Purina 15 % </v>
      </c>
      <c r="C7" s="3" t="s">
        <v>214</v>
      </c>
      <c r="D7" s="25" t="s">
        <v>174</v>
      </c>
      <c r="E7" s="27" t="s">
        <v>164</v>
      </c>
      <c r="F7" s="23">
        <v>56150</v>
      </c>
    </row>
    <row r="8" spans="1:6" hidden="1" x14ac:dyDescent="0.2">
      <c r="A8" s="4" t="s">
        <v>59</v>
      </c>
      <c r="B8" s="2" t="str">
        <f>VLOOKUP(A8,'Purina May'!A:B,2,0)</f>
        <v>Концентрат для свиней Гроуэр Purina 15 % </v>
      </c>
      <c r="C8" s="3" t="s">
        <v>2</v>
      </c>
      <c r="D8" s="25" t="s">
        <v>174</v>
      </c>
      <c r="E8" s="27" t="s">
        <v>168</v>
      </c>
      <c r="F8" s="23">
        <v>56150</v>
      </c>
    </row>
    <row r="9" spans="1:6" hidden="1" x14ac:dyDescent="0.2">
      <c r="A9" s="4" t="s">
        <v>59</v>
      </c>
      <c r="B9" s="2" t="str">
        <f>VLOOKUP(A9,'Purina May'!A:B,2,0)</f>
        <v>Концентрат для свиней Гроуэр Purina 15 % </v>
      </c>
      <c r="C9" s="3" t="s">
        <v>2</v>
      </c>
      <c r="D9" s="25" t="s">
        <v>174</v>
      </c>
      <c r="E9" s="27" t="s">
        <v>169</v>
      </c>
      <c r="F9" s="23">
        <v>56150</v>
      </c>
    </row>
    <row r="10" spans="1:6" hidden="1" x14ac:dyDescent="0.2">
      <c r="A10" s="4" t="s">
        <v>59</v>
      </c>
      <c r="B10" s="2" t="str">
        <f>VLOOKUP(A10,'Purina May'!A:B,2,0)</f>
        <v>Концентрат для свиней Гроуэр Purina 15 % </v>
      </c>
      <c r="C10" s="3" t="s">
        <v>2</v>
      </c>
      <c r="D10" s="25" t="s">
        <v>163</v>
      </c>
      <c r="E10" s="27" t="s">
        <v>164</v>
      </c>
      <c r="F10" s="23">
        <v>56150</v>
      </c>
    </row>
    <row r="11" spans="1:6" hidden="1" x14ac:dyDescent="0.2">
      <c r="A11" s="4" t="s">
        <v>59</v>
      </c>
      <c r="B11" s="2" t="str">
        <f>VLOOKUP(A11,'Purina May'!A:B,2,0)</f>
        <v>Концентрат для свиней Гроуэр Purina 15 % </v>
      </c>
      <c r="C11" s="3" t="s">
        <v>2</v>
      </c>
      <c r="D11" s="25" t="s">
        <v>163</v>
      </c>
      <c r="E11" s="27" t="s">
        <v>166</v>
      </c>
      <c r="F11" s="23">
        <v>56150</v>
      </c>
    </row>
    <row r="12" spans="1:6" hidden="1" x14ac:dyDescent="0.2">
      <c r="A12" s="4" t="s">
        <v>59</v>
      </c>
      <c r="B12" s="2" t="str">
        <f>VLOOKUP(A12,'Purina May'!A:B,2,0)</f>
        <v>Концентрат для свиней Гроуэр Purina 15 % </v>
      </c>
      <c r="C12" s="3" t="s">
        <v>2</v>
      </c>
      <c r="D12" s="25" t="s">
        <v>163</v>
      </c>
      <c r="E12" s="27" t="s">
        <v>165</v>
      </c>
      <c r="F12" s="23">
        <v>56150</v>
      </c>
    </row>
    <row r="13" spans="1:6" hidden="1" x14ac:dyDescent="0.2">
      <c r="A13" s="4" t="s">
        <v>59</v>
      </c>
      <c r="B13" s="2" t="str">
        <f>VLOOKUP(A13,'Purina May'!A:B,2,0)</f>
        <v>Концентрат для свиней Гроуэр Purina 15 % </v>
      </c>
      <c r="C13" s="3" t="s">
        <v>2</v>
      </c>
      <c r="D13" s="25" t="s">
        <v>174</v>
      </c>
      <c r="E13" s="27" t="s">
        <v>173</v>
      </c>
      <c r="F13" s="23">
        <v>56150</v>
      </c>
    </row>
    <row r="14" spans="1:6" hidden="1" x14ac:dyDescent="0.2">
      <c r="A14" s="4" t="s">
        <v>142</v>
      </c>
      <c r="B14" s="2" t="str">
        <f>VLOOKUP(A14,'Purina May'!A:B,2,0)</f>
        <v>10-15% БВМД для свиноматок Purina</v>
      </c>
      <c r="C14" s="3" t="s">
        <v>214</v>
      </c>
      <c r="D14" s="25" t="s">
        <v>174</v>
      </c>
      <c r="E14" s="27" t="s">
        <v>164</v>
      </c>
      <c r="F14" s="23">
        <v>55000</v>
      </c>
    </row>
    <row r="15" spans="1:6" hidden="1" x14ac:dyDescent="0.2">
      <c r="A15" s="4" t="s">
        <v>142</v>
      </c>
      <c r="B15" s="2" t="str">
        <f>VLOOKUP(A15,'Purina May'!A:B,2,0)</f>
        <v>10-15% БВМД для свиноматок Purina</v>
      </c>
      <c r="C15" s="3" t="s">
        <v>2</v>
      </c>
      <c r="D15" s="25" t="s">
        <v>174</v>
      </c>
      <c r="E15" s="27" t="s">
        <v>168</v>
      </c>
      <c r="F15" s="23">
        <v>55000</v>
      </c>
    </row>
    <row r="16" spans="1:6" hidden="1" x14ac:dyDescent="0.2">
      <c r="A16" s="4" t="s">
        <v>142</v>
      </c>
      <c r="B16" s="2" t="str">
        <f>VLOOKUP(A16,'Purina May'!A:B,2,0)</f>
        <v>10-15% БВМД для свиноматок Purina</v>
      </c>
      <c r="C16" s="3" t="s">
        <v>214</v>
      </c>
      <c r="D16" s="25" t="s">
        <v>174</v>
      </c>
      <c r="E16" s="27" t="s">
        <v>169</v>
      </c>
      <c r="F16" s="23">
        <v>55000</v>
      </c>
    </row>
    <row r="17" spans="1:6" hidden="1" x14ac:dyDescent="0.2">
      <c r="A17" s="4" t="s">
        <v>60</v>
      </c>
      <c r="B17" s="2" t="str">
        <f>VLOOKUP(A17,'Purina May'!A:B,2,0)</f>
        <v>Концентрат для птицы 10 %  Purina</v>
      </c>
      <c r="C17" s="3" t="s">
        <v>2</v>
      </c>
      <c r="D17" s="25" t="s">
        <v>174</v>
      </c>
      <c r="E17" s="27" t="s">
        <v>167</v>
      </c>
      <c r="F17" s="23">
        <v>55700</v>
      </c>
    </row>
    <row r="18" spans="1:6" hidden="1" x14ac:dyDescent="0.2">
      <c r="A18" s="4" t="s">
        <v>60</v>
      </c>
      <c r="B18" s="2" t="str">
        <f>VLOOKUP(A18,'Purina May'!A:B,2,0)</f>
        <v>Концентрат для птицы 10 %  Purina</v>
      </c>
      <c r="C18" s="3" t="s">
        <v>2</v>
      </c>
      <c r="D18" s="25" t="s">
        <v>174</v>
      </c>
      <c r="E18" s="27" t="s">
        <v>168</v>
      </c>
      <c r="F18" s="23">
        <v>55700</v>
      </c>
    </row>
    <row r="19" spans="1:6" hidden="1" x14ac:dyDescent="0.2">
      <c r="A19" s="4" t="s">
        <v>60</v>
      </c>
      <c r="B19" s="2" t="str">
        <f>VLOOKUP(A19,'Purina May'!A:B,2,0)</f>
        <v>Концентрат для птицы 10 %  Purina</v>
      </c>
      <c r="C19" s="3" t="s">
        <v>2</v>
      </c>
      <c r="D19" s="25" t="s">
        <v>174</v>
      </c>
      <c r="E19" s="27" t="s">
        <v>169</v>
      </c>
      <c r="F19" s="23">
        <v>55700</v>
      </c>
    </row>
    <row r="20" spans="1:6" hidden="1" x14ac:dyDescent="0.2">
      <c r="A20" s="4" t="s">
        <v>60</v>
      </c>
      <c r="B20" s="2" t="str">
        <f>VLOOKUP(A20,'Purina May'!A:B,2,0)</f>
        <v>Концентрат для птицы 10 %  Purina</v>
      </c>
      <c r="C20" s="3" t="s">
        <v>2</v>
      </c>
      <c r="D20" s="25" t="s">
        <v>163</v>
      </c>
      <c r="E20" s="27" t="s">
        <v>165</v>
      </c>
      <c r="F20" s="23">
        <v>55700</v>
      </c>
    </row>
    <row r="21" spans="1:6" hidden="1" x14ac:dyDescent="0.2">
      <c r="A21" s="4" t="s">
        <v>61</v>
      </c>
      <c r="B21" s="2" t="str">
        <f>VLOOKUP(A21,'Purina May'!A:B,2,0)</f>
        <v>БВМД "Универсальный" для яичн. Птицы 15 % Purina</v>
      </c>
      <c r="C21" s="3" t="s">
        <v>2</v>
      </c>
      <c r="D21" s="25" t="s">
        <v>174</v>
      </c>
      <c r="E21" s="27" t="s">
        <v>168</v>
      </c>
      <c r="F21" s="23">
        <v>30000</v>
      </c>
    </row>
    <row r="22" spans="1:6" hidden="1" x14ac:dyDescent="0.2">
      <c r="A22" s="4" t="s">
        <v>61</v>
      </c>
      <c r="B22" s="2" t="str">
        <f>VLOOKUP(A22,'Purina May'!A:B,2,0)</f>
        <v>БВМД "Универсальный" для яичн. Птицы 15 % Purina</v>
      </c>
      <c r="C22" s="3" t="s">
        <v>214</v>
      </c>
      <c r="D22" s="25" t="s">
        <v>174</v>
      </c>
      <c r="E22" s="27" t="s">
        <v>164</v>
      </c>
      <c r="F22" s="23">
        <v>30000</v>
      </c>
    </row>
    <row r="23" spans="1:6" hidden="1" x14ac:dyDescent="0.2">
      <c r="A23" s="4" t="s">
        <v>61</v>
      </c>
      <c r="B23" s="2" t="str">
        <f>VLOOKUP(A23,'Purina May'!A:B,2,0)</f>
        <v>БВМД "Универсальный" для яичн. Птицы 15 % Purina</v>
      </c>
      <c r="C23" s="3" t="s">
        <v>2</v>
      </c>
      <c r="D23" s="25" t="s">
        <v>163</v>
      </c>
      <c r="E23" s="27" t="s">
        <v>164</v>
      </c>
      <c r="F23" s="23">
        <v>30000</v>
      </c>
    </row>
    <row r="24" spans="1:6" hidden="1" x14ac:dyDescent="0.2">
      <c r="A24" s="4" t="s">
        <v>61</v>
      </c>
      <c r="B24" s="2" t="str">
        <f>VLOOKUP(A24,'Purina May'!A:B,2,0)</f>
        <v>БВМД "Универсальный" для яичн. Птицы 15 % Purina</v>
      </c>
      <c r="C24" s="3" t="s">
        <v>4</v>
      </c>
      <c r="D24" s="25" t="s">
        <v>163</v>
      </c>
      <c r="E24" s="27" t="s">
        <v>167</v>
      </c>
      <c r="F24" s="23">
        <v>30000</v>
      </c>
    </row>
    <row r="25" spans="1:6" hidden="1" x14ac:dyDescent="0.2">
      <c r="A25" s="4" t="s">
        <v>62</v>
      </c>
      <c r="B25" s="2" t="str">
        <f>VLOOKUP(A25,'Purina May'!A:B,2,0)</f>
        <v>Концентрат для бройлеров 16 %  Purina</v>
      </c>
      <c r="C25" s="3" t="s">
        <v>2</v>
      </c>
      <c r="D25" s="25" t="s">
        <v>174</v>
      </c>
      <c r="E25" s="27" t="s">
        <v>167</v>
      </c>
      <c r="F25" s="23">
        <v>63420</v>
      </c>
    </row>
    <row r="26" spans="1:6" hidden="1" x14ac:dyDescent="0.2">
      <c r="A26" s="4" t="s">
        <v>62</v>
      </c>
      <c r="B26" s="2" t="str">
        <f>VLOOKUP(A26,'Purina May'!A:B,2,0)</f>
        <v>Концентрат для бройлеров 16 %  Purina</v>
      </c>
      <c r="C26" s="3" t="s">
        <v>2</v>
      </c>
      <c r="D26" s="25" t="s">
        <v>174</v>
      </c>
      <c r="E26" s="27" t="s">
        <v>168</v>
      </c>
      <c r="F26" s="23">
        <v>63420</v>
      </c>
    </row>
    <row r="27" spans="1:6" hidden="1" x14ac:dyDescent="0.2">
      <c r="A27" s="4" t="s">
        <v>62</v>
      </c>
      <c r="B27" s="2" t="str">
        <f>VLOOKUP(A27,'Purina May'!A:B,2,0)</f>
        <v>Концентрат для бройлеров 16 %  Purina</v>
      </c>
      <c r="C27" s="3" t="s">
        <v>214</v>
      </c>
      <c r="D27" s="25" t="s">
        <v>163</v>
      </c>
      <c r="E27" s="27" t="s">
        <v>165</v>
      </c>
      <c r="F27" s="23">
        <v>63420</v>
      </c>
    </row>
    <row r="28" spans="1:6" hidden="1" x14ac:dyDescent="0.2">
      <c r="A28" s="4" t="s">
        <v>63</v>
      </c>
      <c r="B28" s="2" t="str">
        <f>VLOOKUP(A28,'Purina May'!A:B,2,0)</f>
        <v>БВМД Универсальный для мясной птицы 25%  Purina</v>
      </c>
      <c r="C28" s="3" t="s">
        <v>214</v>
      </c>
      <c r="D28" s="25" t="s">
        <v>174</v>
      </c>
      <c r="E28" s="27" t="s">
        <v>164</v>
      </c>
      <c r="F28" s="23">
        <v>49720</v>
      </c>
    </row>
    <row r="29" spans="1:6" hidden="1" x14ac:dyDescent="0.2">
      <c r="A29" s="4" t="s">
        <v>63</v>
      </c>
      <c r="B29" s="2" t="str">
        <f>VLOOKUP(A29,'Purina May'!A:B,2,0)</f>
        <v>БВМД Универсальный для мясной птицы 25%  Purina</v>
      </c>
      <c r="C29" s="3" t="s">
        <v>2</v>
      </c>
      <c r="D29" s="25" t="s">
        <v>174</v>
      </c>
      <c r="E29" s="27" t="s">
        <v>168</v>
      </c>
      <c r="F29" s="23">
        <v>49720</v>
      </c>
    </row>
    <row r="30" spans="1:6" hidden="1" x14ac:dyDescent="0.2">
      <c r="A30" s="4" t="s">
        <v>63</v>
      </c>
      <c r="B30" s="2" t="str">
        <f>VLOOKUP(A30,'Purina May'!A:B,2,0)</f>
        <v>БВМД Универсальный для мясной птицы 25%  Purina</v>
      </c>
      <c r="C30" s="3" t="s">
        <v>2</v>
      </c>
      <c r="D30" s="25" t="s">
        <v>174</v>
      </c>
      <c r="E30" s="27" t="s">
        <v>169</v>
      </c>
      <c r="F30" s="23">
        <v>49720</v>
      </c>
    </row>
    <row r="31" spans="1:6" hidden="1" x14ac:dyDescent="0.2">
      <c r="A31" s="4" t="s">
        <v>63</v>
      </c>
      <c r="B31" s="2" t="str">
        <f>VLOOKUP(A31,'Purina May'!A:B,2,0)</f>
        <v>БВМД Универсальный для мясной птицы 25%  Purina</v>
      </c>
      <c r="C31" s="3" t="s">
        <v>2</v>
      </c>
      <c r="D31" s="25" t="s">
        <v>163</v>
      </c>
      <c r="E31" s="27" t="s">
        <v>164</v>
      </c>
      <c r="F31" s="23">
        <v>49720</v>
      </c>
    </row>
    <row r="32" spans="1:6" hidden="1" x14ac:dyDescent="0.2">
      <c r="A32" s="4" t="s">
        <v>63</v>
      </c>
      <c r="B32" s="2" t="str">
        <f>VLOOKUP(A32,'Purina May'!A:B,2,0)</f>
        <v>БВМД Универсальный для мясной птицы 25%  Purina</v>
      </c>
      <c r="C32" s="3" t="s">
        <v>2</v>
      </c>
      <c r="D32" s="25" t="s">
        <v>163</v>
      </c>
      <c r="E32" s="27" t="s">
        <v>165</v>
      </c>
      <c r="F32" s="23">
        <v>49720</v>
      </c>
    </row>
    <row r="33" spans="1:6" hidden="1" x14ac:dyDescent="0.2">
      <c r="A33" s="4" t="s">
        <v>64</v>
      </c>
      <c r="B33" s="2" t="str">
        <f>VLOOKUP(A33,'Purina May'!A:B,2,0)</f>
        <v>Концентрат для бройлеров 10,5 %  Purina</v>
      </c>
      <c r="C33" s="3" t="s">
        <v>2</v>
      </c>
      <c r="D33" s="25" t="s">
        <v>174</v>
      </c>
      <c r="E33" s="27" t="s">
        <v>167</v>
      </c>
      <c r="F33" s="23">
        <v>49320</v>
      </c>
    </row>
    <row r="34" spans="1:6" hidden="1" x14ac:dyDescent="0.2">
      <c r="A34" s="4" t="s">
        <v>64</v>
      </c>
      <c r="B34" s="2" t="str">
        <f>VLOOKUP(A34,'Purina May'!A:B,2,0)</f>
        <v>Концентрат для бройлеров 10,5 %  Purina</v>
      </c>
      <c r="C34" s="3" t="s">
        <v>214</v>
      </c>
      <c r="D34" s="25" t="s">
        <v>174</v>
      </c>
      <c r="E34" s="27" t="s">
        <v>164</v>
      </c>
      <c r="F34" s="23">
        <v>49320</v>
      </c>
    </row>
    <row r="35" spans="1:6" hidden="1" x14ac:dyDescent="0.2">
      <c r="A35" s="4" t="s">
        <v>64</v>
      </c>
      <c r="B35" s="2" t="str">
        <f>VLOOKUP(A35,'Purina May'!A:B,2,0)</f>
        <v>Концентрат для бройлеров 10,5 %  Purina</v>
      </c>
      <c r="C35" s="3" t="s">
        <v>214</v>
      </c>
      <c r="D35" s="25" t="s">
        <v>174</v>
      </c>
      <c r="E35" s="27" t="s">
        <v>169</v>
      </c>
      <c r="F35" s="23">
        <v>49320</v>
      </c>
    </row>
    <row r="36" spans="1:6" hidden="1" x14ac:dyDescent="0.2">
      <c r="A36" s="4" t="s">
        <v>65</v>
      </c>
      <c r="B36" s="2" t="str">
        <f>VLOOKUP(A36,'Purina May'!A:B,2,0)</f>
        <v>Концентрат для КРС 25 % Purina</v>
      </c>
      <c r="C36" s="3" t="s">
        <v>214</v>
      </c>
      <c r="D36" s="25" t="s">
        <v>174</v>
      </c>
      <c r="E36" s="27" t="s">
        <v>164</v>
      </c>
      <c r="F36" s="23">
        <v>47100</v>
      </c>
    </row>
    <row r="37" spans="1:6" hidden="1" x14ac:dyDescent="0.2">
      <c r="A37" s="4" t="s">
        <v>65</v>
      </c>
      <c r="B37" s="2" t="str">
        <f>VLOOKUP(A37,'Purina May'!A:B,2,0)</f>
        <v>Концентрат для КРС 25 % Purina</v>
      </c>
      <c r="C37" s="3" t="s">
        <v>4</v>
      </c>
      <c r="D37" s="25" t="s">
        <v>174</v>
      </c>
      <c r="E37" s="27" t="s">
        <v>168</v>
      </c>
      <c r="F37" s="23">
        <v>47100</v>
      </c>
    </row>
    <row r="38" spans="1:6" hidden="1" x14ac:dyDescent="0.2">
      <c r="A38" s="4" t="s">
        <v>65</v>
      </c>
      <c r="B38" s="2" t="str">
        <f>VLOOKUP(A38,'Purina May'!A:B,2,0)</f>
        <v>Концентрат для КРС 25 % Purina</v>
      </c>
      <c r="C38" s="3" t="s">
        <v>4</v>
      </c>
      <c r="D38" s="25" t="s">
        <v>174</v>
      </c>
      <c r="E38" s="27" t="s">
        <v>169</v>
      </c>
      <c r="F38" s="23">
        <v>47100</v>
      </c>
    </row>
    <row r="39" spans="1:6" hidden="1" x14ac:dyDescent="0.2">
      <c r="A39" s="4" t="s">
        <v>65</v>
      </c>
      <c r="B39" s="2" t="str">
        <f>VLOOKUP(A39,'Purina May'!A:B,2,0)</f>
        <v>Концентрат для КРС 25 % Purina</v>
      </c>
      <c r="C39" s="3" t="s">
        <v>2</v>
      </c>
      <c r="D39" s="25" t="s">
        <v>163</v>
      </c>
      <c r="E39" s="27" t="s">
        <v>165</v>
      </c>
      <c r="F39" s="23">
        <v>47100</v>
      </c>
    </row>
    <row r="40" spans="1:6" hidden="1" x14ac:dyDescent="0.2">
      <c r="A40" s="4" t="s">
        <v>65</v>
      </c>
      <c r="B40" s="2" t="str">
        <f>VLOOKUP(A40,'Purina May'!A:B,2,0)</f>
        <v>Концентрат для КРС 25 % Purina</v>
      </c>
      <c r="C40" s="3" t="s">
        <v>4</v>
      </c>
      <c r="D40" s="25" t="s">
        <v>163</v>
      </c>
      <c r="E40" s="27" t="s">
        <v>165</v>
      </c>
      <c r="F40" s="23">
        <v>47100</v>
      </c>
    </row>
    <row r="41" spans="1:6" hidden="1" x14ac:dyDescent="0.2">
      <c r="A41" s="4" t="s">
        <v>66</v>
      </c>
      <c r="B41" s="2" t="str">
        <f>VLOOKUP(A41,'Purina May'!A:B,2,0)</f>
        <v>Концентрат для КРС 7 %  Purina</v>
      </c>
      <c r="C41" s="3" t="s">
        <v>214</v>
      </c>
      <c r="D41" s="25" t="s">
        <v>174</v>
      </c>
      <c r="E41" s="27" t="s">
        <v>164</v>
      </c>
      <c r="F41" s="23">
        <v>33400</v>
      </c>
    </row>
    <row r="42" spans="1:6" hidden="1" x14ac:dyDescent="0.2">
      <c r="A42" s="4" t="s">
        <v>66</v>
      </c>
      <c r="B42" s="2" t="str">
        <f>VLOOKUP(A42,'Purina May'!A:B,2,0)</f>
        <v>Концентрат для КРС 7 %  Purina</v>
      </c>
      <c r="C42" s="3" t="s">
        <v>2</v>
      </c>
      <c r="D42" s="25" t="s">
        <v>174</v>
      </c>
      <c r="E42" s="27" t="s">
        <v>168</v>
      </c>
      <c r="F42" s="23">
        <v>33400</v>
      </c>
    </row>
    <row r="43" spans="1:6" hidden="1" x14ac:dyDescent="0.2">
      <c r="A43" s="4" t="s">
        <v>66</v>
      </c>
      <c r="B43" s="2" t="str">
        <f>VLOOKUP(A43,'Purina May'!A:B,2,0)</f>
        <v>Концентрат для КРС 7 %  Purina</v>
      </c>
      <c r="C43" s="3" t="s">
        <v>2</v>
      </c>
      <c r="D43" s="25" t="s">
        <v>174</v>
      </c>
      <c r="E43" s="27" t="s">
        <v>169</v>
      </c>
      <c r="F43" s="23">
        <v>33400</v>
      </c>
    </row>
    <row r="44" spans="1:6" hidden="1" x14ac:dyDescent="0.2">
      <c r="A44" s="4" t="s">
        <v>66</v>
      </c>
      <c r="B44" s="2" t="str">
        <f>VLOOKUP(A44,'Purina May'!A:B,2,0)</f>
        <v>Концентрат для КРС 7 %  Purina</v>
      </c>
      <c r="C44" s="3" t="s">
        <v>2</v>
      </c>
      <c r="D44" s="25" t="s">
        <v>163</v>
      </c>
      <c r="E44" s="27" t="s">
        <v>164</v>
      </c>
      <c r="F44" s="23">
        <v>33400</v>
      </c>
    </row>
    <row r="45" spans="1:6" hidden="1" x14ac:dyDescent="0.2">
      <c r="A45" s="4" t="s">
        <v>66</v>
      </c>
      <c r="B45" s="2" t="str">
        <f>VLOOKUP(A45,'Purina May'!A:B,2,0)</f>
        <v>Концентрат для КРС 7 %  Purina</v>
      </c>
      <c r="C45" s="3" t="s">
        <v>2</v>
      </c>
      <c r="D45" s="25" t="s">
        <v>163</v>
      </c>
      <c r="E45" s="27" t="s">
        <v>165</v>
      </c>
      <c r="F45" s="23">
        <v>33400</v>
      </c>
    </row>
    <row r="46" spans="1:6" hidden="1" x14ac:dyDescent="0.2">
      <c r="A46" s="4" t="s">
        <v>66</v>
      </c>
      <c r="B46" s="2" t="str">
        <f>VLOOKUP(A46,'Purina May'!A:B,2,0)</f>
        <v>Концентрат для КРС 7 %  Purina</v>
      </c>
      <c r="C46" s="3" t="s">
        <v>2</v>
      </c>
      <c r="D46" s="25" t="s">
        <v>163</v>
      </c>
      <c r="E46" s="27" t="s">
        <v>169</v>
      </c>
      <c r="F46" s="23">
        <v>33400</v>
      </c>
    </row>
    <row r="47" spans="1:6" x14ac:dyDescent="0.2">
      <c r="A47" s="4" t="s">
        <v>140</v>
      </c>
      <c r="B47" s="2" t="str">
        <f>VLOOKUP(A47,'Purina May'!A:B,2,0)</f>
        <v>20% БВМД для лакирующих коров (К) Purina</v>
      </c>
      <c r="C47" s="3" t="s">
        <v>214</v>
      </c>
      <c r="D47" s="25" t="s">
        <v>174</v>
      </c>
      <c r="E47" s="27" t="s">
        <v>168</v>
      </c>
      <c r="F47" s="23">
        <v>31340</v>
      </c>
    </row>
    <row r="48" spans="1:6" x14ac:dyDescent="0.2">
      <c r="A48" s="4" t="s">
        <v>140</v>
      </c>
      <c r="B48" s="2" t="str">
        <f>VLOOKUP(A48,'Purina May'!A:B,2,0)</f>
        <v>20% БВМД для лакирующих коров (К) Purina</v>
      </c>
      <c r="C48" s="3" t="s">
        <v>214</v>
      </c>
      <c r="D48" s="25" t="s">
        <v>174</v>
      </c>
      <c r="E48" s="27" t="s">
        <v>169</v>
      </c>
      <c r="F48" s="23">
        <v>31340</v>
      </c>
    </row>
    <row r="49" spans="1:6" x14ac:dyDescent="0.2">
      <c r="A49" s="4" t="s">
        <v>140</v>
      </c>
      <c r="B49" s="2" t="str">
        <f>VLOOKUP(A49,'Purina May'!A:B,2,0)</f>
        <v>20% БВМД для лакирующих коров (К) Purina</v>
      </c>
      <c r="C49" s="3" t="s">
        <v>214</v>
      </c>
      <c r="D49" s="25" t="s">
        <v>163</v>
      </c>
      <c r="E49" s="27" t="s">
        <v>165</v>
      </c>
      <c r="F49" s="23">
        <v>31340</v>
      </c>
    </row>
    <row r="50" spans="1:6" hidden="1" x14ac:dyDescent="0.2">
      <c r="A50" s="4" t="s">
        <v>175</v>
      </c>
      <c r="B50" s="2" t="str">
        <f>VLOOKUP(A50,'Purina May'!A:B,2,0)</f>
        <v>Концентрат для свиней стартер Purina 20 % </v>
      </c>
      <c r="C50" s="3" t="s">
        <v>2</v>
      </c>
      <c r="D50" s="25" t="s">
        <v>174</v>
      </c>
      <c r="E50" s="27" t="s">
        <v>168</v>
      </c>
      <c r="F50" s="23">
        <v>67180</v>
      </c>
    </row>
    <row r="51" spans="1:6" hidden="1" x14ac:dyDescent="0.2">
      <c r="A51" s="4" t="s">
        <v>175</v>
      </c>
      <c r="B51" s="2" t="str">
        <f>VLOOKUP(A51,'Purina May'!A:B,2,0)</f>
        <v>Концентрат для свиней стартер Purina 20 % </v>
      </c>
      <c r="C51" s="3" t="s">
        <v>214</v>
      </c>
      <c r="D51" s="25" t="s">
        <v>174</v>
      </c>
      <c r="E51" s="27" t="s">
        <v>169</v>
      </c>
      <c r="F51" s="23">
        <v>67180</v>
      </c>
    </row>
    <row r="52" spans="1:6" hidden="1" x14ac:dyDescent="0.2">
      <c r="A52" s="4" t="s">
        <v>92</v>
      </c>
      <c r="B52" s="2" t="str">
        <f>VLOOKUP(A52,'Purina May'!A:B,2,0)</f>
        <v>Концентрат для свиней Гроуэр Purina 15 % </v>
      </c>
      <c r="C52" s="3" t="s">
        <v>214</v>
      </c>
      <c r="D52" s="25" t="s">
        <v>163</v>
      </c>
      <c r="E52" s="27" t="s">
        <v>164</v>
      </c>
      <c r="F52" s="23">
        <v>55830</v>
      </c>
    </row>
    <row r="53" spans="1:6" hidden="1" x14ac:dyDescent="0.2">
      <c r="A53" s="4" t="s">
        <v>92</v>
      </c>
      <c r="B53" s="2" t="str">
        <f>VLOOKUP(A53,'Purina May'!A:B,2,0)</f>
        <v>Концентрат для свиней Гроуэр Purina 15 % </v>
      </c>
      <c r="C53" s="3" t="s">
        <v>214</v>
      </c>
      <c r="D53" s="25" t="s">
        <v>174</v>
      </c>
      <c r="E53" s="27" t="s">
        <v>168</v>
      </c>
      <c r="F53" s="23">
        <v>55830</v>
      </c>
    </row>
    <row r="54" spans="1:6" hidden="1" x14ac:dyDescent="0.2">
      <c r="A54" s="4" t="s">
        <v>92</v>
      </c>
      <c r="B54" s="2" t="str">
        <f>VLOOKUP(A54,'Purina May'!A:B,2,0)</f>
        <v>Концентрат для свиней Гроуэр Purina 15 % </v>
      </c>
      <c r="C54" s="3" t="s">
        <v>214</v>
      </c>
      <c r="D54" s="25" t="s">
        <v>174</v>
      </c>
      <c r="E54" s="27" t="s">
        <v>169</v>
      </c>
      <c r="F54" s="23">
        <v>55830</v>
      </c>
    </row>
    <row r="55" spans="1:6" hidden="1" x14ac:dyDescent="0.2">
      <c r="A55" s="4" t="s">
        <v>92</v>
      </c>
      <c r="B55" s="2" t="str">
        <f>VLOOKUP(A55,'Purina May'!A:B,2,0)</f>
        <v>Концентрат для свиней Гроуэр Purina 15 % </v>
      </c>
      <c r="C55" s="3" t="s">
        <v>214</v>
      </c>
      <c r="D55" s="25" t="s">
        <v>163</v>
      </c>
      <c r="E55" s="27" t="s">
        <v>165</v>
      </c>
      <c r="F55" s="23">
        <v>55830</v>
      </c>
    </row>
    <row r="56" spans="1:6" hidden="1" x14ac:dyDescent="0.2">
      <c r="A56" s="4" t="s">
        <v>143</v>
      </c>
      <c r="B56" s="2" t="str">
        <f>VLOOKUP(A56,'Purina May'!A:B,2,0)</f>
        <v>10-15% БВМД для свиноматок Purina</v>
      </c>
      <c r="C56" s="3" t="s">
        <v>2</v>
      </c>
      <c r="D56" s="25" t="s">
        <v>174</v>
      </c>
      <c r="E56" s="27" t="s">
        <v>169</v>
      </c>
      <c r="F56" s="23">
        <v>54680</v>
      </c>
    </row>
    <row r="57" spans="1:6" hidden="1" x14ac:dyDescent="0.2">
      <c r="A57" s="4" t="s">
        <v>67</v>
      </c>
      <c r="B57" s="2" t="str">
        <f>VLOOKUP(A57,'Purina May'!A:B,2,0)</f>
        <v>БВМД "Универсальный" для яичн. Птицы 15%  Purina</v>
      </c>
      <c r="C57" s="3" t="s">
        <v>2</v>
      </c>
      <c r="D57" s="25" t="s">
        <v>174</v>
      </c>
      <c r="E57" s="27" t="s">
        <v>168</v>
      </c>
      <c r="F57" s="23">
        <v>29680</v>
      </c>
    </row>
    <row r="58" spans="1:6" hidden="1" x14ac:dyDescent="0.2">
      <c r="A58" s="4" t="s">
        <v>67</v>
      </c>
      <c r="B58" s="2" t="str">
        <f>VLOOKUP(A58,'Purina May'!A:B,2,0)</f>
        <v>БВМД "Универсальный" для яичн. Птицы 15%  Purina</v>
      </c>
      <c r="C58" s="3" t="s">
        <v>2</v>
      </c>
      <c r="D58" s="25" t="s">
        <v>174</v>
      </c>
      <c r="E58" s="27" t="s">
        <v>169</v>
      </c>
      <c r="F58" s="23">
        <v>29680</v>
      </c>
    </row>
    <row r="59" spans="1:6" hidden="1" x14ac:dyDescent="0.2">
      <c r="A59" s="4" t="s">
        <v>67</v>
      </c>
      <c r="B59" s="2" t="str">
        <f>VLOOKUP(A59,'Purina May'!A:B,2,0)</f>
        <v>БВМД "Универсальный" для яичн. Птицы 15%  Purina</v>
      </c>
      <c r="C59" s="3" t="s">
        <v>2</v>
      </c>
      <c r="D59" s="25" t="s">
        <v>163</v>
      </c>
      <c r="E59" s="27" t="s">
        <v>164</v>
      </c>
      <c r="F59" s="23">
        <v>29680</v>
      </c>
    </row>
    <row r="60" spans="1:6" hidden="1" x14ac:dyDescent="0.2">
      <c r="A60" s="4" t="s">
        <v>67</v>
      </c>
      <c r="B60" s="2" t="str">
        <f>VLOOKUP(A60,'Purina May'!A:B,2,0)</f>
        <v>БВМД "Универсальный" для яичн. Птицы 15%  Purina</v>
      </c>
      <c r="C60" s="3" t="s">
        <v>2</v>
      </c>
      <c r="D60" s="25" t="s">
        <v>163</v>
      </c>
      <c r="E60" s="27" t="s">
        <v>165</v>
      </c>
      <c r="F60" s="23">
        <v>29680</v>
      </c>
    </row>
    <row r="61" spans="1:6" hidden="1" x14ac:dyDescent="0.2">
      <c r="A61" s="4" t="s">
        <v>68</v>
      </c>
      <c r="B61" s="2" t="str">
        <f>VLOOKUP(A61,'Purina May'!A:B,2,0)</f>
        <v>Концентрат для бройлеров 16 %  Purina</v>
      </c>
      <c r="C61" s="3" t="s">
        <v>214</v>
      </c>
      <c r="D61" s="25" t="s">
        <v>174</v>
      </c>
      <c r="E61" s="27" t="s">
        <v>168</v>
      </c>
      <c r="F61" s="23">
        <v>63100</v>
      </c>
    </row>
    <row r="62" spans="1:6" hidden="1" x14ac:dyDescent="0.2">
      <c r="A62" s="4" t="s">
        <v>68</v>
      </c>
      <c r="B62" s="2" t="str">
        <f>VLOOKUP(A62,'Purina May'!A:B,2,0)</f>
        <v>Концентрат для бройлеров 16 %  Purina</v>
      </c>
      <c r="C62" s="3" t="s">
        <v>214</v>
      </c>
      <c r="D62" s="25" t="s">
        <v>174</v>
      </c>
      <c r="E62" s="27" t="s">
        <v>169</v>
      </c>
      <c r="F62" s="23">
        <v>63100</v>
      </c>
    </row>
    <row r="63" spans="1:6" hidden="1" x14ac:dyDescent="0.2">
      <c r="A63" s="4" t="s">
        <v>68</v>
      </c>
      <c r="B63" s="2" t="str">
        <f>VLOOKUP(A63,'Purina May'!A:B,2,0)</f>
        <v>Концентрат для бройлеров 16 %  Purina</v>
      </c>
      <c r="C63" s="3" t="s">
        <v>214</v>
      </c>
      <c r="D63" s="25" t="s">
        <v>163</v>
      </c>
      <c r="E63" s="27" t="s">
        <v>165</v>
      </c>
      <c r="F63" s="23">
        <v>63100</v>
      </c>
    </row>
    <row r="64" spans="1:6" hidden="1" x14ac:dyDescent="0.2">
      <c r="A64" s="4" t="s">
        <v>69</v>
      </c>
      <c r="B64" s="2" t="str">
        <f>VLOOKUP(A64,'Purina May'!A:B,2,0)</f>
        <v>БВМД Универсальный для мясной птицы 25% Purina</v>
      </c>
      <c r="C64" s="3" t="s">
        <v>2</v>
      </c>
      <c r="D64" s="25" t="s">
        <v>174</v>
      </c>
      <c r="E64" s="27" t="s">
        <v>168</v>
      </c>
      <c r="F64" s="23">
        <v>49400</v>
      </c>
    </row>
    <row r="65" spans="1:6" hidden="1" x14ac:dyDescent="0.2">
      <c r="A65" s="4" t="s">
        <v>69</v>
      </c>
      <c r="B65" s="2" t="str">
        <f>VLOOKUP(A65,'Purina May'!A:B,2,0)</f>
        <v>БВМД Универсальный для мясной птицы 25% Purina</v>
      </c>
      <c r="C65" s="3" t="s">
        <v>2</v>
      </c>
      <c r="D65" s="25" t="s">
        <v>174</v>
      </c>
      <c r="E65" s="27" t="s">
        <v>169</v>
      </c>
      <c r="F65" s="23">
        <v>49400</v>
      </c>
    </row>
    <row r="66" spans="1:6" hidden="1" x14ac:dyDescent="0.2">
      <c r="A66" s="4" t="s">
        <v>69</v>
      </c>
      <c r="B66" s="2" t="str">
        <f>VLOOKUP(A66,'Purina May'!A:B,2,0)</f>
        <v>БВМД Универсальный для мясной птицы 25% Purina</v>
      </c>
      <c r="C66" s="3" t="s">
        <v>2</v>
      </c>
      <c r="D66" s="25" t="s">
        <v>163</v>
      </c>
      <c r="E66" s="27" t="s">
        <v>164</v>
      </c>
      <c r="F66" s="23">
        <v>49400</v>
      </c>
    </row>
    <row r="67" spans="1:6" hidden="1" x14ac:dyDescent="0.2">
      <c r="A67" s="4" t="s">
        <v>69</v>
      </c>
      <c r="B67" s="2" t="str">
        <f>VLOOKUP(A67,'Purina May'!A:B,2,0)</f>
        <v>БВМД Универсальный для мясной птицы 25% Purina</v>
      </c>
      <c r="C67" s="3" t="s">
        <v>2</v>
      </c>
      <c r="D67" s="25" t="s">
        <v>163</v>
      </c>
      <c r="E67" s="27" t="s">
        <v>165</v>
      </c>
      <c r="F67" s="23">
        <v>49400</v>
      </c>
    </row>
    <row r="68" spans="1:6" hidden="1" x14ac:dyDescent="0.2">
      <c r="A68" s="4" t="s">
        <v>70</v>
      </c>
      <c r="B68" s="2" t="str">
        <f>VLOOKUP(A68,'Purina May'!A:B,2,0)</f>
        <v>Концентрат для бройлеров 10,5 %  Purina</v>
      </c>
      <c r="C68" s="3" t="s">
        <v>214</v>
      </c>
      <c r="D68" s="25" t="s">
        <v>174</v>
      </c>
      <c r="E68" s="27" t="s">
        <v>168</v>
      </c>
      <c r="F68" s="23">
        <v>49000</v>
      </c>
    </row>
    <row r="69" spans="1:6" hidden="1" x14ac:dyDescent="0.2">
      <c r="A69" s="4" t="s">
        <v>70</v>
      </c>
      <c r="B69" s="2" t="str">
        <f>VLOOKUP(A69,'Purina May'!A:B,2,0)</f>
        <v>Концентрат для бройлеров 10,5 %  Purina</v>
      </c>
      <c r="C69" s="3" t="s">
        <v>214</v>
      </c>
      <c r="D69" s="25" t="s">
        <v>174</v>
      </c>
      <c r="E69" s="27" t="s">
        <v>169</v>
      </c>
      <c r="F69" s="23">
        <v>49000</v>
      </c>
    </row>
    <row r="70" spans="1:6" hidden="1" x14ac:dyDescent="0.2">
      <c r="A70" s="4" t="s">
        <v>70</v>
      </c>
      <c r="B70" s="2" t="str">
        <f>VLOOKUP(A70,'Purina May'!A:B,2,0)</f>
        <v>Концентрат для бройлеров 10,5 %  Purina</v>
      </c>
      <c r="C70" s="3" t="s">
        <v>214</v>
      </c>
      <c r="D70" s="25" t="s">
        <v>163</v>
      </c>
      <c r="E70" s="27" t="s">
        <v>165</v>
      </c>
      <c r="F70" s="23">
        <v>49000</v>
      </c>
    </row>
    <row r="71" spans="1:6" hidden="1" x14ac:dyDescent="0.2">
      <c r="A71" s="4" t="s">
        <v>176</v>
      </c>
      <c r="B71" s="2" t="str">
        <f>VLOOKUP(A71,'Purina May'!A:B,2,0)</f>
        <v>Концентрат для КРС 25 % Purina</v>
      </c>
      <c r="C71" s="3" t="s">
        <v>2</v>
      </c>
      <c r="D71" s="25" t="s">
        <v>163</v>
      </c>
      <c r="E71" s="27" t="s">
        <v>164</v>
      </c>
      <c r="F71" s="23">
        <v>46780</v>
      </c>
    </row>
    <row r="72" spans="1:6" hidden="1" x14ac:dyDescent="0.2">
      <c r="A72" s="4" t="s">
        <v>177</v>
      </c>
      <c r="B72" s="2" t="str">
        <f>VLOOKUP(A72,'Purina May'!A:B,2,0)</f>
        <v>Концентрат для КРС 7 %  Purina</v>
      </c>
      <c r="C72" s="3" t="s">
        <v>2</v>
      </c>
      <c r="D72" s="25" t="s">
        <v>174</v>
      </c>
      <c r="E72" s="27" t="s">
        <v>168</v>
      </c>
      <c r="F72" s="23">
        <v>33080</v>
      </c>
    </row>
    <row r="73" spans="1:6" hidden="1" x14ac:dyDescent="0.2">
      <c r="A73" s="4" t="s">
        <v>177</v>
      </c>
      <c r="B73" s="2" t="str">
        <f>VLOOKUP(A73,'Purina May'!A:B,2,0)</f>
        <v>Концентрат для КРС 7 %  Purina</v>
      </c>
      <c r="C73" s="3" t="s">
        <v>2</v>
      </c>
      <c r="D73" s="25" t="s">
        <v>174</v>
      </c>
      <c r="E73" s="27" t="s">
        <v>169</v>
      </c>
      <c r="F73" s="23">
        <v>33080</v>
      </c>
    </row>
    <row r="74" spans="1:6" hidden="1" x14ac:dyDescent="0.2">
      <c r="A74" s="4" t="s">
        <v>8</v>
      </c>
      <c r="B74" s="2" t="str">
        <f>VLOOKUP(A74,'Purina May'!A:B,2,0)</f>
        <v xml:space="preserve">Комбикорм «Стартер» для яичной птицы Purina </v>
      </c>
      <c r="C74" s="3" t="s">
        <v>214</v>
      </c>
      <c r="D74" s="25" t="s">
        <v>174</v>
      </c>
      <c r="E74" s="27" t="s">
        <v>164</v>
      </c>
      <c r="F74" s="23">
        <v>28370</v>
      </c>
    </row>
    <row r="75" spans="1:6" hidden="1" x14ac:dyDescent="0.2">
      <c r="A75" s="4" t="s">
        <v>8</v>
      </c>
      <c r="B75" s="2" t="str">
        <f>VLOOKUP(A75,'Purina May'!A:B,2,0)</f>
        <v xml:space="preserve">Комбикорм «Стартер» для яичной птицы Purina </v>
      </c>
      <c r="C75" s="3" t="s">
        <v>214</v>
      </c>
      <c r="D75" s="25" t="s">
        <v>174</v>
      </c>
      <c r="E75" s="27" t="s">
        <v>168</v>
      </c>
      <c r="F75" s="23">
        <v>28370</v>
      </c>
    </row>
    <row r="76" spans="1:6" hidden="1" x14ac:dyDescent="0.2">
      <c r="A76" s="4" t="s">
        <v>8</v>
      </c>
      <c r="B76" s="2" t="str">
        <f>VLOOKUP(A76,'Purina May'!A:B,2,0)</f>
        <v xml:space="preserve">Комбикорм «Стартер» для яичной птицы Purina </v>
      </c>
      <c r="C76" s="3" t="s">
        <v>214</v>
      </c>
      <c r="D76" s="25" t="s">
        <v>174</v>
      </c>
      <c r="E76" s="27" t="s">
        <v>169</v>
      </c>
      <c r="F76" s="23">
        <v>28370</v>
      </c>
    </row>
    <row r="77" spans="1:6" hidden="1" x14ac:dyDescent="0.2">
      <c r="A77" s="4" t="s">
        <v>8</v>
      </c>
      <c r="B77" s="2" t="str">
        <f>VLOOKUP(A77,'Purina May'!A:B,2,0)</f>
        <v xml:space="preserve">Комбикорм «Стартер» для яичной птицы Purina </v>
      </c>
      <c r="C77" s="3" t="s">
        <v>214</v>
      </c>
      <c r="D77" s="25" t="s">
        <v>163</v>
      </c>
      <c r="E77" s="27" t="s">
        <v>165</v>
      </c>
      <c r="F77" s="23">
        <v>28370</v>
      </c>
    </row>
    <row r="78" spans="1:6" hidden="1" x14ac:dyDescent="0.2">
      <c r="A78" s="4" t="s">
        <v>76</v>
      </c>
      <c r="B78" s="2" t="str">
        <f>VLOOKUP(A78,'Purina May'!A:B,2,0)</f>
        <v>Комбикорм «Стартер» для бройлеров Purina</v>
      </c>
      <c r="C78" s="3" t="s">
        <v>214</v>
      </c>
      <c r="D78" s="25" t="s">
        <v>174</v>
      </c>
      <c r="E78" s="27" t="s">
        <v>164</v>
      </c>
      <c r="F78" s="23">
        <v>30300</v>
      </c>
    </row>
    <row r="79" spans="1:6" hidden="1" x14ac:dyDescent="0.2">
      <c r="A79" s="4" t="s">
        <v>9</v>
      </c>
      <c r="B79" s="2" t="str">
        <f>VLOOKUP(A79,'Purina May'!A:B,2,0)</f>
        <v>Комбикорм Стартер для бройлеров Purina</v>
      </c>
      <c r="C79" s="3" t="s">
        <v>214</v>
      </c>
      <c r="D79" s="25" t="s">
        <v>174</v>
      </c>
      <c r="E79" s="27" t="s">
        <v>164</v>
      </c>
      <c r="F79" s="23">
        <v>31300</v>
      </c>
    </row>
    <row r="80" spans="1:6" hidden="1" x14ac:dyDescent="0.2">
      <c r="A80" s="4" t="s">
        <v>9</v>
      </c>
      <c r="B80" s="2" t="str">
        <f>VLOOKUP(A80,'Purina May'!A:B,2,0)</f>
        <v>Комбикорм Стартер для бройлеров Purina</v>
      </c>
      <c r="C80" s="3" t="s">
        <v>214</v>
      </c>
      <c r="D80" s="25" t="s">
        <v>174</v>
      </c>
      <c r="E80" s="27" t="s">
        <v>168</v>
      </c>
      <c r="F80" s="23">
        <v>31300</v>
      </c>
    </row>
    <row r="81" spans="1:6" hidden="1" x14ac:dyDescent="0.2">
      <c r="A81" s="4" t="s">
        <v>9</v>
      </c>
      <c r="B81" s="2" t="str">
        <f>VLOOKUP(A81,'Purina May'!A:B,2,0)</f>
        <v>Комбикорм Стартер для бройлеров Purina</v>
      </c>
      <c r="C81" s="3" t="s">
        <v>214</v>
      </c>
      <c r="D81" s="25" t="s">
        <v>174</v>
      </c>
      <c r="E81" s="27" t="s">
        <v>169</v>
      </c>
      <c r="F81" s="23">
        <v>31300</v>
      </c>
    </row>
    <row r="82" spans="1:6" hidden="1" x14ac:dyDescent="0.2">
      <c r="A82" s="4" t="s">
        <v>9</v>
      </c>
      <c r="B82" s="2" t="str">
        <f>VLOOKUP(A82,'Purina May'!A:B,2,0)</f>
        <v>Комбикорм Стартер для бройлеров Purina</v>
      </c>
      <c r="C82" s="3" t="s">
        <v>214</v>
      </c>
      <c r="D82" s="25" t="s">
        <v>163</v>
      </c>
      <c r="E82" s="27" t="s">
        <v>164</v>
      </c>
      <c r="F82" s="23">
        <v>31300</v>
      </c>
    </row>
    <row r="83" spans="1:6" hidden="1" x14ac:dyDescent="0.2">
      <c r="A83" s="4" t="s">
        <v>9</v>
      </c>
      <c r="B83" s="2" t="str">
        <f>VLOOKUP(A83,'Purina May'!A:B,2,0)</f>
        <v>Комбикорм Стартер для бройлеров Purina</v>
      </c>
      <c r="C83" s="3" t="s">
        <v>214</v>
      </c>
      <c r="D83" s="25" t="s">
        <v>163</v>
      </c>
      <c r="E83" s="27" t="s">
        <v>165</v>
      </c>
      <c r="F83" s="23">
        <v>31300</v>
      </c>
    </row>
    <row r="84" spans="1:6" hidden="1" x14ac:dyDescent="0.2">
      <c r="A84" s="4" t="s">
        <v>10</v>
      </c>
      <c r="B84" s="2" t="str">
        <f>VLOOKUP(A84,'Purina May'!A:B,2,0)</f>
        <v>Комбикорм «Стартер» для водоплавающей птицы Purina</v>
      </c>
      <c r="C84" s="3" t="s">
        <v>214</v>
      </c>
      <c r="D84" s="25" t="s">
        <v>174</v>
      </c>
      <c r="E84" s="27" t="s">
        <v>164</v>
      </c>
      <c r="F84" s="23">
        <v>27320</v>
      </c>
    </row>
    <row r="85" spans="1:6" hidden="1" x14ac:dyDescent="0.2">
      <c r="A85" s="4" t="s">
        <v>11</v>
      </c>
      <c r="B85" s="2" t="str">
        <f>VLOOKUP(A85,'Purina May'!A:B,2,0)</f>
        <v>Комбикорм «Стартер» для индеек 0-8 недель Purina</v>
      </c>
      <c r="C85" s="3" t="s">
        <v>214</v>
      </c>
      <c r="D85" s="25" t="s">
        <v>174</v>
      </c>
      <c r="E85" s="27" t="s">
        <v>164</v>
      </c>
      <c r="F85" s="23">
        <v>33000</v>
      </c>
    </row>
    <row r="86" spans="1:6" hidden="1" x14ac:dyDescent="0.2">
      <c r="A86" s="4" t="s">
        <v>11</v>
      </c>
      <c r="B86" s="2" t="str">
        <f>VLOOKUP(A86,'Purina May'!A:B,2,0)</f>
        <v>Комбикорм «Стартер» для индеек 0-8 недель Purina</v>
      </c>
      <c r="C86" s="3" t="s">
        <v>214</v>
      </c>
      <c r="D86" s="25" t="s">
        <v>163</v>
      </c>
      <c r="E86" s="27" t="s">
        <v>165</v>
      </c>
      <c r="F86" s="23">
        <v>33000</v>
      </c>
    </row>
    <row r="87" spans="1:6" hidden="1" x14ac:dyDescent="0.2">
      <c r="A87" s="4" t="s">
        <v>12</v>
      </c>
      <c r="B87" s="2" t="str">
        <f>VLOOKUP(A87,'Purina May'!A:B,2,0)</f>
        <v xml:space="preserve">Комбикорм «Стартер» для яичной птицы Purina </v>
      </c>
      <c r="C87" s="3" t="s">
        <v>214</v>
      </c>
      <c r="D87" s="25" t="s">
        <v>174</v>
      </c>
      <c r="E87" s="27" t="s">
        <v>164</v>
      </c>
      <c r="F87" s="23">
        <v>28050</v>
      </c>
    </row>
    <row r="88" spans="1:6" hidden="1" x14ac:dyDescent="0.2">
      <c r="A88" s="4" t="s">
        <v>12</v>
      </c>
      <c r="B88" s="2" t="str">
        <f>VLOOKUP(A88,'Purina May'!A:B,2,0)</f>
        <v xml:space="preserve">Комбикорм «Стартер» для яичной птицы Purina </v>
      </c>
      <c r="C88" s="3" t="s">
        <v>2</v>
      </c>
      <c r="D88" s="25" t="s">
        <v>174</v>
      </c>
      <c r="E88" s="27" t="s">
        <v>169</v>
      </c>
      <c r="F88" s="23">
        <v>28050</v>
      </c>
    </row>
    <row r="89" spans="1:6" hidden="1" x14ac:dyDescent="0.2">
      <c r="A89" s="4" t="s">
        <v>12</v>
      </c>
      <c r="B89" s="2" t="str">
        <f>VLOOKUP(A89,'Purina May'!A:B,2,0)</f>
        <v xml:space="preserve">Комбикорм «Стартер» для яичной птицы Purina </v>
      </c>
      <c r="C89" s="3" t="s">
        <v>2</v>
      </c>
      <c r="D89" s="25" t="s">
        <v>163</v>
      </c>
      <c r="E89" s="27" t="s">
        <v>165</v>
      </c>
      <c r="F89" s="23">
        <v>28050</v>
      </c>
    </row>
    <row r="90" spans="1:6" hidden="1" x14ac:dyDescent="0.2">
      <c r="A90" s="4" t="s">
        <v>13</v>
      </c>
      <c r="B90" s="2" t="str">
        <f>VLOOKUP(A90,'Purina May'!A:B,2,0)</f>
        <v>Комбикорм «Стартер» для бройлеров Purina</v>
      </c>
      <c r="C90" s="3" t="s">
        <v>214</v>
      </c>
      <c r="D90" s="25" t="s">
        <v>174</v>
      </c>
      <c r="E90" s="27" t="s">
        <v>164</v>
      </c>
      <c r="F90" s="23">
        <v>29980</v>
      </c>
    </row>
    <row r="91" spans="1:6" hidden="1" x14ac:dyDescent="0.2">
      <c r="A91" s="4" t="s">
        <v>13</v>
      </c>
      <c r="B91" s="2" t="str">
        <f>VLOOKUP(A91,'Purina May'!A:B,2,0)</f>
        <v>Комбикорм «Стартер» для бройлеров Purina</v>
      </c>
      <c r="C91" s="3" t="s">
        <v>2</v>
      </c>
      <c r="D91" s="25" t="s">
        <v>174</v>
      </c>
      <c r="E91" s="27" t="s">
        <v>169</v>
      </c>
      <c r="F91" s="23">
        <v>29980</v>
      </c>
    </row>
    <row r="92" spans="1:6" hidden="1" x14ac:dyDescent="0.2">
      <c r="A92" s="4" t="s">
        <v>13</v>
      </c>
      <c r="B92" s="2" t="str">
        <f>VLOOKUP(A92,'Purina May'!A:B,2,0)</f>
        <v>Комбикорм «Стартер» для бройлеров Purina</v>
      </c>
      <c r="C92" s="3" t="s">
        <v>2</v>
      </c>
      <c r="D92" s="25" t="s">
        <v>163</v>
      </c>
      <c r="E92" s="27" t="s">
        <v>164</v>
      </c>
      <c r="F92" s="23">
        <v>29980</v>
      </c>
    </row>
    <row r="93" spans="1:6" hidden="1" x14ac:dyDescent="0.2">
      <c r="A93" s="4" t="s">
        <v>13</v>
      </c>
      <c r="B93" s="2" t="str">
        <f>VLOOKUP(A93,'Purina May'!A:B,2,0)</f>
        <v>Комбикорм «Стартер» для бройлеров Purina</v>
      </c>
      <c r="C93" s="3" t="s">
        <v>2</v>
      </c>
      <c r="D93" s="25" t="s">
        <v>163</v>
      </c>
      <c r="E93" s="27" t="s">
        <v>165</v>
      </c>
      <c r="F93" s="23">
        <v>29980</v>
      </c>
    </row>
    <row r="94" spans="1:6" hidden="1" x14ac:dyDescent="0.2">
      <c r="A94" s="4" t="s">
        <v>13</v>
      </c>
      <c r="B94" s="2" t="str">
        <f>VLOOKUP(A94,'Purina May'!A:B,2,0)</f>
        <v>Комбикорм «Стартер» для бройлеров Purina</v>
      </c>
      <c r="C94" s="3" t="s">
        <v>2</v>
      </c>
      <c r="D94" s="25" t="s">
        <v>163</v>
      </c>
      <c r="E94" s="27" t="s">
        <v>168</v>
      </c>
      <c r="F94" s="23">
        <v>29980</v>
      </c>
    </row>
    <row r="95" spans="1:6" hidden="1" x14ac:dyDescent="0.2">
      <c r="A95" s="4" t="s">
        <v>14</v>
      </c>
      <c r="B95" s="2" t="str">
        <f>VLOOKUP(A95,'Purina May'!A:B,2,0)</f>
        <v>Комбикорм Стартер для бройлеров Purina</v>
      </c>
      <c r="C95" s="3" t="s">
        <v>214</v>
      </c>
      <c r="D95" s="25" t="s">
        <v>174</v>
      </c>
      <c r="E95" s="27" t="s">
        <v>164</v>
      </c>
      <c r="F95" s="23">
        <v>30980</v>
      </c>
    </row>
    <row r="96" spans="1:6" hidden="1" x14ac:dyDescent="0.2">
      <c r="A96" s="4" t="s">
        <v>14</v>
      </c>
      <c r="B96" s="2" t="str">
        <f>VLOOKUP(A96,'Purina May'!A:B,2,0)</f>
        <v>Комбикорм Стартер для бройлеров Purina</v>
      </c>
      <c r="C96" s="3" t="s">
        <v>2</v>
      </c>
      <c r="D96" s="25" t="s">
        <v>174</v>
      </c>
      <c r="E96" s="27" t="s">
        <v>169</v>
      </c>
      <c r="F96" s="23">
        <v>30980</v>
      </c>
    </row>
    <row r="97" spans="1:6" hidden="1" x14ac:dyDescent="0.2">
      <c r="A97" s="4" t="s">
        <v>14</v>
      </c>
      <c r="B97" s="2" t="str">
        <f>VLOOKUP(A97,'Purina May'!A:B,2,0)</f>
        <v>Комбикорм Стартер для бройлеров Purina</v>
      </c>
      <c r="C97" s="3" t="s">
        <v>2</v>
      </c>
      <c r="D97" s="25" t="s">
        <v>163</v>
      </c>
      <c r="E97" s="27" t="s">
        <v>164</v>
      </c>
      <c r="F97" s="23">
        <v>30980</v>
      </c>
    </row>
    <row r="98" spans="1:6" hidden="1" x14ac:dyDescent="0.2">
      <c r="A98" s="4" t="s">
        <v>14</v>
      </c>
      <c r="B98" s="2" t="str">
        <f>VLOOKUP(A98,'Purina May'!A:B,2,0)</f>
        <v>Комбикорм Стартер для бройлеров Purina</v>
      </c>
      <c r="C98" s="3" t="s">
        <v>2</v>
      </c>
      <c r="D98" s="25" t="s">
        <v>163</v>
      </c>
      <c r="E98" s="27" t="s">
        <v>165</v>
      </c>
      <c r="F98" s="23">
        <v>30980</v>
      </c>
    </row>
    <row r="99" spans="1:6" hidden="1" x14ac:dyDescent="0.2">
      <c r="A99" s="4" t="s">
        <v>15</v>
      </c>
      <c r="B99" s="2" t="str">
        <f>VLOOKUP(A99,'Purina May'!A:B,2,0)</f>
        <v>Комбикорм «Стартер» для водоплавающей птицы Purina</v>
      </c>
      <c r="C99" s="3" t="s">
        <v>214</v>
      </c>
      <c r="D99" s="25" t="s">
        <v>174</v>
      </c>
      <c r="E99" s="27" t="s">
        <v>164</v>
      </c>
      <c r="F99" s="23">
        <v>27000</v>
      </c>
    </row>
    <row r="100" spans="1:6" hidden="1" x14ac:dyDescent="0.2">
      <c r="A100" s="4" t="s">
        <v>15</v>
      </c>
      <c r="B100" s="2" t="str">
        <f>VLOOKUP(A100,'Purina May'!A:B,2,0)</f>
        <v>Комбикорм «Стартер» для водоплавающей птицы Purina</v>
      </c>
      <c r="C100" s="3" t="s">
        <v>2</v>
      </c>
      <c r="D100" s="25" t="s">
        <v>174</v>
      </c>
      <c r="E100" s="27" t="s">
        <v>167</v>
      </c>
      <c r="F100" s="23">
        <v>27000</v>
      </c>
    </row>
    <row r="101" spans="1:6" hidden="1" x14ac:dyDescent="0.2">
      <c r="A101" s="4" t="s">
        <v>15</v>
      </c>
      <c r="B101" s="2" t="str">
        <f>VLOOKUP(A101,'Purina May'!A:B,2,0)</f>
        <v>Комбикорм «Стартер» для водоплавающей птицы Purina</v>
      </c>
      <c r="C101" s="3" t="s">
        <v>2</v>
      </c>
      <c r="D101" s="25" t="s">
        <v>163</v>
      </c>
      <c r="E101" s="27" t="s">
        <v>165</v>
      </c>
      <c r="F101" s="23">
        <v>27000</v>
      </c>
    </row>
    <row r="102" spans="1:6" hidden="1" x14ac:dyDescent="0.2">
      <c r="A102" s="4" t="s">
        <v>15</v>
      </c>
      <c r="B102" s="2" t="str">
        <f>VLOOKUP(A102,'Purina May'!A:B,2,0)</f>
        <v>Комбикорм «Стартер» для водоплавающей птицы Purina</v>
      </c>
      <c r="C102" s="3" t="s">
        <v>2</v>
      </c>
      <c r="D102" s="25" t="s">
        <v>163</v>
      </c>
      <c r="E102" s="27" t="s">
        <v>168</v>
      </c>
      <c r="F102" s="23">
        <v>27000</v>
      </c>
    </row>
    <row r="103" spans="1:6" hidden="1" x14ac:dyDescent="0.2">
      <c r="A103" s="4" t="s">
        <v>15</v>
      </c>
      <c r="B103" s="2" t="str">
        <f>VLOOKUP(A103,'Purina May'!A:B,2,0)</f>
        <v>Комбикорм «Стартер» для водоплавающей птицы Purina</v>
      </c>
      <c r="C103" s="3" t="s">
        <v>2</v>
      </c>
      <c r="D103" s="25" t="s">
        <v>174</v>
      </c>
      <c r="E103" s="27" t="s">
        <v>169</v>
      </c>
      <c r="F103" s="23">
        <v>27000</v>
      </c>
    </row>
    <row r="104" spans="1:6" hidden="1" x14ac:dyDescent="0.2">
      <c r="A104" s="4" t="s">
        <v>77</v>
      </c>
      <c r="B104" s="2" t="str">
        <f>VLOOKUP(A104,'Purina May'!A:B,2,0)</f>
        <v xml:space="preserve">Комбикорм «Стартер» для индеек 0-8 недель Purina </v>
      </c>
      <c r="C104" s="3" t="s">
        <v>214</v>
      </c>
      <c r="D104" s="25" t="s">
        <v>174</v>
      </c>
      <c r="E104" s="27" t="s">
        <v>164</v>
      </c>
      <c r="F104" s="23">
        <v>32680</v>
      </c>
    </row>
    <row r="105" spans="1:6" hidden="1" x14ac:dyDescent="0.2">
      <c r="A105" s="4" t="s">
        <v>77</v>
      </c>
      <c r="B105" s="2" t="str">
        <f>VLOOKUP(A105,'Purina May'!A:B,2,0)</f>
        <v xml:space="preserve">Комбикорм «Стартер» для индеек 0-8 недель Purina </v>
      </c>
      <c r="C105" s="3" t="s">
        <v>2</v>
      </c>
      <c r="D105" s="25" t="s">
        <v>174</v>
      </c>
      <c r="E105" s="27" t="s">
        <v>168</v>
      </c>
      <c r="F105" s="23">
        <v>32680</v>
      </c>
    </row>
    <row r="106" spans="1:6" hidden="1" x14ac:dyDescent="0.2">
      <c r="A106" s="4" t="s">
        <v>77</v>
      </c>
      <c r="B106" s="2" t="str">
        <f>VLOOKUP(A106,'Purina May'!A:B,2,0)</f>
        <v xml:space="preserve">Комбикорм «Стартер» для индеек 0-8 недель Purina </v>
      </c>
      <c r="C106" s="3" t="s">
        <v>2</v>
      </c>
      <c r="D106" s="25" t="s">
        <v>163</v>
      </c>
      <c r="E106" s="27" t="s">
        <v>164</v>
      </c>
      <c r="F106" s="23">
        <v>32680</v>
      </c>
    </row>
    <row r="107" spans="1:6" hidden="1" x14ac:dyDescent="0.2">
      <c r="A107" s="4" t="s">
        <v>77</v>
      </c>
      <c r="B107" s="2" t="str">
        <f>VLOOKUP(A107,'Purina May'!A:B,2,0)</f>
        <v xml:space="preserve">Комбикорм «Стартер» для индеек 0-8 недель Purina </v>
      </c>
      <c r="C107" s="3" t="s">
        <v>2</v>
      </c>
      <c r="D107" s="25" t="s">
        <v>163</v>
      </c>
      <c r="E107" s="27" t="s">
        <v>165</v>
      </c>
      <c r="F107" s="23">
        <v>32680</v>
      </c>
    </row>
    <row r="108" spans="1:6" hidden="1" x14ac:dyDescent="0.2">
      <c r="A108" s="4" t="s">
        <v>77</v>
      </c>
      <c r="B108" s="2" t="str">
        <f>VLOOKUP(A108,'Purina May'!A:B,2,0)</f>
        <v xml:space="preserve">Комбикорм «Стартер» для индеек 0-8 недель Purina </v>
      </c>
      <c r="C108" s="3" t="s">
        <v>2</v>
      </c>
      <c r="D108" s="25" t="s">
        <v>163</v>
      </c>
      <c r="E108" s="27" t="s">
        <v>168</v>
      </c>
      <c r="F108" s="23">
        <v>32680</v>
      </c>
    </row>
    <row r="109" spans="1:6" hidden="1" x14ac:dyDescent="0.2">
      <c r="A109" s="4" t="s">
        <v>77</v>
      </c>
      <c r="B109" s="2" t="str">
        <f>VLOOKUP(A109,'Purina May'!A:B,2,0)</f>
        <v xml:space="preserve">Комбикорм «Стартер» для индеек 0-8 недель Purina </v>
      </c>
      <c r="C109" s="3" t="s">
        <v>2</v>
      </c>
      <c r="D109" s="25" t="s">
        <v>171</v>
      </c>
      <c r="E109" s="27" t="s">
        <v>169</v>
      </c>
      <c r="F109" s="23">
        <v>32680</v>
      </c>
    </row>
    <row r="110" spans="1:6" hidden="1" x14ac:dyDescent="0.2">
      <c r="A110" s="4" t="s">
        <v>16</v>
      </c>
      <c r="B110" s="2" t="str">
        <f>VLOOKUP(A110,'Purina May'!A:B,2,0)</f>
        <v xml:space="preserve">Престартер для свиней  Purina </v>
      </c>
      <c r="C110" s="3" t="s">
        <v>214</v>
      </c>
      <c r="D110" s="25" t="s">
        <v>174</v>
      </c>
      <c r="E110" s="27" t="s">
        <v>164</v>
      </c>
      <c r="F110" s="23">
        <v>47020</v>
      </c>
    </row>
    <row r="111" spans="1:6" hidden="1" x14ac:dyDescent="0.2">
      <c r="A111" s="4" t="s">
        <v>16</v>
      </c>
      <c r="B111" s="2" t="str">
        <f>VLOOKUP(A111,'Purina May'!A:B,2,0)</f>
        <v xml:space="preserve">Престартер для свиней  Purina </v>
      </c>
      <c r="C111" s="3" t="s">
        <v>213</v>
      </c>
      <c r="D111" s="25" t="s">
        <v>174</v>
      </c>
      <c r="E111" s="27" t="s">
        <v>169</v>
      </c>
      <c r="F111" s="23">
        <v>47020</v>
      </c>
    </row>
    <row r="112" spans="1:6" hidden="1" x14ac:dyDescent="0.2">
      <c r="A112" s="4" t="s">
        <v>16</v>
      </c>
      <c r="B112" s="2" t="str">
        <f>VLOOKUP(A112,'Purina May'!A:B,2,0)</f>
        <v xml:space="preserve">Престартер для свиней  Purina </v>
      </c>
      <c r="C112" s="3" t="s">
        <v>2</v>
      </c>
      <c r="D112" s="25" t="s">
        <v>174</v>
      </c>
      <c r="E112" s="27" t="s">
        <v>169</v>
      </c>
      <c r="F112" s="23">
        <v>47020</v>
      </c>
    </row>
    <row r="113" spans="1:6" hidden="1" x14ac:dyDescent="0.2">
      <c r="A113" s="4" t="s">
        <v>16</v>
      </c>
      <c r="B113" s="2" t="str">
        <f>VLOOKUP(A113,'Purina May'!A:B,2,0)</f>
        <v xml:space="preserve">Престартер для свиней  Purina </v>
      </c>
      <c r="C113" s="3" t="s">
        <v>2</v>
      </c>
      <c r="D113" s="25" t="s">
        <v>163</v>
      </c>
      <c r="E113" s="27" t="s">
        <v>164</v>
      </c>
      <c r="F113" s="23">
        <v>47020</v>
      </c>
    </row>
    <row r="114" spans="1:6" hidden="1" x14ac:dyDescent="0.2">
      <c r="A114" s="4" t="s">
        <v>16</v>
      </c>
      <c r="B114" s="2" t="str">
        <f>VLOOKUP(A114,'Purina May'!A:B,2,0)</f>
        <v xml:space="preserve">Престартер для свиней  Purina </v>
      </c>
      <c r="C114" s="3" t="s">
        <v>213</v>
      </c>
      <c r="D114" s="25" t="s">
        <v>163</v>
      </c>
      <c r="E114" s="27" t="s">
        <v>167</v>
      </c>
      <c r="F114" s="23">
        <v>47020</v>
      </c>
    </row>
    <row r="115" spans="1:6" hidden="1" x14ac:dyDescent="0.2">
      <c r="A115" s="4" t="s">
        <v>78</v>
      </c>
      <c r="B115" s="2" t="str">
        <f>VLOOKUP(A115,'Purina May'!A:B,2,0)</f>
        <v>Комбикорм «Стартер» для свиней Purina</v>
      </c>
      <c r="C115" s="3" t="s">
        <v>2</v>
      </c>
      <c r="D115" s="25" t="s">
        <v>174</v>
      </c>
      <c r="E115" s="27" t="s">
        <v>168</v>
      </c>
      <c r="F115" s="23">
        <v>30050</v>
      </c>
    </row>
    <row r="116" spans="1:6" hidden="1" x14ac:dyDescent="0.2">
      <c r="A116" s="4" t="s">
        <v>78</v>
      </c>
      <c r="B116" s="2" t="str">
        <f>VLOOKUP(A116,'Purina May'!A:B,2,0)</f>
        <v>Комбикорм «Стартер» для свиней Purina</v>
      </c>
      <c r="C116" s="3" t="s">
        <v>2</v>
      </c>
      <c r="D116" s="25" t="s">
        <v>174</v>
      </c>
      <c r="E116" s="27" t="s">
        <v>169</v>
      </c>
      <c r="F116" s="23">
        <v>30050</v>
      </c>
    </row>
    <row r="117" spans="1:6" hidden="1" x14ac:dyDescent="0.2">
      <c r="A117" s="4" t="s">
        <v>78</v>
      </c>
      <c r="B117" s="2" t="str">
        <f>VLOOKUP(A117,'Purina May'!A:B,2,0)</f>
        <v>Комбикорм «Стартер» для свиней Purina</v>
      </c>
      <c r="C117" s="3" t="s">
        <v>2</v>
      </c>
      <c r="D117" s="25" t="s">
        <v>163</v>
      </c>
      <c r="E117" s="27" t="s">
        <v>165</v>
      </c>
      <c r="F117" s="23">
        <v>30050</v>
      </c>
    </row>
    <row r="118" spans="1:6" hidden="1" x14ac:dyDescent="0.2">
      <c r="A118" s="4" t="s">
        <v>79</v>
      </c>
      <c r="B118" s="2" t="str">
        <f>VLOOKUP(A118,'Purina May'!A:B,2,0)</f>
        <v>Стартер для телят Purina</v>
      </c>
      <c r="C118" s="3" t="s">
        <v>214</v>
      </c>
      <c r="D118" s="25" t="s">
        <v>174</v>
      </c>
      <c r="E118" s="27" t="s">
        <v>168</v>
      </c>
      <c r="F118" s="23">
        <v>25400</v>
      </c>
    </row>
    <row r="119" spans="1:6" hidden="1" x14ac:dyDescent="0.2">
      <c r="A119" s="4" t="s">
        <v>79</v>
      </c>
      <c r="B119" s="2" t="str">
        <f>VLOOKUP(A119,'Purina May'!A:B,2,0)</f>
        <v>Стартер для телят Purina</v>
      </c>
      <c r="C119" s="3" t="s">
        <v>214</v>
      </c>
      <c r="D119" s="25" t="s">
        <v>174</v>
      </c>
      <c r="E119" s="27" t="s">
        <v>169</v>
      </c>
      <c r="F119" s="23">
        <v>25400</v>
      </c>
    </row>
    <row r="120" spans="1:6" hidden="1" x14ac:dyDescent="0.2">
      <c r="A120" s="4" t="s">
        <v>79</v>
      </c>
      <c r="B120" s="2" t="str">
        <f>VLOOKUP(A120,'Purina May'!A:B,2,0)</f>
        <v>Стартер для телят Purina</v>
      </c>
      <c r="C120" s="3" t="s">
        <v>214</v>
      </c>
      <c r="D120" s="25" t="s">
        <v>163</v>
      </c>
      <c r="E120" s="27" t="s">
        <v>164</v>
      </c>
      <c r="F120" s="23">
        <v>25400</v>
      </c>
    </row>
    <row r="121" spans="1:6" hidden="1" x14ac:dyDescent="0.2">
      <c r="A121" s="4" t="s">
        <v>79</v>
      </c>
      <c r="B121" s="2" t="str">
        <f>VLOOKUP(A121,'Purina May'!A:B,2,0)</f>
        <v>Стартер для телят Purina</v>
      </c>
      <c r="C121" s="3" t="s">
        <v>214</v>
      </c>
      <c r="D121" s="25" t="s">
        <v>163</v>
      </c>
      <c r="E121" s="27" t="s">
        <v>165</v>
      </c>
      <c r="F121" s="23">
        <v>25400</v>
      </c>
    </row>
    <row r="122" spans="1:6" hidden="1" x14ac:dyDescent="0.2">
      <c r="A122" s="4" t="s">
        <v>17</v>
      </c>
      <c r="B122" s="2" t="str">
        <f>VLOOKUP(A122,'Purina May'!A:B,2,0)</f>
        <v>Комбикорм «Стартер» для свиней Purina</v>
      </c>
      <c r="C122" s="3" t="s">
        <v>2</v>
      </c>
      <c r="D122" s="25" t="s">
        <v>174</v>
      </c>
      <c r="E122" s="27" t="s">
        <v>167</v>
      </c>
      <c r="F122" s="23">
        <v>29730</v>
      </c>
    </row>
    <row r="123" spans="1:6" hidden="1" x14ac:dyDescent="0.2">
      <c r="A123" s="4" t="s">
        <v>17</v>
      </c>
      <c r="B123" s="2" t="str">
        <f>VLOOKUP(A123,'Purina May'!A:B,2,0)</f>
        <v>Комбикорм «Стартер» для свиней Purina</v>
      </c>
      <c r="C123" s="3" t="s">
        <v>2</v>
      </c>
      <c r="D123" s="25" t="s">
        <v>174</v>
      </c>
      <c r="E123" s="27" t="s">
        <v>168</v>
      </c>
      <c r="F123" s="23">
        <v>29730</v>
      </c>
    </row>
    <row r="124" spans="1:6" hidden="1" x14ac:dyDescent="0.2">
      <c r="A124" s="4" t="s">
        <v>17</v>
      </c>
      <c r="B124" s="2" t="str">
        <f>VLOOKUP(A124,'Purina May'!A:B,2,0)</f>
        <v>Комбикорм «Стартер» для свиней Purina</v>
      </c>
      <c r="C124" s="3" t="s">
        <v>2</v>
      </c>
      <c r="D124" s="25" t="s">
        <v>174</v>
      </c>
      <c r="E124" s="27" t="s">
        <v>169</v>
      </c>
      <c r="F124" s="23">
        <v>29730</v>
      </c>
    </row>
    <row r="125" spans="1:6" hidden="1" x14ac:dyDescent="0.2">
      <c r="A125" s="4" t="s">
        <v>17</v>
      </c>
      <c r="B125" s="2" t="str">
        <f>VLOOKUP(A125,'Purina May'!A:B,2,0)</f>
        <v>Комбикорм «Стартер» для свиней Purina</v>
      </c>
      <c r="C125" s="3" t="s">
        <v>2</v>
      </c>
      <c r="D125" s="25" t="s">
        <v>163</v>
      </c>
      <c r="E125" s="27" t="s">
        <v>165</v>
      </c>
      <c r="F125" s="23">
        <v>29730</v>
      </c>
    </row>
    <row r="126" spans="1:6" hidden="1" x14ac:dyDescent="0.2">
      <c r="A126" s="4" t="s">
        <v>18</v>
      </c>
      <c r="B126" s="2" t="str">
        <f>VLOOKUP(A126,'Purina May'!A:B,2,0)</f>
        <v>Комбикорм для молодняка яичной птицы Purina</v>
      </c>
      <c r="C126" s="3" t="s">
        <v>214</v>
      </c>
      <c r="D126" s="25" t="s">
        <v>174</v>
      </c>
      <c r="E126" s="27" t="s">
        <v>164</v>
      </c>
      <c r="F126" s="23">
        <v>23520</v>
      </c>
    </row>
    <row r="127" spans="1:6" hidden="1" x14ac:dyDescent="0.2">
      <c r="A127" s="4" t="s">
        <v>18</v>
      </c>
      <c r="B127" s="2" t="str">
        <f>VLOOKUP(A127,'Purina May'!A:B,2,0)</f>
        <v>Комбикорм для молодняка яичной птицы Purina</v>
      </c>
      <c r="C127" s="3" t="s">
        <v>214</v>
      </c>
      <c r="D127" s="25" t="s">
        <v>163</v>
      </c>
      <c r="E127" s="27" t="s">
        <v>165</v>
      </c>
      <c r="F127" s="23">
        <v>23520</v>
      </c>
    </row>
    <row r="128" spans="1:6" hidden="1" x14ac:dyDescent="0.2">
      <c r="A128" s="4" t="s">
        <v>19</v>
      </c>
      <c r="B128" s="2" t="str">
        <f>VLOOKUP(A128,'Purina May'!A:B,2,0)</f>
        <v>к/к для кур-несушек фазовый Purina</v>
      </c>
      <c r="C128" s="3" t="s">
        <v>2</v>
      </c>
      <c r="D128" s="25" t="s">
        <v>174</v>
      </c>
      <c r="E128" s="27" t="s">
        <v>167</v>
      </c>
      <c r="F128" s="23">
        <v>21720</v>
      </c>
    </row>
    <row r="129" spans="1:6" hidden="1" x14ac:dyDescent="0.2">
      <c r="A129" s="4" t="s">
        <v>19</v>
      </c>
      <c r="B129" s="2" t="str">
        <f>VLOOKUP(A129,'Purina May'!A:B,2,0)</f>
        <v>к/к для кур-несушек фазовый Purina</v>
      </c>
      <c r="C129" s="3" t="s">
        <v>2</v>
      </c>
      <c r="D129" s="25" t="s">
        <v>174</v>
      </c>
      <c r="E129" s="27" t="s">
        <v>168</v>
      </c>
      <c r="F129" s="23">
        <v>21720</v>
      </c>
    </row>
    <row r="130" spans="1:6" hidden="1" x14ac:dyDescent="0.2">
      <c r="A130" s="4" t="s">
        <v>19</v>
      </c>
      <c r="B130" s="2" t="str">
        <f>VLOOKUP(A130,'Purina May'!A:B,2,0)</f>
        <v>к/к для кур-несушек фазовый Purina</v>
      </c>
      <c r="C130" s="3" t="s">
        <v>2</v>
      </c>
      <c r="D130" s="25" t="s">
        <v>174</v>
      </c>
      <c r="E130" s="27" t="s">
        <v>169</v>
      </c>
      <c r="F130" s="23">
        <v>21720</v>
      </c>
    </row>
    <row r="131" spans="1:6" hidden="1" x14ac:dyDescent="0.2">
      <c r="A131" s="4" t="s">
        <v>19</v>
      </c>
      <c r="B131" s="2" t="str">
        <f>VLOOKUP(A131,'Purina May'!A:B,2,0)</f>
        <v>к/к для кур-несушек фазовый Purina</v>
      </c>
      <c r="C131" s="3" t="s">
        <v>2</v>
      </c>
      <c r="D131" s="25" t="s">
        <v>163</v>
      </c>
      <c r="E131" s="27" t="s">
        <v>164</v>
      </c>
      <c r="F131" s="23">
        <v>21720</v>
      </c>
    </row>
    <row r="132" spans="1:6" hidden="1" x14ac:dyDescent="0.2">
      <c r="A132" s="4" t="s">
        <v>19</v>
      </c>
      <c r="B132" s="2" t="str">
        <f>VLOOKUP(A132,'Purina May'!A:B,2,0)</f>
        <v>к/к для кур-несушек фазовый Purina</v>
      </c>
      <c r="C132" s="3" t="s">
        <v>2</v>
      </c>
      <c r="D132" s="25" t="s">
        <v>163</v>
      </c>
      <c r="E132" s="27" t="s">
        <v>165</v>
      </c>
      <c r="F132" s="23">
        <v>21720</v>
      </c>
    </row>
    <row r="133" spans="1:6" hidden="1" x14ac:dyDescent="0.2">
      <c r="A133" s="4" t="s">
        <v>148</v>
      </c>
      <c r="B133" s="2" t="str">
        <f>VLOOKUP(A133,'Purina May'!A:B,2,0)</f>
        <v>Комбикорм «Гроуэр» для бройлеров Purina</v>
      </c>
      <c r="C133" s="3" t="s">
        <v>214</v>
      </c>
      <c r="D133" s="25" t="s">
        <v>174</v>
      </c>
      <c r="E133" s="27" t="s">
        <v>164</v>
      </c>
      <c r="F133" s="23">
        <v>26700</v>
      </c>
    </row>
    <row r="134" spans="1:6" hidden="1" x14ac:dyDescent="0.2">
      <c r="A134" s="4" t="s">
        <v>148</v>
      </c>
      <c r="B134" s="2" t="str">
        <f>VLOOKUP(A134,'Purina May'!A:B,2,0)</f>
        <v>Комбикорм «Гроуэр» для бройлеров Purina</v>
      </c>
      <c r="C134" s="3" t="s">
        <v>2</v>
      </c>
      <c r="D134" s="25" t="s">
        <v>174</v>
      </c>
      <c r="E134" s="27" t="s">
        <v>169</v>
      </c>
      <c r="F134" s="23">
        <v>26700</v>
      </c>
    </row>
    <row r="135" spans="1:6" hidden="1" x14ac:dyDescent="0.2">
      <c r="A135" s="4" t="s">
        <v>148</v>
      </c>
      <c r="B135" s="2" t="str">
        <f>VLOOKUP(A135,'Purina May'!A:B,2,0)</f>
        <v>Комбикорм «Гроуэр» для бройлеров Purina</v>
      </c>
      <c r="C135" s="3" t="s">
        <v>2</v>
      </c>
      <c r="D135" s="25" t="s">
        <v>163</v>
      </c>
      <c r="E135" s="27" t="s">
        <v>164</v>
      </c>
      <c r="F135" s="23">
        <v>26700</v>
      </c>
    </row>
    <row r="136" spans="1:6" hidden="1" x14ac:dyDescent="0.2">
      <c r="A136" s="4" t="s">
        <v>148</v>
      </c>
      <c r="B136" s="2" t="str">
        <f>VLOOKUP(A136,'Purina May'!A:B,2,0)</f>
        <v>Комбикорм «Гроуэр» для бройлеров Purina</v>
      </c>
      <c r="C136" s="3" t="s">
        <v>2</v>
      </c>
      <c r="D136" s="25" t="s">
        <v>163</v>
      </c>
      <c r="E136" s="27" t="s">
        <v>165</v>
      </c>
      <c r="F136" s="23">
        <v>26700</v>
      </c>
    </row>
    <row r="137" spans="1:6" hidden="1" x14ac:dyDescent="0.2">
      <c r="A137" s="4" t="s">
        <v>20</v>
      </c>
      <c r="B137" s="2" t="str">
        <f>VLOOKUP(A137,'Purina May'!A:B,2,0)</f>
        <v>Комбикорм Гроуэр для бройлеров Purina</v>
      </c>
      <c r="C137" s="3" t="s">
        <v>214</v>
      </c>
      <c r="D137" s="25" t="s">
        <v>174</v>
      </c>
      <c r="E137" s="27" t="s">
        <v>164</v>
      </c>
      <c r="F137" s="23">
        <v>27570</v>
      </c>
    </row>
    <row r="138" spans="1:6" hidden="1" x14ac:dyDescent="0.2">
      <c r="A138" s="4" t="s">
        <v>20</v>
      </c>
      <c r="B138" s="2" t="str">
        <f>VLOOKUP(A138,'Purina May'!A:B,2,0)</f>
        <v>Комбикорм Гроуэр для бройлеров Purina</v>
      </c>
      <c r="C138" s="3" t="s">
        <v>2</v>
      </c>
      <c r="D138" s="25" t="s">
        <v>174</v>
      </c>
      <c r="E138" s="27" t="s">
        <v>168</v>
      </c>
      <c r="F138" s="23">
        <v>27570</v>
      </c>
    </row>
    <row r="139" spans="1:6" hidden="1" x14ac:dyDescent="0.2">
      <c r="A139" s="4" t="s">
        <v>20</v>
      </c>
      <c r="B139" s="2" t="str">
        <f>VLOOKUP(A139,'Purina May'!A:B,2,0)</f>
        <v>Комбикорм Гроуэр для бройлеров Purina</v>
      </c>
      <c r="C139" s="3" t="s">
        <v>2</v>
      </c>
      <c r="D139" s="25" t="s">
        <v>174</v>
      </c>
      <c r="E139" s="27" t="s">
        <v>169</v>
      </c>
      <c r="F139" s="23">
        <v>27570</v>
      </c>
    </row>
    <row r="140" spans="1:6" hidden="1" x14ac:dyDescent="0.2">
      <c r="A140" s="4" t="s">
        <v>20</v>
      </c>
      <c r="B140" s="2" t="str">
        <f>VLOOKUP(A140,'Purina May'!A:B,2,0)</f>
        <v>Комбикорм Гроуэр для бройлеров Purina</v>
      </c>
      <c r="C140" s="3" t="s">
        <v>2</v>
      </c>
      <c r="D140" s="25" t="s">
        <v>163</v>
      </c>
      <c r="E140" s="27" t="s">
        <v>164</v>
      </c>
      <c r="F140" s="23">
        <v>27570</v>
      </c>
    </row>
    <row r="141" spans="1:6" hidden="1" x14ac:dyDescent="0.2">
      <c r="A141" s="4" t="s">
        <v>20</v>
      </c>
      <c r="B141" s="2" t="str">
        <f>VLOOKUP(A141,'Purina May'!A:B,2,0)</f>
        <v>Комбикорм Гроуэр для бройлеров Purina</v>
      </c>
      <c r="C141" s="3" t="s">
        <v>2</v>
      </c>
      <c r="D141" s="25" t="s">
        <v>163</v>
      </c>
      <c r="E141" s="27" t="s">
        <v>165</v>
      </c>
      <c r="F141" s="23">
        <v>27570</v>
      </c>
    </row>
    <row r="142" spans="1:6" hidden="1" x14ac:dyDescent="0.2">
      <c r="A142" s="4" t="s">
        <v>21</v>
      </c>
      <c r="B142" s="2" t="str">
        <f>VLOOKUP(A142,'Purina May'!A:B,2,0)</f>
        <v>Комбикорм «Финишер» для бройлеров Purina</v>
      </c>
      <c r="C142" s="3" t="s">
        <v>214</v>
      </c>
      <c r="D142" s="25" t="s">
        <v>174</v>
      </c>
      <c r="E142" s="27" t="s">
        <v>164</v>
      </c>
      <c r="F142" s="23">
        <v>23420</v>
      </c>
    </row>
    <row r="143" spans="1:6" hidden="1" x14ac:dyDescent="0.2">
      <c r="A143" s="4" t="s">
        <v>21</v>
      </c>
      <c r="B143" s="2" t="str">
        <f>VLOOKUP(A143,'Purina May'!A:B,2,0)</f>
        <v>Комбикорм «Финишер» для бройлеров Purina</v>
      </c>
      <c r="C143" s="3" t="s">
        <v>2</v>
      </c>
      <c r="D143" s="25" t="s">
        <v>174</v>
      </c>
      <c r="E143" s="27" t="s">
        <v>169</v>
      </c>
      <c r="F143" s="23">
        <v>23420</v>
      </c>
    </row>
    <row r="144" spans="1:6" hidden="1" x14ac:dyDescent="0.2">
      <c r="A144" s="4" t="s">
        <v>21</v>
      </c>
      <c r="B144" s="2" t="str">
        <f>VLOOKUP(A144,'Purina May'!A:B,2,0)</f>
        <v>Комбикорм «Финишер» для бройлеров Purina</v>
      </c>
      <c r="C144" s="3" t="s">
        <v>2</v>
      </c>
      <c r="D144" s="25" t="s">
        <v>163</v>
      </c>
      <c r="E144" s="27" t="s">
        <v>164</v>
      </c>
      <c r="F144" s="23">
        <v>23420</v>
      </c>
    </row>
    <row r="145" spans="1:6" hidden="1" x14ac:dyDescent="0.2">
      <c r="A145" s="4" t="s">
        <v>21</v>
      </c>
      <c r="B145" s="2" t="str">
        <f>VLOOKUP(A145,'Purina May'!A:B,2,0)</f>
        <v>Комбикорм «Финишер» для бройлеров Purina</v>
      </c>
      <c r="C145" s="3" t="s">
        <v>2</v>
      </c>
      <c r="D145" s="25" t="s">
        <v>163</v>
      </c>
      <c r="E145" s="27" t="s">
        <v>165</v>
      </c>
      <c r="F145" s="23">
        <v>23420</v>
      </c>
    </row>
    <row r="146" spans="1:6" hidden="1" x14ac:dyDescent="0.2">
      <c r="A146" s="4" t="s">
        <v>22</v>
      </c>
      <c r="B146" s="2" t="str">
        <f>VLOOKUP(A146,'Purina May'!A:B,2,0)</f>
        <v>Комбикорм Финишер для бройлеров Purina</v>
      </c>
      <c r="C146" s="3" t="s">
        <v>214</v>
      </c>
      <c r="D146" s="25" t="s">
        <v>174</v>
      </c>
      <c r="E146" s="27" t="s">
        <v>164</v>
      </c>
      <c r="F146" s="23">
        <v>24670</v>
      </c>
    </row>
    <row r="147" spans="1:6" hidden="1" x14ac:dyDescent="0.2">
      <c r="A147" s="4" t="s">
        <v>22</v>
      </c>
      <c r="B147" s="2" t="str">
        <f>VLOOKUP(A147,'Purina May'!A:B,2,0)</f>
        <v>Комбикорм Финишер для бройлеров Purina</v>
      </c>
      <c r="C147" s="3" t="s">
        <v>214</v>
      </c>
      <c r="D147" s="25" t="s">
        <v>174</v>
      </c>
      <c r="E147" s="27" t="s">
        <v>168</v>
      </c>
      <c r="F147" s="23">
        <v>24670</v>
      </c>
    </row>
    <row r="148" spans="1:6" hidden="1" x14ac:dyDescent="0.2">
      <c r="A148" s="4" t="s">
        <v>22</v>
      </c>
      <c r="B148" s="2" t="str">
        <f>VLOOKUP(A148,'Purina May'!A:B,2,0)</f>
        <v>Комбикорм Финишер для бройлеров Purina</v>
      </c>
      <c r="C148" s="3" t="s">
        <v>214</v>
      </c>
      <c r="D148" s="25" t="s">
        <v>174</v>
      </c>
      <c r="E148" s="27" t="s">
        <v>169</v>
      </c>
      <c r="F148" s="23">
        <v>24670</v>
      </c>
    </row>
    <row r="149" spans="1:6" hidden="1" x14ac:dyDescent="0.2">
      <c r="A149" s="4" t="s">
        <v>22</v>
      </c>
      <c r="B149" s="2" t="str">
        <f>VLOOKUP(A149,'Purina May'!A:B,2,0)</f>
        <v>Комбикорм Финишер для бройлеров Purina</v>
      </c>
      <c r="C149" s="3" t="s">
        <v>214</v>
      </c>
      <c r="D149" s="25" t="s">
        <v>163</v>
      </c>
      <c r="E149" s="27" t="s">
        <v>165</v>
      </c>
      <c r="F149" s="23">
        <v>24670</v>
      </c>
    </row>
    <row r="150" spans="1:6" hidden="1" x14ac:dyDescent="0.2">
      <c r="A150" s="4" t="s">
        <v>22</v>
      </c>
      <c r="B150" s="2" t="str">
        <f>VLOOKUP(A150,'Purina May'!A:B,2,0)</f>
        <v>Комбикорм Финишер для бройлеров Purina</v>
      </c>
      <c r="C150" s="3" t="s">
        <v>2</v>
      </c>
      <c r="D150" s="25" t="s">
        <v>163</v>
      </c>
      <c r="E150" s="27" t="s">
        <v>165</v>
      </c>
      <c r="F150" s="23">
        <v>24670</v>
      </c>
    </row>
    <row r="151" spans="1:6" hidden="1" x14ac:dyDescent="0.2">
      <c r="A151" s="4" t="s">
        <v>23</v>
      </c>
      <c r="B151" s="2" t="str">
        <f>VLOOKUP(A151,'Purina May'!A:B,2,0)</f>
        <v>Комбикорм «Гроуэр» для индеек 9-15 недель Purina</v>
      </c>
      <c r="C151" s="3" t="s">
        <v>214</v>
      </c>
      <c r="D151" s="25" t="s">
        <v>174</v>
      </c>
      <c r="E151" s="27" t="s">
        <v>164</v>
      </c>
      <c r="F151" s="23">
        <v>26620</v>
      </c>
    </row>
    <row r="152" spans="1:6" hidden="1" x14ac:dyDescent="0.2">
      <c r="A152" s="4" t="s">
        <v>23</v>
      </c>
      <c r="B152" s="2" t="str">
        <f>VLOOKUP(A152,'Purina May'!A:B,2,0)</f>
        <v>Комбикорм «Гроуэр» для индеек 9-15 недель Purina</v>
      </c>
      <c r="C152" s="3" t="s">
        <v>214</v>
      </c>
      <c r="D152" s="25" t="s">
        <v>163</v>
      </c>
      <c r="E152" s="27" t="s">
        <v>165</v>
      </c>
      <c r="F152" s="23">
        <v>26620</v>
      </c>
    </row>
    <row r="153" spans="1:6" hidden="1" x14ac:dyDescent="0.2">
      <c r="A153" s="4" t="s">
        <v>23</v>
      </c>
      <c r="B153" s="2" t="str">
        <f>VLOOKUP(A153,'Purina May'!A:B,2,0)</f>
        <v>Комбикорм «Гроуэр» для индеек 9-15 недель Purina</v>
      </c>
      <c r="C153" s="3" t="s">
        <v>2</v>
      </c>
      <c r="D153" s="25" t="s">
        <v>174</v>
      </c>
      <c r="E153" s="27" t="s">
        <v>169</v>
      </c>
      <c r="F153" s="23">
        <v>26620</v>
      </c>
    </row>
    <row r="154" spans="1:6" hidden="1" x14ac:dyDescent="0.2">
      <c r="A154" s="4" t="s">
        <v>23</v>
      </c>
      <c r="B154" s="2" t="str">
        <f>VLOOKUP(A154,'Purina May'!A:B,2,0)</f>
        <v>Комбикорм «Гроуэр» для индеек 9-15 недель Purina</v>
      </c>
      <c r="C154" s="3" t="s">
        <v>2</v>
      </c>
      <c r="D154" s="25" t="s">
        <v>163</v>
      </c>
      <c r="E154" s="27" t="s">
        <v>165</v>
      </c>
      <c r="F154" s="23">
        <v>26620</v>
      </c>
    </row>
    <row r="155" spans="1:6" hidden="1" x14ac:dyDescent="0.2">
      <c r="A155" s="4" t="s">
        <v>24</v>
      </c>
      <c r="B155" s="2" t="str">
        <f>VLOOKUP(A155,'Purina May'!A:B,2,0)</f>
        <v>Комбикорм «Финишер» для водоплавающей птицы Purina</v>
      </c>
      <c r="C155" s="3" t="s">
        <v>214</v>
      </c>
      <c r="D155" s="25" t="s">
        <v>174</v>
      </c>
      <c r="E155" s="27" t="s">
        <v>164</v>
      </c>
      <c r="F155" s="23">
        <v>24070</v>
      </c>
    </row>
    <row r="156" spans="1:6" hidden="1" x14ac:dyDescent="0.2">
      <c r="A156" s="4" t="s">
        <v>24</v>
      </c>
      <c r="B156" s="2" t="str">
        <f>VLOOKUP(A156,'Purina May'!A:B,2,0)</f>
        <v>Комбикорм «Финишер» для водоплавающей птицы Purina</v>
      </c>
      <c r="C156" s="3" t="s">
        <v>214</v>
      </c>
      <c r="D156" s="25" t="s">
        <v>174</v>
      </c>
      <c r="E156" s="27" t="s">
        <v>168</v>
      </c>
      <c r="F156" s="23">
        <v>24070</v>
      </c>
    </row>
    <row r="157" spans="1:6" hidden="1" x14ac:dyDescent="0.2">
      <c r="A157" s="4" t="s">
        <v>24</v>
      </c>
      <c r="B157" s="2" t="str">
        <f>VLOOKUP(A157,'Purina May'!A:B,2,0)</f>
        <v>Комбикорм «Финишер» для водоплавающей птицы Purina</v>
      </c>
      <c r="C157" s="3" t="s">
        <v>214</v>
      </c>
      <c r="D157" s="25" t="s">
        <v>174</v>
      </c>
      <c r="E157" s="27" t="s">
        <v>169</v>
      </c>
      <c r="F157" s="23">
        <v>24070</v>
      </c>
    </row>
    <row r="158" spans="1:6" hidden="1" x14ac:dyDescent="0.2">
      <c r="A158" s="4" t="s">
        <v>25</v>
      </c>
      <c r="B158" s="2" t="str">
        <f>VLOOKUP(A158,'Purina May'!A:B,2,0)</f>
        <v>Комбикорм «Финишер» для индеек 16-30 недель Purina</v>
      </c>
      <c r="C158" s="3" t="s">
        <v>214</v>
      </c>
      <c r="D158" s="25" t="s">
        <v>174</v>
      </c>
      <c r="E158" s="27" t="s">
        <v>169</v>
      </c>
      <c r="F158" s="23">
        <v>24500</v>
      </c>
    </row>
    <row r="159" spans="1:6" hidden="1" x14ac:dyDescent="0.2">
      <c r="A159" s="4" t="s">
        <v>25</v>
      </c>
      <c r="B159" s="2" t="str">
        <f>VLOOKUP(A159,'Purina May'!A:B,2,0)</f>
        <v>Комбикорм «Финишер» для индеек 16-30 недель Purina</v>
      </c>
      <c r="C159" s="3" t="s">
        <v>214</v>
      </c>
      <c r="D159" s="25" t="s">
        <v>174</v>
      </c>
      <c r="E159" s="27" t="s">
        <v>168</v>
      </c>
      <c r="F159" s="23">
        <v>24500</v>
      </c>
    </row>
    <row r="160" spans="1:6" hidden="1" x14ac:dyDescent="0.2">
      <c r="A160" s="4" t="s">
        <v>25</v>
      </c>
      <c r="B160" s="2" t="str">
        <f>VLOOKUP(A160,'Purina May'!A:B,2,0)</f>
        <v>Комбикорм «Финишер» для индеек 16-30 недель Purina</v>
      </c>
      <c r="C160" s="3" t="s">
        <v>214</v>
      </c>
      <c r="D160" s="25" t="s">
        <v>163</v>
      </c>
      <c r="E160" s="27" t="s">
        <v>165</v>
      </c>
      <c r="F160" s="23">
        <v>24500</v>
      </c>
    </row>
    <row r="161" spans="1:6" hidden="1" x14ac:dyDescent="0.2">
      <c r="A161" s="4" t="s">
        <v>25</v>
      </c>
      <c r="B161" s="2" t="str">
        <f>VLOOKUP(A161,'Purina May'!A:B,2,0)</f>
        <v>Комбикорм «Финишер» для индеек 16-30 недель Purina</v>
      </c>
      <c r="C161" s="3" t="s">
        <v>2</v>
      </c>
      <c r="D161" s="25" t="s">
        <v>163</v>
      </c>
      <c r="E161" s="27" t="s">
        <v>165</v>
      </c>
      <c r="F161" s="23">
        <v>24500</v>
      </c>
    </row>
    <row r="162" spans="1:6" hidden="1" x14ac:dyDescent="0.2">
      <c r="A162" s="4" t="s">
        <v>26</v>
      </c>
      <c r="B162" s="2" t="str">
        <f>VLOOKUP(A162,'Purina May'!A:B,2,0)</f>
        <v>Комбикорм для продуктивных перепелов Purina</v>
      </c>
      <c r="C162" s="3" t="s">
        <v>214</v>
      </c>
      <c r="D162" s="25" t="s">
        <v>174</v>
      </c>
      <c r="E162" s="27" t="s">
        <v>164</v>
      </c>
      <c r="F162" s="23">
        <v>24000</v>
      </c>
    </row>
    <row r="163" spans="1:6" hidden="1" x14ac:dyDescent="0.2">
      <c r="A163" s="4" t="s">
        <v>26</v>
      </c>
      <c r="B163" s="2" t="str">
        <f>VLOOKUP(A163,'Purina May'!A:B,2,0)</f>
        <v>Комбикорм для продуктивных перепелов Purina</v>
      </c>
      <c r="C163" s="3" t="s">
        <v>214</v>
      </c>
      <c r="D163" s="25" t="s">
        <v>163</v>
      </c>
      <c r="E163" s="27" t="s">
        <v>165</v>
      </c>
      <c r="F163" s="23">
        <v>24000</v>
      </c>
    </row>
    <row r="164" spans="1:6" hidden="1" x14ac:dyDescent="0.2">
      <c r="A164" s="4" t="s">
        <v>26</v>
      </c>
      <c r="B164" s="2" t="str">
        <f>VLOOKUP(A164,'Purina May'!A:B,2,0)</f>
        <v>Комбикорм для продуктивных перепелов Purina</v>
      </c>
      <c r="C164" s="3" t="s">
        <v>2</v>
      </c>
      <c r="D164" s="25" t="s">
        <v>174</v>
      </c>
      <c r="E164" s="27" t="s">
        <v>169</v>
      </c>
      <c r="F164" s="23">
        <v>24000</v>
      </c>
    </row>
    <row r="165" spans="1:6" hidden="1" x14ac:dyDescent="0.2">
      <c r="A165" s="4" t="s">
        <v>26</v>
      </c>
      <c r="B165" s="2" t="str">
        <f>VLOOKUP(A165,'Purina May'!A:B,2,0)</f>
        <v>Комбикорм для продуктивных перепелов Purina</v>
      </c>
      <c r="C165" s="3" t="s">
        <v>2</v>
      </c>
      <c r="D165" s="25" t="s">
        <v>163</v>
      </c>
      <c r="E165" s="27" t="s">
        <v>164</v>
      </c>
      <c r="F165" s="23">
        <v>24000</v>
      </c>
    </row>
    <row r="166" spans="1:6" hidden="1" x14ac:dyDescent="0.2">
      <c r="A166" s="4" t="s">
        <v>27</v>
      </c>
      <c r="B166" s="2" t="str">
        <f>VLOOKUP(A166,'Purina May'!A:B,2,0)</f>
        <v>Комбикорм для молодняка яичной птицы Purina</v>
      </c>
      <c r="C166" s="3" t="s">
        <v>214</v>
      </c>
      <c r="D166" s="25" t="s">
        <v>174</v>
      </c>
      <c r="E166" s="27" t="s">
        <v>164</v>
      </c>
      <c r="F166" s="23">
        <v>23200</v>
      </c>
    </row>
    <row r="167" spans="1:6" hidden="1" x14ac:dyDescent="0.2">
      <c r="A167" s="4" t="s">
        <v>27</v>
      </c>
      <c r="B167" s="2" t="str">
        <f>VLOOKUP(A167,'Purina May'!A:B,2,0)</f>
        <v>Комбикорм для молодняка яичной птицы Purina</v>
      </c>
      <c r="C167" s="3" t="s">
        <v>2</v>
      </c>
      <c r="D167" s="25" t="s">
        <v>174</v>
      </c>
      <c r="E167" s="27" t="s">
        <v>169</v>
      </c>
      <c r="F167" s="23">
        <v>23200</v>
      </c>
    </row>
    <row r="168" spans="1:6" hidden="1" x14ac:dyDescent="0.2">
      <c r="A168" s="4" t="s">
        <v>27</v>
      </c>
      <c r="B168" s="2" t="str">
        <f>VLOOKUP(A168,'Purina May'!A:B,2,0)</f>
        <v>Комбикорм для молодняка яичной птицы Purina</v>
      </c>
      <c r="C168" s="3" t="s">
        <v>2</v>
      </c>
      <c r="D168" s="25" t="s">
        <v>163</v>
      </c>
      <c r="E168" s="27" t="s">
        <v>165</v>
      </c>
      <c r="F168" s="23">
        <v>23200</v>
      </c>
    </row>
    <row r="169" spans="1:6" hidden="1" x14ac:dyDescent="0.2">
      <c r="A169" s="4" t="s">
        <v>28</v>
      </c>
      <c r="B169" s="2" t="str">
        <f>VLOOKUP(A169,'Purina May'!A:B,2,0)</f>
        <v>к/к для кур-несушек фазовый Purina</v>
      </c>
      <c r="C169" s="3" t="s">
        <v>2</v>
      </c>
      <c r="D169" s="25" t="s">
        <v>174</v>
      </c>
      <c r="E169" s="27" t="s">
        <v>168</v>
      </c>
      <c r="F169" s="23">
        <v>21400</v>
      </c>
    </row>
    <row r="170" spans="1:6" hidden="1" x14ac:dyDescent="0.2">
      <c r="A170" s="4" t="s">
        <v>28</v>
      </c>
      <c r="B170" s="2" t="str">
        <f>VLOOKUP(A170,'Purina May'!A:B,2,0)</f>
        <v>к/к для кур-несушек фазовый Purina</v>
      </c>
      <c r="C170" s="3" t="s">
        <v>2</v>
      </c>
      <c r="D170" s="25" t="s">
        <v>174</v>
      </c>
      <c r="E170" s="27" t="s">
        <v>169</v>
      </c>
      <c r="F170" s="23">
        <v>21400</v>
      </c>
    </row>
    <row r="171" spans="1:6" hidden="1" x14ac:dyDescent="0.2">
      <c r="A171" s="4" t="s">
        <v>28</v>
      </c>
      <c r="B171" s="2" t="str">
        <f>VLOOKUP(A171,'Purina May'!A:B,2,0)</f>
        <v>к/к для кур-несушек фазовый Purina</v>
      </c>
      <c r="C171" s="3" t="s">
        <v>2</v>
      </c>
      <c r="D171" s="25" t="s">
        <v>163</v>
      </c>
      <c r="E171" s="27" t="s">
        <v>165</v>
      </c>
      <c r="F171" s="23">
        <v>21400</v>
      </c>
    </row>
    <row r="172" spans="1:6" hidden="1" x14ac:dyDescent="0.2">
      <c r="A172" s="4" t="s">
        <v>29</v>
      </c>
      <c r="B172" s="2" t="str">
        <f>VLOOKUP(A172,'Purina May'!A:B,2,0)</f>
        <v>Комбикорм «Гроуэр» для бройлеров Purina</v>
      </c>
      <c r="C172" s="3" t="s">
        <v>214</v>
      </c>
      <c r="D172" s="25" t="s">
        <v>174</v>
      </c>
      <c r="E172" s="27" t="s">
        <v>164</v>
      </c>
      <c r="F172" s="23">
        <v>26380</v>
      </c>
    </row>
    <row r="173" spans="1:6" hidden="1" x14ac:dyDescent="0.2">
      <c r="A173" s="4" t="s">
        <v>29</v>
      </c>
      <c r="B173" s="2" t="str">
        <f>VLOOKUP(A173,'Purina May'!A:B,2,0)</f>
        <v>Комбикорм «Гроуэр» для бройлеров Purina</v>
      </c>
      <c r="C173" s="3" t="s">
        <v>2</v>
      </c>
      <c r="D173" s="25" t="s">
        <v>174</v>
      </c>
      <c r="E173" s="27" t="s">
        <v>168</v>
      </c>
      <c r="F173" s="23">
        <v>26380</v>
      </c>
    </row>
    <row r="174" spans="1:6" hidden="1" x14ac:dyDescent="0.2">
      <c r="A174" s="4" t="s">
        <v>29</v>
      </c>
      <c r="B174" s="2" t="str">
        <f>VLOOKUP(A174,'Purina May'!A:B,2,0)</f>
        <v>Комбикорм «Гроуэр» для бройлеров Purina</v>
      </c>
      <c r="C174" s="3" t="s">
        <v>2</v>
      </c>
      <c r="D174" s="25" t="s">
        <v>174</v>
      </c>
      <c r="E174" s="27" t="s">
        <v>169</v>
      </c>
      <c r="F174" s="23">
        <v>26380</v>
      </c>
    </row>
    <row r="175" spans="1:6" hidden="1" x14ac:dyDescent="0.2">
      <c r="A175" s="4" t="s">
        <v>29</v>
      </c>
      <c r="B175" s="2" t="str">
        <f>VLOOKUP(A175,'Purina May'!A:B,2,0)</f>
        <v>Комбикорм «Гроуэр» для бройлеров Purina</v>
      </c>
      <c r="C175" s="3" t="s">
        <v>2</v>
      </c>
      <c r="D175" s="25" t="s">
        <v>163</v>
      </c>
      <c r="E175" s="27" t="s">
        <v>165</v>
      </c>
      <c r="F175" s="23">
        <v>26380</v>
      </c>
    </row>
    <row r="176" spans="1:6" hidden="1" x14ac:dyDescent="0.2">
      <c r="A176" s="4" t="s">
        <v>97</v>
      </c>
      <c r="B176" s="2" t="str">
        <f>VLOOKUP(A176,'Purina May'!A:B,2,0)</f>
        <v>Комбикорм Гроуэр для бройлеров Purina</v>
      </c>
      <c r="C176" s="3" t="s">
        <v>214</v>
      </c>
      <c r="D176" s="25" t="s">
        <v>174</v>
      </c>
      <c r="E176" s="27" t="s">
        <v>167</v>
      </c>
      <c r="F176" s="23">
        <v>27250</v>
      </c>
    </row>
    <row r="177" spans="1:6" hidden="1" x14ac:dyDescent="0.2">
      <c r="A177" s="4" t="s">
        <v>97</v>
      </c>
      <c r="B177" s="2" t="str">
        <f>VLOOKUP(A177,'Purina May'!A:B,2,0)</f>
        <v>Комбикорм Гроуэр для бройлеров Purina</v>
      </c>
      <c r="C177" s="3" t="s">
        <v>214</v>
      </c>
      <c r="D177" s="25" t="s">
        <v>174</v>
      </c>
      <c r="E177" s="27" t="s">
        <v>164</v>
      </c>
      <c r="F177" s="23">
        <v>27250</v>
      </c>
    </row>
    <row r="178" spans="1:6" hidden="1" x14ac:dyDescent="0.2">
      <c r="A178" s="4" t="s">
        <v>97</v>
      </c>
      <c r="B178" s="2" t="str">
        <f>VLOOKUP(A178,'Purina May'!A:B,2,0)</f>
        <v>Комбикорм Гроуэр для бройлеров Purina</v>
      </c>
      <c r="C178" s="3" t="s">
        <v>2</v>
      </c>
      <c r="D178" s="25" t="s">
        <v>174</v>
      </c>
      <c r="E178" s="27" t="s">
        <v>168</v>
      </c>
      <c r="F178" s="23">
        <v>27250</v>
      </c>
    </row>
    <row r="179" spans="1:6" hidden="1" x14ac:dyDescent="0.2">
      <c r="A179" s="4" t="s">
        <v>97</v>
      </c>
      <c r="B179" s="2" t="str">
        <f>VLOOKUP(A179,'Purina May'!A:B,2,0)</f>
        <v>Комбикорм Гроуэр для бройлеров Purina</v>
      </c>
      <c r="C179" s="3" t="s">
        <v>2</v>
      </c>
      <c r="D179" s="25" t="s">
        <v>163</v>
      </c>
      <c r="E179" s="27" t="s">
        <v>164</v>
      </c>
      <c r="F179" s="23">
        <v>27250</v>
      </c>
    </row>
    <row r="180" spans="1:6" hidden="1" x14ac:dyDescent="0.2">
      <c r="A180" s="4" t="s">
        <v>97</v>
      </c>
      <c r="B180" s="2" t="str">
        <f>VLOOKUP(A180,'Purina May'!A:B,2,0)</f>
        <v>Комбикорм Гроуэр для бройлеров Purina</v>
      </c>
      <c r="C180" s="3" t="s">
        <v>2</v>
      </c>
      <c r="D180" s="25" t="s">
        <v>163</v>
      </c>
      <c r="E180" s="27" t="s">
        <v>165</v>
      </c>
      <c r="F180" s="23">
        <v>27250</v>
      </c>
    </row>
    <row r="181" spans="1:6" hidden="1" x14ac:dyDescent="0.2">
      <c r="A181" s="4" t="s">
        <v>97</v>
      </c>
      <c r="B181" s="2" t="str">
        <f>VLOOKUP(A181,'Purina May'!A:B,2,0)</f>
        <v>Комбикорм Гроуэр для бройлеров Purina</v>
      </c>
      <c r="C181" s="3" t="s">
        <v>2</v>
      </c>
      <c r="D181" s="25" t="s">
        <v>174</v>
      </c>
      <c r="E181" s="27" t="s">
        <v>173</v>
      </c>
      <c r="F181" s="23">
        <v>27250</v>
      </c>
    </row>
    <row r="182" spans="1:6" hidden="1" x14ac:dyDescent="0.2">
      <c r="A182" s="4" t="s">
        <v>30</v>
      </c>
      <c r="B182" s="2" t="str">
        <f>VLOOKUP(A182,'Purina May'!A:B,2,0)</f>
        <v>Комбикорм «Финишер» для бройлеров Purina</v>
      </c>
      <c r="C182" s="3" t="s">
        <v>214</v>
      </c>
      <c r="D182" s="25" t="s">
        <v>163</v>
      </c>
      <c r="E182" s="27" t="s">
        <v>164</v>
      </c>
      <c r="F182" s="23">
        <v>23100</v>
      </c>
    </row>
    <row r="183" spans="1:6" hidden="1" x14ac:dyDescent="0.2">
      <c r="A183" s="4" t="s">
        <v>30</v>
      </c>
      <c r="B183" s="2" t="str">
        <f>VLOOKUP(A183,'Purina May'!A:B,2,0)</f>
        <v>Комбикорм «Финишер» для бройлеров Purina</v>
      </c>
      <c r="C183" s="3" t="s">
        <v>214</v>
      </c>
      <c r="D183" s="25" t="s">
        <v>174</v>
      </c>
      <c r="E183" s="27" t="s">
        <v>164</v>
      </c>
      <c r="F183" s="23">
        <v>23100</v>
      </c>
    </row>
    <row r="184" spans="1:6" hidden="1" x14ac:dyDescent="0.2">
      <c r="A184" s="4" t="s">
        <v>30</v>
      </c>
      <c r="B184" s="2" t="str">
        <f>VLOOKUP(A184,'Purina May'!A:B,2,0)</f>
        <v>Комбикорм «Финишер» для бройлеров Purina</v>
      </c>
      <c r="C184" s="3" t="s">
        <v>2</v>
      </c>
      <c r="D184" s="25" t="s">
        <v>174</v>
      </c>
      <c r="E184" s="27" t="s">
        <v>169</v>
      </c>
      <c r="F184" s="23">
        <v>23100</v>
      </c>
    </row>
    <row r="185" spans="1:6" hidden="1" x14ac:dyDescent="0.2">
      <c r="A185" s="4" t="s">
        <v>31</v>
      </c>
      <c r="B185" s="2" t="str">
        <f>VLOOKUP(A185,'Purina May'!A:B,2,0)</f>
        <v>Комбикорм Финишер для бройлеров Purina</v>
      </c>
      <c r="C185" s="3" t="s">
        <v>214</v>
      </c>
      <c r="D185" s="25" t="s">
        <v>174</v>
      </c>
      <c r="E185" s="27" t="s">
        <v>164</v>
      </c>
      <c r="F185" s="23">
        <v>24500</v>
      </c>
    </row>
    <row r="186" spans="1:6" hidden="1" x14ac:dyDescent="0.2">
      <c r="A186" s="4" t="s">
        <v>31</v>
      </c>
      <c r="B186" s="2" t="str">
        <f>VLOOKUP(A186,'Purina May'!A:B,2,0)</f>
        <v>Комбикорм Финишер для бройлеров Purina</v>
      </c>
      <c r="C186" s="3" t="s">
        <v>2</v>
      </c>
      <c r="D186" s="25" t="s">
        <v>174</v>
      </c>
      <c r="E186" s="27" t="s">
        <v>168</v>
      </c>
      <c r="F186" s="23">
        <v>24500</v>
      </c>
    </row>
    <row r="187" spans="1:6" hidden="1" x14ac:dyDescent="0.2">
      <c r="A187" s="4" t="s">
        <v>31</v>
      </c>
      <c r="B187" s="2" t="str">
        <f>VLOOKUP(A187,'Purina May'!A:B,2,0)</f>
        <v>Комбикорм Финишер для бройлеров Purina</v>
      </c>
      <c r="C187" s="3" t="s">
        <v>2</v>
      </c>
      <c r="D187" s="25" t="s">
        <v>174</v>
      </c>
      <c r="E187" s="27" t="s">
        <v>169</v>
      </c>
      <c r="F187" s="23">
        <v>24500</v>
      </c>
    </row>
    <row r="188" spans="1:6" hidden="1" x14ac:dyDescent="0.2">
      <c r="A188" s="4" t="s">
        <v>31</v>
      </c>
      <c r="B188" s="2" t="str">
        <f>VLOOKUP(A188,'Purina May'!A:B,2,0)</f>
        <v>Комбикорм Финишер для бройлеров Purina</v>
      </c>
      <c r="C188" s="3" t="s">
        <v>2</v>
      </c>
      <c r="D188" s="25" t="s">
        <v>163</v>
      </c>
      <c r="E188" s="27" t="s">
        <v>164</v>
      </c>
      <c r="F188" s="23">
        <v>24500</v>
      </c>
    </row>
    <row r="189" spans="1:6" hidden="1" x14ac:dyDescent="0.2">
      <c r="A189" s="4" t="s">
        <v>31</v>
      </c>
      <c r="B189" s="2" t="str">
        <f>VLOOKUP(A189,'Purina May'!A:B,2,0)</f>
        <v>Комбикорм Финишер для бройлеров Purina</v>
      </c>
      <c r="C189" s="3" t="s">
        <v>2</v>
      </c>
      <c r="D189" s="25" t="s">
        <v>163</v>
      </c>
      <c r="E189" s="27" t="s">
        <v>165</v>
      </c>
      <c r="F189" s="23">
        <v>24500</v>
      </c>
    </row>
    <row r="190" spans="1:6" hidden="1" x14ac:dyDescent="0.2">
      <c r="A190" s="4" t="s">
        <v>32</v>
      </c>
      <c r="B190" s="2" t="str">
        <f>VLOOKUP(A190,'Purina May'!A:B,2,0)</f>
        <v>Комбикорм «Гроуэр» для индеек 9-15 недель Purina</v>
      </c>
      <c r="C190" s="3" t="s">
        <v>2</v>
      </c>
      <c r="D190" s="25" t="s">
        <v>174</v>
      </c>
      <c r="E190" s="27" t="s">
        <v>168</v>
      </c>
      <c r="F190" s="23">
        <v>26300</v>
      </c>
    </row>
    <row r="191" spans="1:6" hidden="1" x14ac:dyDescent="0.2">
      <c r="A191" s="4" t="s">
        <v>32</v>
      </c>
      <c r="B191" s="2" t="str">
        <f>VLOOKUP(A191,'Purina May'!A:B,2,0)</f>
        <v>Комбикорм «Гроуэр» для индеек 9-15 недель Purina</v>
      </c>
      <c r="C191" s="3" t="s">
        <v>214</v>
      </c>
      <c r="D191" s="25" t="s">
        <v>174</v>
      </c>
      <c r="E191" s="27" t="s">
        <v>164</v>
      </c>
      <c r="F191" s="23">
        <v>26300</v>
      </c>
    </row>
    <row r="192" spans="1:6" hidden="1" x14ac:dyDescent="0.2">
      <c r="A192" s="4" t="s">
        <v>32</v>
      </c>
      <c r="B192" s="2" t="str">
        <f>VLOOKUP(A192,'Purina May'!A:B,2,0)</f>
        <v>Комбикорм «Гроуэр» для индеек 9-15 недель Purina</v>
      </c>
      <c r="C192" s="3" t="s">
        <v>2</v>
      </c>
      <c r="D192" s="25" t="s">
        <v>163</v>
      </c>
      <c r="E192" s="27" t="s">
        <v>165</v>
      </c>
      <c r="F192" s="23">
        <v>26300</v>
      </c>
    </row>
    <row r="193" spans="1:6" hidden="1" x14ac:dyDescent="0.2">
      <c r="A193" s="4" t="s">
        <v>32</v>
      </c>
      <c r="B193" s="2" t="str">
        <f>VLOOKUP(A193,'Purina May'!A:B,2,0)</f>
        <v>Комбикорм «Гроуэр» для индеек 9-15 недель Purina</v>
      </c>
      <c r="C193" s="3" t="s">
        <v>2</v>
      </c>
      <c r="D193" s="25" t="s">
        <v>163</v>
      </c>
      <c r="E193" s="27" t="s">
        <v>168</v>
      </c>
      <c r="F193" s="23">
        <v>26300</v>
      </c>
    </row>
    <row r="194" spans="1:6" hidden="1" x14ac:dyDescent="0.2">
      <c r="A194" s="4" t="s">
        <v>178</v>
      </c>
      <c r="B194" s="2" t="str">
        <f>VLOOKUP(A194,'Purina May'!A:B,2,0)</f>
        <v>Комбикорм «Финишер» для водоплавающей птицы Purina</v>
      </c>
      <c r="C194" s="3" t="s">
        <v>214</v>
      </c>
      <c r="D194" s="25" t="s">
        <v>174</v>
      </c>
      <c r="E194" s="27" t="s">
        <v>164</v>
      </c>
      <c r="F194" s="23">
        <v>23750</v>
      </c>
    </row>
    <row r="195" spans="1:6" hidden="1" x14ac:dyDescent="0.2">
      <c r="A195" s="4" t="s">
        <v>178</v>
      </c>
      <c r="B195" s="2" t="str">
        <f>VLOOKUP(A195,'Purina May'!A:B,2,0)</f>
        <v>Комбикорм «Финишер» для водоплавающей птицы Purina</v>
      </c>
      <c r="C195" s="3" t="s">
        <v>214</v>
      </c>
      <c r="D195" s="25" t="s">
        <v>163</v>
      </c>
      <c r="E195" s="27" t="s">
        <v>165</v>
      </c>
      <c r="F195" s="23">
        <v>23750</v>
      </c>
    </row>
    <row r="196" spans="1:6" hidden="1" x14ac:dyDescent="0.2">
      <c r="A196" s="4" t="s">
        <v>33</v>
      </c>
      <c r="B196" s="2" t="str">
        <f>VLOOKUP(A196,'Purina May'!A:B,2,0)</f>
        <v>Комбикорм «Финишер» для индеек 16-30 недель Purina</v>
      </c>
      <c r="C196" s="3" t="s">
        <v>214</v>
      </c>
      <c r="D196" s="25" t="s">
        <v>174</v>
      </c>
      <c r="E196" s="27" t="s">
        <v>164</v>
      </c>
      <c r="F196" s="23">
        <v>24180</v>
      </c>
    </row>
    <row r="197" spans="1:6" hidden="1" x14ac:dyDescent="0.2">
      <c r="A197" s="4" t="s">
        <v>33</v>
      </c>
      <c r="B197" s="2" t="str">
        <f>VLOOKUP(A197,'Purina May'!A:B,2,0)</f>
        <v>Комбикорм «Финишер» для индеек 16-30 недель Purina</v>
      </c>
      <c r="C197" s="3" t="s">
        <v>2</v>
      </c>
      <c r="D197" s="25" t="s">
        <v>174</v>
      </c>
      <c r="E197" s="27" t="s">
        <v>168</v>
      </c>
      <c r="F197" s="23">
        <v>24180</v>
      </c>
    </row>
    <row r="198" spans="1:6" hidden="1" x14ac:dyDescent="0.2">
      <c r="A198" s="4" t="s">
        <v>33</v>
      </c>
      <c r="B198" s="2" t="str">
        <f>VLOOKUP(A198,'Purina May'!A:B,2,0)</f>
        <v>Комбикорм «Финишер» для индеек 16-30 недель Purina</v>
      </c>
      <c r="C198" s="3" t="s">
        <v>2</v>
      </c>
      <c r="D198" s="25" t="s">
        <v>174</v>
      </c>
      <c r="E198" s="27" t="s">
        <v>169</v>
      </c>
      <c r="F198" s="23">
        <v>24180</v>
      </c>
    </row>
    <row r="199" spans="1:6" hidden="1" x14ac:dyDescent="0.2">
      <c r="A199" s="4" t="s">
        <v>33</v>
      </c>
      <c r="B199" s="2" t="str">
        <f>VLOOKUP(A199,'Purina May'!A:B,2,0)</f>
        <v>Комбикорм «Финишер» для индеек 16-30 недель Purina</v>
      </c>
      <c r="C199" s="3" t="s">
        <v>2</v>
      </c>
      <c r="D199" s="25" t="s">
        <v>163</v>
      </c>
      <c r="E199" s="27" t="s">
        <v>165</v>
      </c>
      <c r="F199" s="23">
        <v>24180</v>
      </c>
    </row>
    <row r="200" spans="1:6" hidden="1" x14ac:dyDescent="0.2">
      <c r="A200" s="4" t="s">
        <v>80</v>
      </c>
      <c r="B200" s="2" t="str">
        <f>VLOOKUP(A200,'Purina May'!A:B,2,0)</f>
        <v>Комбикорм для продуктивных перепелов Purina</v>
      </c>
      <c r="C200" s="3" t="s">
        <v>214</v>
      </c>
      <c r="D200" s="25" t="s">
        <v>174</v>
      </c>
      <c r="E200" s="27" t="s">
        <v>168</v>
      </c>
      <c r="F200" s="23">
        <v>23680</v>
      </c>
    </row>
    <row r="201" spans="1:6" hidden="1" x14ac:dyDescent="0.2">
      <c r="A201" s="4" t="s">
        <v>80</v>
      </c>
      <c r="B201" s="2" t="str">
        <f>VLOOKUP(A201,'Purina May'!A:B,2,0)</f>
        <v>Комбикорм для продуктивных перепелов Purina</v>
      </c>
      <c r="C201" s="3" t="s">
        <v>214</v>
      </c>
      <c r="D201" s="25" t="s">
        <v>174</v>
      </c>
      <c r="E201" s="27" t="s">
        <v>169</v>
      </c>
      <c r="F201" s="23">
        <v>23680</v>
      </c>
    </row>
    <row r="202" spans="1:6" hidden="1" x14ac:dyDescent="0.2">
      <c r="A202" s="4" t="s">
        <v>80</v>
      </c>
      <c r="B202" s="2" t="str">
        <f>VLOOKUP(A202,'Purina May'!A:B,2,0)</f>
        <v>Комбикорм для продуктивных перепелов Purina</v>
      </c>
      <c r="C202" s="3" t="s">
        <v>214</v>
      </c>
      <c r="D202" s="25" t="s">
        <v>163</v>
      </c>
      <c r="E202" s="27" t="s">
        <v>165</v>
      </c>
      <c r="F202" s="23">
        <v>23680</v>
      </c>
    </row>
    <row r="203" spans="1:6" hidden="1" x14ac:dyDescent="0.2">
      <c r="A203" s="4" t="s">
        <v>81</v>
      </c>
      <c r="B203" s="2" t="str">
        <f>VLOOKUP(A203,'Purina May'!A:B,2,0)</f>
        <v>Комбикорм Финишер для свиней Purina</v>
      </c>
      <c r="C203" s="3" t="s">
        <v>214</v>
      </c>
      <c r="D203" s="25" t="s">
        <v>174</v>
      </c>
      <c r="E203" s="27" t="s">
        <v>164</v>
      </c>
      <c r="F203" s="23">
        <v>22300</v>
      </c>
    </row>
    <row r="204" spans="1:6" hidden="1" x14ac:dyDescent="0.2">
      <c r="A204" s="4" t="s">
        <v>81</v>
      </c>
      <c r="B204" s="2" t="str">
        <f>VLOOKUP(A204,'Purina May'!A:B,2,0)</f>
        <v>Комбикорм Финишер для свиней Purina</v>
      </c>
      <c r="C204" s="3" t="s">
        <v>214</v>
      </c>
      <c r="D204" s="25" t="s">
        <v>174</v>
      </c>
      <c r="E204" s="27" t="s">
        <v>169</v>
      </c>
      <c r="F204" s="23">
        <v>22300</v>
      </c>
    </row>
    <row r="205" spans="1:6" hidden="1" x14ac:dyDescent="0.2">
      <c r="A205" s="4" t="s">
        <v>34</v>
      </c>
      <c r="B205" s="2" t="str">
        <f>VLOOKUP(A205,'Purina May'!A:B,2,0)</f>
        <v>Комбикорм для молодняка кроликов Purina</v>
      </c>
      <c r="C205" s="3" t="s">
        <v>214</v>
      </c>
      <c r="D205" s="25" t="s">
        <v>174</v>
      </c>
      <c r="E205" s="27" t="s">
        <v>164</v>
      </c>
      <c r="F205" s="23">
        <v>22100</v>
      </c>
    </row>
    <row r="206" spans="1:6" hidden="1" x14ac:dyDescent="0.2">
      <c r="A206" s="4" t="s">
        <v>34</v>
      </c>
      <c r="B206" s="2" t="str">
        <f>VLOOKUP(A206,'Purina May'!A:B,2,0)</f>
        <v>Комбикорм для молодняка кроликов Purina</v>
      </c>
      <c r="C206" s="3" t="s">
        <v>214</v>
      </c>
      <c r="D206" s="25" t="s">
        <v>174</v>
      </c>
      <c r="E206" s="27" t="s">
        <v>168</v>
      </c>
      <c r="F206" s="23">
        <v>22100</v>
      </c>
    </row>
    <row r="207" spans="1:6" hidden="1" x14ac:dyDescent="0.2">
      <c r="A207" s="4" t="s">
        <v>34</v>
      </c>
      <c r="B207" s="2" t="str">
        <f>VLOOKUP(A207,'Purina May'!A:B,2,0)</f>
        <v>Комбикорм для молодняка кроликов Purina</v>
      </c>
      <c r="C207" s="3" t="s">
        <v>214</v>
      </c>
      <c r="D207" s="25" t="s">
        <v>174</v>
      </c>
      <c r="E207" s="27" t="s">
        <v>169</v>
      </c>
      <c r="F207" s="23">
        <v>22100</v>
      </c>
    </row>
    <row r="208" spans="1:6" hidden="1" x14ac:dyDescent="0.2">
      <c r="A208" s="4" t="s">
        <v>34</v>
      </c>
      <c r="B208" s="2" t="str">
        <f>VLOOKUP(A208,'Purina May'!A:B,2,0)</f>
        <v>Комбикорм для молодняка кроликов Purina</v>
      </c>
      <c r="C208" s="3" t="s">
        <v>214</v>
      </c>
      <c r="D208" s="25" t="s">
        <v>163</v>
      </c>
      <c r="E208" s="27" t="s">
        <v>164</v>
      </c>
      <c r="F208" s="23">
        <v>22100</v>
      </c>
    </row>
    <row r="209" spans="1:6" hidden="1" x14ac:dyDescent="0.2">
      <c r="A209" s="4" t="s">
        <v>34</v>
      </c>
      <c r="B209" s="2" t="str">
        <f>VLOOKUP(A209,'Purina May'!A:B,2,0)</f>
        <v>Комбикорм для молодняка кроликов Purina</v>
      </c>
      <c r="C209" s="3" t="s">
        <v>214</v>
      </c>
      <c r="D209" s="25" t="s">
        <v>163</v>
      </c>
      <c r="E209" s="27" t="s">
        <v>165</v>
      </c>
      <c r="F209" s="23">
        <v>22100</v>
      </c>
    </row>
    <row r="210" spans="1:6" hidden="1" x14ac:dyDescent="0.2">
      <c r="A210" s="4" t="s">
        <v>35</v>
      </c>
      <c r="B210" s="2" t="str">
        <f>VLOOKUP(A210,'Purina May'!A:B,2,0)</f>
        <v>Комбикорм Финишер для свиней Purina</v>
      </c>
      <c r="C210" s="3" t="s">
        <v>2</v>
      </c>
      <c r="D210" s="25" t="s">
        <v>174</v>
      </c>
      <c r="E210" s="27" t="s">
        <v>168</v>
      </c>
      <c r="F210" s="23">
        <v>21980</v>
      </c>
    </row>
    <row r="211" spans="1:6" hidden="1" x14ac:dyDescent="0.2">
      <c r="A211" s="4" t="s">
        <v>35</v>
      </c>
      <c r="B211" s="2" t="str">
        <f>VLOOKUP(A211,'Purina May'!A:B,2,0)</f>
        <v>Комбикорм Финишер для свиней Purina</v>
      </c>
      <c r="C211" s="3" t="s">
        <v>2</v>
      </c>
      <c r="D211" s="25" t="s">
        <v>174</v>
      </c>
      <c r="E211" s="27" t="s">
        <v>169</v>
      </c>
      <c r="F211" s="23">
        <v>21980</v>
      </c>
    </row>
    <row r="212" spans="1:6" hidden="1" x14ac:dyDescent="0.2">
      <c r="A212" s="4" t="s">
        <v>35</v>
      </c>
      <c r="B212" s="2" t="str">
        <f>VLOOKUP(A212,'Purina May'!A:B,2,0)</f>
        <v>Комбикорм Финишер для свиней Purina</v>
      </c>
      <c r="C212" s="3" t="s">
        <v>2</v>
      </c>
      <c r="D212" s="25" t="s">
        <v>163</v>
      </c>
      <c r="E212" s="27" t="s">
        <v>165</v>
      </c>
      <c r="F212" s="23">
        <v>21980</v>
      </c>
    </row>
    <row r="213" spans="1:6" hidden="1" x14ac:dyDescent="0.2">
      <c r="A213" s="4" t="s">
        <v>36</v>
      </c>
      <c r="B213" s="2" t="str">
        <f>VLOOKUP(A213,'Purina May'!A:B,2,0)</f>
        <v>Комбикорм для молодняка кроликов Purina</v>
      </c>
      <c r="C213" s="3" t="s">
        <v>214</v>
      </c>
      <c r="D213" s="25" t="s">
        <v>174</v>
      </c>
      <c r="E213" s="27" t="s">
        <v>164</v>
      </c>
      <c r="F213" s="23">
        <v>21780</v>
      </c>
    </row>
    <row r="214" spans="1:6" hidden="1" x14ac:dyDescent="0.2">
      <c r="A214" s="4" t="s">
        <v>36</v>
      </c>
      <c r="B214" s="2" t="str">
        <f>VLOOKUP(A214,'Purina May'!A:B,2,0)</f>
        <v>Комбикорм для молодняка кроликов Purina</v>
      </c>
      <c r="C214" s="3" t="s">
        <v>4</v>
      </c>
      <c r="D214" s="25" t="s">
        <v>174</v>
      </c>
      <c r="E214" s="27" t="s">
        <v>168</v>
      </c>
      <c r="F214" s="23">
        <v>21780</v>
      </c>
    </row>
    <row r="215" spans="1:6" hidden="1" x14ac:dyDescent="0.2">
      <c r="A215" s="4" t="s">
        <v>36</v>
      </c>
      <c r="B215" s="2" t="str">
        <f>VLOOKUP(A215,'Purina May'!A:B,2,0)</f>
        <v>Комбикорм для молодняка кроликов Purina</v>
      </c>
      <c r="C215" s="3" t="s">
        <v>4</v>
      </c>
      <c r="D215" s="25" t="s">
        <v>174</v>
      </c>
      <c r="E215" s="27" t="s">
        <v>169</v>
      </c>
      <c r="F215" s="23">
        <v>21780</v>
      </c>
    </row>
    <row r="216" spans="1:6" hidden="1" x14ac:dyDescent="0.2">
      <c r="A216" s="4" t="s">
        <v>36</v>
      </c>
      <c r="B216" s="2" t="str">
        <f>VLOOKUP(A216,'Purina May'!A:B,2,0)</f>
        <v>Комбикорм для молодняка кроликов Purina</v>
      </c>
      <c r="C216" s="3" t="s">
        <v>2</v>
      </c>
      <c r="D216" s="25" t="s">
        <v>163</v>
      </c>
      <c r="E216" s="27" t="s">
        <v>164</v>
      </c>
      <c r="F216" s="23">
        <v>21780</v>
      </c>
    </row>
    <row r="217" spans="1:6" hidden="1" x14ac:dyDescent="0.2">
      <c r="A217" s="4" t="s">
        <v>36</v>
      </c>
      <c r="B217" s="2" t="str">
        <f>VLOOKUP(A217,'Purina May'!A:B,2,0)</f>
        <v>Комбикорм для молодняка кроликов Purina</v>
      </c>
      <c r="C217" s="3" t="s">
        <v>2</v>
      </c>
      <c r="D217" s="25" t="s">
        <v>163</v>
      </c>
      <c r="E217" s="27" t="s">
        <v>165</v>
      </c>
      <c r="F217" s="23">
        <v>21780</v>
      </c>
    </row>
    <row r="218" spans="1:6" hidden="1" x14ac:dyDescent="0.2">
      <c r="A218" s="4" t="s">
        <v>179</v>
      </c>
      <c r="B218" s="2" t="str">
        <f>VLOOKUP(A218,'Purina May'!A:B,2,0)</f>
        <v>БВМД Универсальный для мясной птицы 25% Purina</v>
      </c>
      <c r="C218" s="3" t="s">
        <v>2</v>
      </c>
      <c r="D218" s="25" t="s">
        <v>174</v>
      </c>
      <c r="E218" s="27" t="s">
        <v>168</v>
      </c>
      <c r="F218" s="23">
        <v>51500</v>
      </c>
    </row>
    <row r="219" spans="1:6" hidden="1" x14ac:dyDescent="0.2">
      <c r="A219" s="4" t="s">
        <v>74</v>
      </c>
      <c r="B219" s="2" t="str">
        <f>VLOOKUP(A219,'Purina May'!A:B,2,0)</f>
        <v>БВМД Универсальный для мясной птицы 25% Purina</v>
      </c>
      <c r="C219" s="3" t="s">
        <v>2</v>
      </c>
      <c r="D219" s="25" t="s">
        <v>174</v>
      </c>
      <c r="E219" s="27" t="s">
        <v>168</v>
      </c>
      <c r="F219" s="23">
        <v>52700</v>
      </c>
    </row>
    <row r="220" spans="1:6" hidden="1" x14ac:dyDescent="0.2">
      <c r="A220" s="4" t="s">
        <v>40</v>
      </c>
      <c r="B220" s="2" t="str">
        <f>VLOOKUP(A220,'Purina May'!A:B,2,0)</f>
        <v xml:space="preserve">Комбикорм «Стартер» для бройлеров Purina </v>
      </c>
      <c r="C220" s="3" t="s">
        <v>2</v>
      </c>
      <c r="D220" s="25" t="s">
        <v>174</v>
      </c>
      <c r="E220" s="27" t="s">
        <v>169</v>
      </c>
      <c r="F220" s="23">
        <v>30680</v>
      </c>
    </row>
    <row r="221" spans="1:6" hidden="1" x14ac:dyDescent="0.2">
      <c r="A221" s="4" t="s">
        <v>45</v>
      </c>
      <c r="B221" s="2" t="str">
        <f>VLOOKUP(A221,'Purina May'!A:B,2,0)</f>
        <v>Комбикорм для молодняка яичной птицы Purina</v>
      </c>
      <c r="C221" s="3" t="s">
        <v>99</v>
      </c>
      <c r="D221" s="25" t="s">
        <v>174</v>
      </c>
      <c r="E221" s="27" t="s">
        <v>164</v>
      </c>
      <c r="F221" s="23">
        <v>22080</v>
      </c>
    </row>
    <row r="222" spans="1:6" hidden="1" x14ac:dyDescent="0.2">
      <c r="A222" s="4" t="s">
        <v>47</v>
      </c>
      <c r="B222" s="2" t="str">
        <f>VLOOKUP(A222,'Purina May'!A:B,2,0)</f>
        <v xml:space="preserve">Комбикорм «Гроуэр» для бройлеров Purina </v>
      </c>
      <c r="C222" s="3" t="s">
        <v>2</v>
      </c>
      <c r="D222" s="25" t="s">
        <v>174</v>
      </c>
      <c r="E222" s="27" t="s">
        <v>169</v>
      </c>
      <c r="F222" s="23">
        <v>27380</v>
      </c>
    </row>
    <row r="223" spans="1:6" hidden="1" x14ac:dyDescent="0.2">
      <c r="A223" s="4" t="s">
        <v>147</v>
      </c>
      <c r="B223" s="2" t="str">
        <f>VLOOKUP(A223,'Purina May'!A:B,2,0)</f>
        <v>Комбикорм Гроуэр для бройлеров Purina</v>
      </c>
      <c r="C223" s="3" t="s">
        <v>99</v>
      </c>
      <c r="D223" s="25" t="s">
        <v>174</v>
      </c>
      <c r="E223" s="27" t="s">
        <v>164</v>
      </c>
      <c r="F223" s="23">
        <v>28200</v>
      </c>
    </row>
    <row r="224" spans="1:6" hidden="1" x14ac:dyDescent="0.2">
      <c r="A224" s="4" t="s">
        <v>72</v>
      </c>
      <c r="B224" s="2" t="str">
        <f>VLOOKUP(A224,'Purina May'!A:B,2,0)</f>
        <v>Концентрат для свиней Гроуэр Purina 15 % </v>
      </c>
      <c r="C224" s="3" t="s">
        <v>99</v>
      </c>
      <c r="D224" s="25" t="s">
        <v>163</v>
      </c>
      <c r="E224" s="27" t="s">
        <v>164</v>
      </c>
      <c r="F224" s="23">
        <v>57800</v>
      </c>
    </row>
    <row r="225" spans="1:6" hidden="1" x14ac:dyDescent="0.2">
      <c r="A225" s="4" t="s">
        <v>73</v>
      </c>
      <c r="B225" s="2" t="str">
        <f>VLOOKUP(A225,'Purina May'!A:B,2,0)</f>
        <v>БВМД "Универсальный" для яичн. Птицы 15%  Purina</v>
      </c>
      <c r="C225" s="3" t="s">
        <v>99</v>
      </c>
      <c r="D225" s="25" t="s">
        <v>174</v>
      </c>
      <c r="E225" s="27" t="s">
        <v>168</v>
      </c>
      <c r="F225" s="23">
        <v>30900</v>
      </c>
    </row>
    <row r="226" spans="1:6" hidden="1" x14ac:dyDescent="0.2">
      <c r="A226" s="4" t="s">
        <v>73</v>
      </c>
      <c r="B226" s="2" t="str">
        <f>VLOOKUP(A226,'Purina May'!A:B,2,0)</f>
        <v>БВМД "Универсальный" для яичн. Птицы 15%  Purina</v>
      </c>
      <c r="C226" s="3" t="s">
        <v>99</v>
      </c>
      <c r="D226" s="25" t="s">
        <v>163</v>
      </c>
      <c r="E226" s="27" t="s">
        <v>164</v>
      </c>
      <c r="F226" s="23">
        <v>30900</v>
      </c>
    </row>
    <row r="227" spans="1:6" hidden="1" x14ac:dyDescent="0.2">
      <c r="A227" s="4" t="s">
        <v>73</v>
      </c>
      <c r="B227" s="2" t="str">
        <f>VLOOKUP(A227,'Purina May'!A:B,2,0)</f>
        <v>БВМД "Универсальный" для яичн. Птицы 15%  Purina</v>
      </c>
      <c r="C227" s="3" t="s">
        <v>99</v>
      </c>
      <c r="D227" s="25" t="s">
        <v>163</v>
      </c>
      <c r="E227" s="27" t="s">
        <v>169</v>
      </c>
      <c r="F227" s="23">
        <v>30900</v>
      </c>
    </row>
    <row r="228" spans="1:6" hidden="1" x14ac:dyDescent="0.2">
      <c r="A228" s="4" t="s">
        <v>74</v>
      </c>
      <c r="B228" s="2" t="str">
        <f>VLOOKUP(A228,'Purina May'!A:B,2,0)</f>
        <v>БВМД Универсальный для мясной птицы 25% Purina</v>
      </c>
      <c r="C228" s="3" t="s">
        <v>99</v>
      </c>
      <c r="D228" s="25" t="s">
        <v>174</v>
      </c>
      <c r="E228" s="27" t="s">
        <v>168</v>
      </c>
      <c r="F228" s="23">
        <v>52700</v>
      </c>
    </row>
    <row r="229" spans="1:6" hidden="1" x14ac:dyDescent="0.2">
      <c r="A229" s="4" t="s">
        <v>74</v>
      </c>
      <c r="B229" s="2" t="str">
        <f>VLOOKUP(A229,'Purina May'!A:B,2,0)</f>
        <v>БВМД Универсальный для мясной птицы 25% Purina</v>
      </c>
      <c r="C229" s="3" t="s">
        <v>99</v>
      </c>
      <c r="D229" s="25" t="s">
        <v>174</v>
      </c>
      <c r="E229" s="27" t="s">
        <v>169</v>
      </c>
      <c r="F229" s="23">
        <v>52700</v>
      </c>
    </row>
    <row r="230" spans="1:6" x14ac:dyDescent="0.2">
      <c r="A230" s="4" t="s">
        <v>96</v>
      </c>
      <c r="B230" s="2" t="str">
        <f>VLOOKUP(A230,'Purina May'!A:B,2,0)</f>
        <v>20% БВМД для лакирующих коров (К) Purina</v>
      </c>
      <c r="C230" s="3" t="s">
        <v>99</v>
      </c>
      <c r="D230" s="25" t="s">
        <v>174</v>
      </c>
      <c r="E230" s="27" t="s">
        <v>169</v>
      </c>
      <c r="F230" s="23">
        <v>33020</v>
      </c>
    </row>
    <row r="231" spans="1:6" hidden="1" x14ac:dyDescent="0.2">
      <c r="A231" s="4" t="s">
        <v>38</v>
      </c>
      <c r="B231" s="2" t="str">
        <f>VLOOKUP(A231,'Purina May'!A:B,2,0)</f>
        <v xml:space="preserve">Комбикорм «Стартер» для бройлеров Purina </v>
      </c>
      <c r="C231" s="3" t="s">
        <v>99</v>
      </c>
      <c r="D231" s="25" t="s">
        <v>174</v>
      </c>
      <c r="E231" s="27" t="s">
        <v>168</v>
      </c>
      <c r="F231" s="23">
        <v>31000</v>
      </c>
    </row>
    <row r="232" spans="1:6" hidden="1" x14ac:dyDescent="0.2">
      <c r="A232" s="4" t="s">
        <v>38</v>
      </c>
      <c r="B232" s="2" t="str">
        <f>VLOOKUP(A232,'Purina May'!A:B,2,0)</f>
        <v xml:space="preserve">Комбикорм «Стартер» для бройлеров Purina </v>
      </c>
      <c r="C232" s="3" t="s">
        <v>99</v>
      </c>
      <c r="D232" s="25" t="s">
        <v>174</v>
      </c>
      <c r="E232" s="27" t="s">
        <v>169</v>
      </c>
      <c r="F232" s="23">
        <v>31000</v>
      </c>
    </row>
    <row r="233" spans="1:6" hidden="1" x14ac:dyDescent="0.2">
      <c r="A233" s="4" t="s">
        <v>38</v>
      </c>
      <c r="B233" s="2" t="str">
        <f>VLOOKUP(A233,'Purina May'!A:B,2,0)</f>
        <v xml:space="preserve">Комбикорм «Стартер» для бройлеров Purina </v>
      </c>
      <c r="C233" s="3" t="s">
        <v>99</v>
      </c>
      <c r="D233" s="25" t="s">
        <v>163</v>
      </c>
      <c r="E233" s="27" t="s">
        <v>169</v>
      </c>
      <c r="F233" s="23">
        <v>31000</v>
      </c>
    </row>
    <row r="234" spans="1:6" hidden="1" x14ac:dyDescent="0.2">
      <c r="A234" s="4" t="s">
        <v>38</v>
      </c>
      <c r="B234" s="2" t="str">
        <f>VLOOKUP(A234,'Purina May'!A:B,2,0)</f>
        <v xml:space="preserve">Комбикорм «Стартер» для бройлеров Purina </v>
      </c>
      <c r="C234" s="3" t="s">
        <v>99</v>
      </c>
      <c r="D234" s="25" t="s">
        <v>174</v>
      </c>
      <c r="E234" s="27" t="s">
        <v>170</v>
      </c>
      <c r="F234" s="23">
        <v>31000</v>
      </c>
    </row>
    <row r="235" spans="1:6" hidden="1" x14ac:dyDescent="0.2">
      <c r="A235" s="4" t="s">
        <v>180</v>
      </c>
      <c r="B235" s="2" t="str">
        <f>VLOOKUP(A235,'Purina May'!A:B,2,0)</f>
        <v>Комбикорм для молодняка яичной птицы Purina</v>
      </c>
      <c r="C235" s="3" t="s">
        <v>99</v>
      </c>
      <c r="D235" s="25" t="s">
        <v>174</v>
      </c>
      <c r="E235" s="27" t="s">
        <v>169</v>
      </c>
      <c r="F235" s="23">
        <v>22400</v>
      </c>
    </row>
    <row r="236" spans="1:6" hidden="1" x14ac:dyDescent="0.2">
      <c r="A236" s="4" t="s">
        <v>180</v>
      </c>
      <c r="B236" s="2" t="str">
        <f>VLOOKUP(A236,'Purina May'!A:B,2,0)</f>
        <v>Комбикорм для молодняка яичной птицы Purina</v>
      </c>
      <c r="C236" s="3" t="s">
        <v>99</v>
      </c>
      <c r="D236" s="25" t="s">
        <v>174</v>
      </c>
      <c r="E236" s="27" t="s">
        <v>168</v>
      </c>
      <c r="F236" s="23">
        <v>22400</v>
      </c>
    </row>
    <row r="237" spans="1:6" hidden="1" x14ac:dyDescent="0.2">
      <c r="A237" s="4" t="s">
        <v>41</v>
      </c>
      <c r="B237" s="2" t="str">
        <f>VLOOKUP(A237,'Purina May'!A:B,2,0)</f>
        <v xml:space="preserve">к/к для кур-несушек фазовый Purina </v>
      </c>
      <c r="C237" s="3" t="s">
        <v>99</v>
      </c>
      <c r="D237" s="25" t="s">
        <v>174</v>
      </c>
      <c r="E237" s="27" t="s">
        <v>168</v>
      </c>
      <c r="F237" s="23">
        <v>20270</v>
      </c>
    </row>
    <row r="238" spans="1:6" hidden="1" x14ac:dyDescent="0.2">
      <c r="A238" s="4" t="s">
        <v>41</v>
      </c>
      <c r="B238" s="2" t="str">
        <f>VLOOKUP(A238,'Purina May'!A:B,2,0)</f>
        <v xml:space="preserve">к/к для кур-несушек фазовый Purina </v>
      </c>
      <c r="C238" s="3" t="s">
        <v>99</v>
      </c>
      <c r="D238" s="25" t="s">
        <v>174</v>
      </c>
      <c r="E238" s="27" t="s">
        <v>169</v>
      </c>
      <c r="F238" s="23">
        <v>20270</v>
      </c>
    </row>
    <row r="239" spans="1:6" hidden="1" x14ac:dyDescent="0.2">
      <c r="A239" s="4" t="s">
        <v>41</v>
      </c>
      <c r="B239" s="2" t="str">
        <f>VLOOKUP(A239,'Purina May'!A:B,2,0)</f>
        <v xml:space="preserve">к/к для кур-несушек фазовый Purina </v>
      </c>
      <c r="C239" s="3" t="s">
        <v>99</v>
      </c>
      <c r="D239" s="25" t="s">
        <v>163</v>
      </c>
      <c r="E239" s="27" t="s">
        <v>164</v>
      </c>
      <c r="F239" s="23">
        <v>20270</v>
      </c>
    </row>
    <row r="240" spans="1:6" hidden="1" x14ac:dyDescent="0.2">
      <c r="A240" s="4" t="s">
        <v>42</v>
      </c>
      <c r="B240" s="2" t="str">
        <f>VLOOKUP(A240,'Purina May'!A:B,2,0)</f>
        <v xml:space="preserve">Комбикорм «Гроуэр» для бройлеров Purina </v>
      </c>
      <c r="C240" s="3" t="s">
        <v>99</v>
      </c>
      <c r="D240" s="25" t="s">
        <v>174</v>
      </c>
      <c r="E240" s="27" t="s">
        <v>164</v>
      </c>
      <c r="F240" s="23">
        <v>27700</v>
      </c>
    </row>
    <row r="241" spans="1:6" hidden="1" x14ac:dyDescent="0.2">
      <c r="A241" s="4" t="s">
        <v>42</v>
      </c>
      <c r="B241" s="2" t="str">
        <f>VLOOKUP(A241,'Purina May'!A:B,2,0)</f>
        <v xml:space="preserve">Комбикорм «Гроуэр» для бройлеров Purina </v>
      </c>
      <c r="C241" s="3" t="s">
        <v>99</v>
      </c>
      <c r="D241" s="25" t="s">
        <v>174</v>
      </c>
      <c r="E241" s="27" t="s">
        <v>168</v>
      </c>
      <c r="F241" s="23">
        <v>27700</v>
      </c>
    </row>
    <row r="242" spans="1:6" hidden="1" x14ac:dyDescent="0.2">
      <c r="A242" s="4" t="s">
        <v>42</v>
      </c>
      <c r="B242" s="2" t="str">
        <f>VLOOKUP(A242,'Purina May'!A:B,2,0)</f>
        <v xml:space="preserve">Комбикорм «Гроуэр» для бройлеров Purina </v>
      </c>
      <c r="C242" s="3" t="s">
        <v>99</v>
      </c>
      <c r="D242" s="25" t="s">
        <v>174</v>
      </c>
      <c r="E242" s="27" t="s">
        <v>169</v>
      </c>
      <c r="F242" s="23">
        <v>27700</v>
      </c>
    </row>
    <row r="243" spans="1:6" hidden="1" x14ac:dyDescent="0.2">
      <c r="A243" s="4" t="s">
        <v>42</v>
      </c>
      <c r="B243" s="2" t="str">
        <f>VLOOKUP(A243,'Purina May'!A:B,2,0)</f>
        <v xml:space="preserve">Комбикорм «Гроуэр» для бройлеров Purina </v>
      </c>
      <c r="C243" s="3" t="s">
        <v>99</v>
      </c>
      <c r="D243" s="25" t="s">
        <v>163</v>
      </c>
      <c r="E243" s="27" t="s">
        <v>164</v>
      </c>
      <c r="F243" s="23">
        <v>27700</v>
      </c>
    </row>
    <row r="244" spans="1:6" hidden="1" x14ac:dyDescent="0.2">
      <c r="A244" s="4" t="s">
        <v>42</v>
      </c>
      <c r="B244" s="2" t="str">
        <f>VLOOKUP(A244,'Purina May'!A:B,2,0)</f>
        <v xml:space="preserve">Комбикорм «Гроуэр» для бройлеров Purina </v>
      </c>
      <c r="C244" s="3" t="s">
        <v>99</v>
      </c>
      <c r="D244" s="25" t="s">
        <v>163</v>
      </c>
      <c r="E244" s="27" t="s">
        <v>169</v>
      </c>
      <c r="F244" s="23">
        <v>27700</v>
      </c>
    </row>
    <row r="245" spans="1:6" hidden="1" x14ac:dyDescent="0.2">
      <c r="A245" s="4" t="s">
        <v>42</v>
      </c>
      <c r="B245" s="2" t="str">
        <f>VLOOKUP(A245,'Purina May'!A:B,2,0)</f>
        <v xml:space="preserve">Комбикорм «Гроуэр» для бройлеров Purina </v>
      </c>
      <c r="C245" s="3" t="s">
        <v>99</v>
      </c>
      <c r="D245" s="25" t="s">
        <v>174</v>
      </c>
      <c r="E245" s="27" t="s">
        <v>170</v>
      </c>
      <c r="F245" s="23">
        <v>27700</v>
      </c>
    </row>
    <row r="246" spans="1:6" hidden="1" x14ac:dyDescent="0.2">
      <c r="A246" s="4" t="s">
        <v>43</v>
      </c>
      <c r="B246" s="2" t="str">
        <f>VLOOKUP(A246,'Purina May'!A:B,2,0)</f>
        <v xml:space="preserve">Комбикорм «Финишер» для бройлеров Purina </v>
      </c>
      <c r="C246" s="3" t="s">
        <v>99</v>
      </c>
      <c r="D246" s="25" t="s">
        <v>174</v>
      </c>
      <c r="E246" s="27" t="s">
        <v>164</v>
      </c>
      <c r="F246" s="23">
        <v>23900</v>
      </c>
    </row>
    <row r="247" spans="1:6" hidden="1" x14ac:dyDescent="0.2">
      <c r="A247" s="4" t="s">
        <v>43</v>
      </c>
      <c r="B247" s="2" t="str">
        <f>VLOOKUP(A247,'Purina May'!A:B,2,0)</f>
        <v xml:space="preserve">Комбикорм «Финишер» для бройлеров Purina </v>
      </c>
      <c r="C247" s="3" t="s">
        <v>99</v>
      </c>
      <c r="D247" s="25" t="s">
        <v>174</v>
      </c>
      <c r="E247" s="27" t="s">
        <v>168</v>
      </c>
      <c r="F247" s="23">
        <v>23900</v>
      </c>
    </row>
    <row r="248" spans="1:6" hidden="1" x14ac:dyDescent="0.2">
      <c r="A248" s="4" t="s">
        <v>43</v>
      </c>
      <c r="B248" s="2" t="str">
        <f>VLOOKUP(A248,'Purina May'!A:B,2,0)</f>
        <v xml:space="preserve">Комбикорм «Финишер» для бройлеров Purina </v>
      </c>
      <c r="C248" s="3" t="s">
        <v>99</v>
      </c>
      <c r="D248" s="25" t="s">
        <v>174</v>
      </c>
      <c r="E248" s="27" t="s">
        <v>169</v>
      </c>
      <c r="F248" s="23">
        <v>23900</v>
      </c>
    </row>
    <row r="249" spans="1:6" hidden="1" x14ac:dyDescent="0.2">
      <c r="A249" s="4" t="s">
        <v>43</v>
      </c>
      <c r="B249" s="2" t="str">
        <f>VLOOKUP(A249,'Purina May'!A:B,2,0)</f>
        <v xml:space="preserve">Комбикорм «Финишер» для бройлеров Purina </v>
      </c>
      <c r="C249" s="3" t="s">
        <v>99</v>
      </c>
      <c r="D249" s="25" t="s">
        <v>163</v>
      </c>
      <c r="E249" s="27" t="s">
        <v>164</v>
      </c>
      <c r="F249" s="23">
        <v>23900</v>
      </c>
    </row>
    <row r="250" spans="1:6" hidden="1" x14ac:dyDescent="0.2">
      <c r="A250" s="4" t="s">
        <v>43</v>
      </c>
      <c r="B250" s="2" t="str">
        <f>VLOOKUP(A250,'Purina May'!A:B,2,0)</f>
        <v xml:space="preserve">Комбикорм «Финишер» для бройлеров Purina </v>
      </c>
      <c r="C250" s="3" t="s">
        <v>99</v>
      </c>
      <c r="D250" s="25" t="s">
        <v>163</v>
      </c>
      <c r="E250" s="27" t="s">
        <v>169</v>
      </c>
      <c r="F250" s="23">
        <v>23900</v>
      </c>
    </row>
    <row r="251" spans="1:6" hidden="1" x14ac:dyDescent="0.2">
      <c r="A251" s="4" t="s">
        <v>43</v>
      </c>
      <c r="B251" s="2" t="str">
        <f>VLOOKUP(A251,'Purina May'!A:B,2,0)</f>
        <v xml:space="preserve">Комбикорм «Финишер» для бройлеров Purina </v>
      </c>
      <c r="C251" s="3" t="s">
        <v>99</v>
      </c>
      <c r="D251" s="25" t="s">
        <v>174</v>
      </c>
      <c r="E251" s="27" t="s">
        <v>170</v>
      </c>
      <c r="F251" s="23">
        <v>23900</v>
      </c>
    </row>
    <row r="252" spans="1:6" hidden="1" x14ac:dyDescent="0.2">
      <c r="A252" s="4" t="s">
        <v>84</v>
      </c>
      <c r="B252" s="2" t="str">
        <f>VLOOKUP(A252,'Purina May'!A:B,2,0)</f>
        <v>Комбикорм «Гроуэр» для индеек 9-15 недель Purina</v>
      </c>
      <c r="C252" s="3" t="s">
        <v>99</v>
      </c>
      <c r="D252" s="25" t="s">
        <v>174</v>
      </c>
      <c r="E252" s="27" t="s">
        <v>168</v>
      </c>
      <c r="F252" s="23">
        <v>26900</v>
      </c>
    </row>
    <row r="253" spans="1:6" hidden="1" x14ac:dyDescent="0.2">
      <c r="A253" s="4" t="s">
        <v>84</v>
      </c>
      <c r="B253" s="2" t="str">
        <f>VLOOKUP(A253,'Purina May'!A:B,2,0)</f>
        <v>Комбикорм «Гроуэр» для индеек 9-15 недель Purina</v>
      </c>
      <c r="C253" s="3" t="s">
        <v>99</v>
      </c>
      <c r="D253" s="25" t="s">
        <v>174</v>
      </c>
      <c r="E253" s="27" t="s">
        <v>169</v>
      </c>
      <c r="F253" s="23">
        <v>26900</v>
      </c>
    </row>
    <row r="254" spans="1:6" hidden="1" x14ac:dyDescent="0.2">
      <c r="A254" s="4" t="s">
        <v>44</v>
      </c>
      <c r="B254" s="2" t="str">
        <f>VLOOKUP(A254,'Purina May'!A:B,2,0)</f>
        <v xml:space="preserve">Комбикорм «Финишер» для индеек 16-30 недель Purina </v>
      </c>
      <c r="C254" s="3" t="s">
        <v>99</v>
      </c>
      <c r="D254" s="25" t="s">
        <v>174</v>
      </c>
      <c r="E254" s="27" t="s">
        <v>169</v>
      </c>
      <c r="F254" s="23">
        <v>24300</v>
      </c>
    </row>
    <row r="255" spans="1:6" hidden="1" x14ac:dyDescent="0.2">
      <c r="A255" s="4" t="s">
        <v>98</v>
      </c>
      <c r="B255" s="2" t="str">
        <f>VLOOKUP(A255,'Purina May'!A:B,2,0)</f>
        <v>Комбикорм для продуктивных перепелов Purina</v>
      </c>
      <c r="C255" s="3" t="s">
        <v>99</v>
      </c>
      <c r="D255" s="25" t="s">
        <v>174</v>
      </c>
      <c r="E255" s="27" t="s">
        <v>164</v>
      </c>
      <c r="F255" s="23">
        <v>24440</v>
      </c>
    </row>
    <row r="256" spans="1:6" hidden="1" x14ac:dyDescent="0.2">
      <c r="A256" s="4" t="s">
        <v>98</v>
      </c>
      <c r="B256" s="2" t="str">
        <f>VLOOKUP(A256,'Purina May'!A:B,2,0)</f>
        <v>Комбикорм для продуктивных перепелов Purina</v>
      </c>
      <c r="C256" s="3" t="s">
        <v>99</v>
      </c>
      <c r="D256" s="25" t="s">
        <v>174</v>
      </c>
      <c r="E256" s="27" t="s">
        <v>168</v>
      </c>
      <c r="F256" s="23">
        <v>24440</v>
      </c>
    </row>
    <row r="257" spans="1:6" hidden="1" x14ac:dyDescent="0.2">
      <c r="A257" s="4" t="s">
        <v>98</v>
      </c>
      <c r="B257" s="2" t="str">
        <f>VLOOKUP(A257,'Purina May'!A:B,2,0)</f>
        <v>Комбикорм для продуктивных перепелов Purina</v>
      </c>
      <c r="C257" s="3" t="s">
        <v>99</v>
      </c>
      <c r="D257" s="25" t="s">
        <v>174</v>
      </c>
      <c r="E257" s="27" t="s">
        <v>169</v>
      </c>
      <c r="F257" s="23">
        <v>24440</v>
      </c>
    </row>
    <row r="258" spans="1:6" hidden="1" x14ac:dyDescent="0.2">
      <c r="A258" s="4" t="s">
        <v>98</v>
      </c>
      <c r="B258" s="2" t="str">
        <f>VLOOKUP(A258,'Purina May'!A:B,2,0)</f>
        <v>Комбикорм для продуктивных перепелов Purina</v>
      </c>
      <c r="C258" s="3" t="s">
        <v>99</v>
      </c>
      <c r="D258" s="25" t="s">
        <v>163</v>
      </c>
      <c r="E258" s="27" t="s">
        <v>169</v>
      </c>
      <c r="F258" s="23">
        <v>24440</v>
      </c>
    </row>
    <row r="259" spans="1:6" hidden="1" x14ac:dyDescent="0.2">
      <c r="A259" s="4" t="s">
        <v>98</v>
      </c>
      <c r="B259" s="2" t="str">
        <f>VLOOKUP(A259,'Purina May'!A:B,2,0)</f>
        <v>Комбикорм для продуктивных перепелов Purina</v>
      </c>
      <c r="C259" s="3" t="s">
        <v>99</v>
      </c>
      <c r="D259" s="25" t="s">
        <v>174</v>
      </c>
      <c r="E259" s="27" t="s">
        <v>170</v>
      </c>
      <c r="F259" s="23">
        <v>24440</v>
      </c>
    </row>
    <row r="260" spans="1:6" hidden="1" x14ac:dyDescent="0.2">
      <c r="A260" s="4" t="s">
        <v>45</v>
      </c>
      <c r="B260" s="2" t="str">
        <f>VLOOKUP(A260,'Purina May'!A:B,2,0)</f>
        <v>Комбикорм для молодняка яичной птицы Purina</v>
      </c>
      <c r="C260" s="3" t="s">
        <v>99</v>
      </c>
      <c r="D260" s="25" t="s">
        <v>174</v>
      </c>
      <c r="E260" s="27" t="s">
        <v>168</v>
      </c>
      <c r="F260" s="23">
        <v>22080</v>
      </c>
    </row>
    <row r="261" spans="1:6" hidden="1" x14ac:dyDescent="0.2">
      <c r="A261" s="4" t="s">
        <v>46</v>
      </c>
      <c r="B261" s="2" t="str">
        <f>VLOOKUP(A261,'Purina May'!A:B,2,0)</f>
        <v xml:space="preserve">к/к для кур-несушек фазовый Purina </v>
      </c>
      <c r="C261" s="3" t="s">
        <v>99</v>
      </c>
      <c r="D261" s="25" t="s">
        <v>174</v>
      </c>
      <c r="E261" s="27" t="s">
        <v>164</v>
      </c>
      <c r="F261" s="23">
        <v>20050</v>
      </c>
    </row>
    <row r="262" spans="1:6" hidden="1" x14ac:dyDescent="0.2">
      <c r="A262" s="4" t="s">
        <v>46</v>
      </c>
      <c r="B262" s="2" t="str">
        <f>VLOOKUP(A262,'Purina May'!A:B,2,0)</f>
        <v xml:space="preserve">к/к для кур-несушек фазовый Purina </v>
      </c>
      <c r="C262" s="3" t="s">
        <v>99</v>
      </c>
      <c r="D262" s="25" t="s">
        <v>174</v>
      </c>
      <c r="E262" s="27" t="s">
        <v>168</v>
      </c>
      <c r="F262" s="23">
        <v>20050</v>
      </c>
    </row>
    <row r="263" spans="1:6" hidden="1" x14ac:dyDescent="0.2">
      <c r="A263" s="4" t="s">
        <v>46</v>
      </c>
      <c r="B263" s="2" t="str">
        <f>VLOOKUP(A263,'Purina May'!A:B,2,0)</f>
        <v xml:space="preserve">к/к для кур-несушек фазовый Purina </v>
      </c>
      <c r="C263" s="3" t="s">
        <v>99</v>
      </c>
      <c r="D263" s="25" t="s">
        <v>174</v>
      </c>
      <c r="E263" s="27" t="s">
        <v>169</v>
      </c>
      <c r="F263" s="23">
        <v>20050</v>
      </c>
    </row>
    <row r="264" spans="1:6" hidden="1" x14ac:dyDescent="0.2">
      <c r="A264" s="4" t="s">
        <v>46</v>
      </c>
      <c r="B264" s="2" t="str">
        <f>VLOOKUP(A264,'Purina May'!A:B,2,0)</f>
        <v xml:space="preserve">к/к для кур-несушек фазовый Purina </v>
      </c>
      <c r="C264" s="3" t="s">
        <v>99</v>
      </c>
      <c r="D264" s="25" t="s">
        <v>174</v>
      </c>
      <c r="E264" s="27" t="s">
        <v>170</v>
      </c>
      <c r="F264" s="23">
        <v>20050</v>
      </c>
    </row>
    <row r="265" spans="1:6" hidden="1" x14ac:dyDescent="0.2">
      <c r="A265" s="4" t="s">
        <v>46</v>
      </c>
      <c r="B265" s="2" t="str">
        <f>VLOOKUP(A265,'Purina May'!A:B,2,0)</f>
        <v xml:space="preserve">к/к для кур-несушек фазовый Purina </v>
      </c>
      <c r="C265" s="3" t="s">
        <v>99</v>
      </c>
      <c r="D265" s="25" t="s">
        <v>163</v>
      </c>
      <c r="E265" s="27" t="s">
        <v>164</v>
      </c>
      <c r="F265" s="23">
        <v>20050</v>
      </c>
    </row>
    <row r="266" spans="1:6" hidden="1" x14ac:dyDescent="0.2">
      <c r="A266" s="4" t="s">
        <v>46</v>
      </c>
      <c r="B266" s="2" t="str">
        <f>VLOOKUP(A266,'Purina May'!A:B,2,0)</f>
        <v xml:space="preserve">к/к для кур-несушек фазовый Purina </v>
      </c>
      <c r="C266" s="3" t="s">
        <v>99</v>
      </c>
      <c r="D266" s="25" t="s">
        <v>163</v>
      </c>
      <c r="E266" s="27" t="s">
        <v>169</v>
      </c>
      <c r="F266" s="23">
        <v>20050</v>
      </c>
    </row>
    <row r="267" spans="1:6" hidden="1" x14ac:dyDescent="0.2">
      <c r="A267" s="4" t="s">
        <v>46</v>
      </c>
      <c r="B267" s="2" t="str">
        <f>VLOOKUP(A267,'Purina May'!A:B,2,0)</f>
        <v xml:space="preserve">к/к для кур-несушек фазовый Purina </v>
      </c>
      <c r="C267" s="3" t="s">
        <v>2</v>
      </c>
      <c r="D267" s="25" t="s">
        <v>174</v>
      </c>
      <c r="E267" s="27" t="s">
        <v>169</v>
      </c>
      <c r="F267" s="23">
        <v>20050</v>
      </c>
    </row>
    <row r="268" spans="1:6" hidden="1" x14ac:dyDescent="0.2">
      <c r="A268" s="4" t="s">
        <v>46</v>
      </c>
      <c r="B268" s="2" t="str">
        <f>VLOOKUP(A268,'Purina May'!A:B,2,0)</f>
        <v xml:space="preserve">к/к для кур-несушек фазовый Purina </v>
      </c>
      <c r="C268" s="3" t="s">
        <v>99</v>
      </c>
      <c r="D268" s="25" t="s">
        <v>174</v>
      </c>
      <c r="E268" s="27" t="s">
        <v>167</v>
      </c>
      <c r="F268" s="23">
        <v>20050</v>
      </c>
    </row>
    <row r="269" spans="1:6" hidden="1" x14ac:dyDescent="0.2">
      <c r="A269" s="4" t="s">
        <v>47</v>
      </c>
      <c r="B269" s="2" t="str">
        <f>VLOOKUP(A269,'Purina May'!A:B,2,0)</f>
        <v xml:space="preserve">Комбикорм «Гроуэр» для бройлеров Purina </v>
      </c>
      <c r="C269" s="3" t="s">
        <v>99</v>
      </c>
      <c r="D269" s="25" t="s">
        <v>174</v>
      </c>
      <c r="E269" s="27" t="s">
        <v>168</v>
      </c>
      <c r="F269" s="23">
        <v>27380</v>
      </c>
    </row>
    <row r="270" spans="1:6" hidden="1" x14ac:dyDescent="0.2">
      <c r="A270" s="4" t="s">
        <v>47</v>
      </c>
      <c r="B270" s="2" t="str">
        <f>VLOOKUP(A270,'Purina May'!A:B,2,0)</f>
        <v xml:space="preserve">Комбикорм «Гроуэр» для бройлеров Purina </v>
      </c>
      <c r="C270" s="3" t="s">
        <v>99</v>
      </c>
      <c r="D270" s="25" t="s">
        <v>174</v>
      </c>
      <c r="E270" s="27" t="s">
        <v>169</v>
      </c>
      <c r="F270" s="23">
        <v>27380</v>
      </c>
    </row>
    <row r="271" spans="1:6" hidden="1" x14ac:dyDescent="0.2">
      <c r="A271" s="4" t="s">
        <v>47</v>
      </c>
      <c r="B271" s="2" t="str">
        <f>VLOOKUP(A271,'Purina May'!A:B,2,0)</f>
        <v xml:space="preserve">Комбикорм «Гроуэр» для бройлеров Purina </v>
      </c>
      <c r="C271" s="3" t="s">
        <v>99</v>
      </c>
      <c r="D271" s="25" t="s">
        <v>174</v>
      </c>
      <c r="E271" s="27" t="s">
        <v>170</v>
      </c>
      <c r="F271" s="23">
        <v>27380</v>
      </c>
    </row>
    <row r="272" spans="1:6" hidden="1" x14ac:dyDescent="0.2">
      <c r="A272" s="4" t="s">
        <v>48</v>
      </c>
      <c r="B272" s="2" t="str">
        <f>VLOOKUP(A272,'Purina May'!A:B,2,0)</f>
        <v xml:space="preserve">Комбикорм «Финишер» для бройлеров Purina </v>
      </c>
      <c r="C272" s="3" t="s">
        <v>99</v>
      </c>
      <c r="D272" s="25" t="s">
        <v>174</v>
      </c>
      <c r="E272" s="27" t="s">
        <v>168</v>
      </c>
      <c r="F272" s="23">
        <v>23580</v>
      </c>
    </row>
    <row r="273" spans="1:6" hidden="1" x14ac:dyDescent="0.2">
      <c r="A273" s="4" t="s">
        <v>48</v>
      </c>
      <c r="B273" s="2" t="str">
        <f>VLOOKUP(A273,'Purina May'!A:B,2,0)</f>
        <v xml:space="preserve">Комбикорм «Финишер» для бройлеров Purina </v>
      </c>
      <c r="C273" s="3" t="s">
        <v>99</v>
      </c>
      <c r="D273" s="25" t="s">
        <v>174</v>
      </c>
      <c r="E273" s="27" t="s">
        <v>164</v>
      </c>
      <c r="F273" s="23">
        <v>23580</v>
      </c>
    </row>
    <row r="274" spans="1:6" hidden="1" x14ac:dyDescent="0.2">
      <c r="A274" s="4" t="s">
        <v>48</v>
      </c>
      <c r="B274" s="2" t="str">
        <f>VLOOKUP(A274,'Purina May'!A:B,2,0)</f>
        <v xml:space="preserve">Комбикорм «Финишер» для бройлеров Purina </v>
      </c>
      <c r="C274" s="3" t="s">
        <v>99</v>
      </c>
      <c r="D274" s="25" t="s">
        <v>174</v>
      </c>
      <c r="E274" s="27" t="s">
        <v>172</v>
      </c>
      <c r="F274" s="23">
        <v>23580</v>
      </c>
    </row>
    <row r="275" spans="1:6" hidden="1" x14ac:dyDescent="0.2">
      <c r="A275" s="4" t="s">
        <v>48</v>
      </c>
      <c r="B275" s="2" t="str">
        <f>VLOOKUP(A275,'Purina May'!A:B,2,0)</f>
        <v xml:space="preserve">Комбикорм «Финишер» для бройлеров Purina </v>
      </c>
      <c r="C275" s="3" t="s">
        <v>99</v>
      </c>
      <c r="D275" s="25" t="s">
        <v>174</v>
      </c>
      <c r="E275" s="27" t="s">
        <v>169</v>
      </c>
      <c r="F275" s="23">
        <v>23580</v>
      </c>
    </row>
    <row r="276" spans="1:6" hidden="1" x14ac:dyDescent="0.2">
      <c r="A276" s="4" t="s">
        <v>49</v>
      </c>
      <c r="B276" s="2" t="str">
        <f>VLOOKUP(A276,'Purina May'!A:B,2,0)</f>
        <v>Комбикорм для молодняка кроликов Purina</v>
      </c>
      <c r="C276" s="3" t="s">
        <v>99</v>
      </c>
      <c r="D276" s="25" t="s">
        <v>174</v>
      </c>
      <c r="E276" s="27" t="s">
        <v>168</v>
      </c>
      <c r="F276" s="23">
        <v>23030</v>
      </c>
    </row>
    <row r="277" spans="1:6" hidden="1" x14ac:dyDescent="0.2">
      <c r="A277" s="4" t="s">
        <v>49</v>
      </c>
      <c r="B277" s="2" t="str">
        <f>VLOOKUP(A277,'Purina May'!A:B,2,0)</f>
        <v>Комбикорм для молодняка кроликов Purina</v>
      </c>
      <c r="C277" s="3" t="s">
        <v>99</v>
      </c>
      <c r="D277" s="25" t="s">
        <v>174</v>
      </c>
      <c r="E277" s="27" t="s">
        <v>169</v>
      </c>
      <c r="F277" s="23">
        <v>23030</v>
      </c>
    </row>
    <row r="278" spans="1:6" hidden="1" x14ac:dyDescent="0.2">
      <c r="A278" s="4" t="s">
        <v>49</v>
      </c>
      <c r="B278" s="2" t="str">
        <f>VLOOKUP(A278,'Purina May'!A:B,2,0)</f>
        <v>Комбикорм для молодняка кроликов Purina</v>
      </c>
      <c r="C278" s="3" t="s">
        <v>99</v>
      </c>
      <c r="D278" s="25" t="s">
        <v>163</v>
      </c>
      <c r="E278" s="27" t="s">
        <v>164</v>
      </c>
      <c r="F278" s="23">
        <v>23030</v>
      </c>
    </row>
    <row r="279" spans="1:6" hidden="1" x14ac:dyDescent="0.2">
      <c r="A279" s="4" t="s">
        <v>6</v>
      </c>
      <c r="B279" s="2" t="str">
        <f>VLOOKUP(A279,'Purina May'!A:B,2,0)</f>
        <v>Комбикорм для карпа (Р)</v>
      </c>
      <c r="C279" s="3" t="s">
        <v>99</v>
      </c>
      <c r="D279" s="25" t="s">
        <v>174</v>
      </c>
      <c r="E279" s="27" t="s">
        <v>168</v>
      </c>
      <c r="F279" s="23">
        <v>24500</v>
      </c>
    </row>
    <row r="280" spans="1:6" hidden="1" x14ac:dyDescent="0.2">
      <c r="A280" s="4" t="s">
        <v>6</v>
      </c>
      <c r="B280" s="2" t="str">
        <f>VLOOKUP(A280,'Purina May'!A:B,2,0)</f>
        <v>Комбикорм для карпа (Р)</v>
      </c>
      <c r="C280" s="3" t="s">
        <v>99</v>
      </c>
      <c r="D280" s="25" t="s">
        <v>174</v>
      </c>
      <c r="E280" s="27" t="s">
        <v>169</v>
      </c>
      <c r="F280" s="23">
        <v>24500</v>
      </c>
    </row>
    <row r="281" spans="1:6" hidden="1" x14ac:dyDescent="0.2">
      <c r="A281" s="4" t="s">
        <v>6</v>
      </c>
      <c r="B281" s="2" t="str">
        <f>VLOOKUP(A281,'Purina May'!A:B,2,0)</f>
        <v>Комбикорм для карпа (Р)</v>
      </c>
      <c r="C281" s="3" t="s">
        <v>99</v>
      </c>
      <c r="D281" s="25" t="s">
        <v>163</v>
      </c>
      <c r="E281" s="27" t="s">
        <v>164</v>
      </c>
      <c r="F281" s="23">
        <v>24500</v>
      </c>
    </row>
    <row r="282" spans="1:6" hidden="1" x14ac:dyDescent="0.2">
      <c r="A282" s="4" t="s">
        <v>6</v>
      </c>
      <c r="B282" s="2" t="s">
        <v>229</v>
      </c>
      <c r="C282" s="3" t="s">
        <v>99</v>
      </c>
      <c r="D282" s="25" t="s">
        <v>163</v>
      </c>
      <c r="E282" s="27" t="s">
        <v>165</v>
      </c>
      <c r="F282" s="23">
        <v>24500</v>
      </c>
    </row>
    <row r="283" spans="1:6" hidden="1" x14ac:dyDescent="0.2">
      <c r="A283" s="4" t="s">
        <v>141</v>
      </c>
      <c r="B283" s="2" t="s">
        <v>229</v>
      </c>
      <c r="C283" s="3" t="s">
        <v>99</v>
      </c>
      <c r="D283" s="25" t="s">
        <v>174</v>
      </c>
      <c r="E283" s="27" t="s">
        <v>169</v>
      </c>
      <c r="F283" s="23">
        <v>21800</v>
      </c>
    </row>
    <row r="284" spans="1:6" hidden="1" x14ac:dyDescent="0.2">
      <c r="A284" s="4" t="s">
        <v>141</v>
      </c>
      <c r="B284" s="2" t="s">
        <v>229</v>
      </c>
      <c r="C284" s="3" t="s">
        <v>99</v>
      </c>
      <c r="D284" s="25" t="s">
        <v>174</v>
      </c>
      <c r="E284" s="27" t="s">
        <v>168</v>
      </c>
      <c r="F284" s="23">
        <v>21800</v>
      </c>
    </row>
    <row r="285" spans="1:6" hidden="1" x14ac:dyDescent="0.2">
      <c r="A285" s="4" t="s">
        <v>181</v>
      </c>
      <c r="B285" s="2" t="s">
        <v>229</v>
      </c>
      <c r="C285" s="3" t="s">
        <v>99</v>
      </c>
      <c r="D285" s="25" t="s">
        <v>174</v>
      </c>
      <c r="E285" s="27" t="s">
        <v>168</v>
      </c>
      <c r="F285" s="23">
        <v>17200</v>
      </c>
    </row>
    <row r="286" spans="1:6" hidden="1" x14ac:dyDescent="0.2">
      <c r="A286" s="4" t="s">
        <v>50</v>
      </c>
      <c r="B286" s="2" t="str">
        <f>VLOOKUP(A286,'Purina May'!A:B,2,0)</f>
        <v>Комбикорм для молодняка кроликов Purina</v>
      </c>
      <c r="C286" s="3" t="s">
        <v>213</v>
      </c>
      <c r="D286" s="25" t="s">
        <v>174</v>
      </c>
      <c r="E286" s="27" t="s">
        <v>169</v>
      </c>
      <c r="F286" s="23">
        <v>22710</v>
      </c>
    </row>
    <row r="287" spans="1:6" hidden="1" x14ac:dyDescent="0.2">
      <c r="A287" s="4" t="s">
        <v>50</v>
      </c>
      <c r="B287" s="2" t="str">
        <f>VLOOKUP(A287,'Purina May'!A:B,2,0)</f>
        <v>Комбикорм для молодняка кроликов Purina</v>
      </c>
      <c r="C287" s="3" t="s">
        <v>99</v>
      </c>
      <c r="D287" s="25" t="s">
        <v>174</v>
      </c>
      <c r="E287" s="27" t="s">
        <v>168</v>
      </c>
      <c r="F287" s="23">
        <v>22710</v>
      </c>
    </row>
    <row r="288" spans="1:6" hidden="1" x14ac:dyDescent="0.2">
      <c r="A288" s="4" t="s">
        <v>50</v>
      </c>
      <c r="B288" s="2" t="str">
        <f>VLOOKUP(A288,'Purina May'!A:B,2,0)</f>
        <v>Комбикорм для молодняка кроликов Purina</v>
      </c>
      <c r="C288" s="3" t="s">
        <v>99</v>
      </c>
      <c r="D288" s="25" t="s">
        <v>174</v>
      </c>
      <c r="E288" s="27" t="s">
        <v>169</v>
      </c>
      <c r="F288" s="23">
        <v>22710</v>
      </c>
    </row>
    <row r="289" spans="1:6" hidden="1" x14ac:dyDescent="0.2">
      <c r="A289" s="4" t="s">
        <v>50</v>
      </c>
      <c r="B289" s="2" t="str">
        <f>VLOOKUP(A289,'Purina May'!A:B,2,0)</f>
        <v>Комбикорм для молодняка кроликов Purina</v>
      </c>
      <c r="C289" s="3" t="s">
        <v>99</v>
      </c>
      <c r="D289" s="25" t="s">
        <v>163</v>
      </c>
      <c r="E289" s="27" t="s">
        <v>164</v>
      </c>
      <c r="F289" s="23">
        <v>22710</v>
      </c>
    </row>
    <row r="290" spans="1:6" hidden="1" x14ac:dyDescent="0.2">
      <c r="A290" s="4" t="s">
        <v>50</v>
      </c>
      <c r="B290" s="2" t="str">
        <f>VLOOKUP(A290,'Purina May'!A:B,2,0)</f>
        <v>Комбикорм для молодняка кроликов Purina</v>
      </c>
      <c r="C290" s="3" t="s">
        <v>99</v>
      </c>
      <c r="D290" s="25" t="s">
        <v>163</v>
      </c>
      <c r="E290" s="27" t="s">
        <v>169</v>
      </c>
      <c r="F290" s="23">
        <v>22710</v>
      </c>
    </row>
    <row r="291" spans="1:6" hidden="1" x14ac:dyDescent="0.2">
      <c r="A291" s="4" t="s">
        <v>50</v>
      </c>
      <c r="B291" s="2" t="str">
        <f>VLOOKUP(A291,'Purina May'!A:B,2,0)</f>
        <v>Комбикорм для молодняка кроликов Purina</v>
      </c>
      <c r="C291" s="3" t="s">
        <v>99</v>
      </c>
      <c r="D291" s="25" t="s">
        <v>174</v>
      </c>
      <c r="E291" s="27" t="s">
        <v>164</v>
      </c>
      <c r="F291" s="23">
        <v>22710</v>
      </c>
    </row>
    <row r="292" spans="1:6" hidden="1" x14ac:dyDescent="0.2">
      <c r="A292" s="4" t="s">
        <v>58</v>
      </c>
      <c r="B292" s="2" t="str">
        <f>VLOOKUP(A292,'Purina May'!A:B,2,0)</f>
        <v>Концентрат для свиней стартер Purina 20 % </v>
      </c>
      <c r="C292" s="3" t="s">
        <v>4</v>
      </c>
      <c r="D292" s="25" t="s">
        <v>174</v>
      </c>
      <c r="E292" s="27" t="s">
        <v>168</v>
      </c>
      <c r="F292" s="23">
        <v>67500</v>
      </c>
    </row>
    <row r="293" spans="1:6" hidden="1" x14ac:dyDescent="0.2">
      <c r="A293" s="4" t="s">
        <v>59</v>
      </c>
      <c r="B293" s="2" t="str">
        <f>VLOOKUP(A293,'Purina May'!A:B,2,0)</f>
        <v>Концентрат для свиней Гроуэр Purina 15 % </v>
      </c>
      <c r="C293" s="3" t="s">
        <v>4</v>
      </c>
      <c r="D293" s="25" t="s">
        <v>174</v>
      </c>
      <c r="E293" s="27" t="s">
        <v>168</v>
      </c>
      <c r="F293" s="23">
        <v>56150</v>
      </c>
    </row>
    <row r="294" spans="1:6" hidden="1" x14ac:dyDescent="0.2">
      <c r="A294" s="4" t="s">
        <v>59</v>
      </c>
      <c r="B294" s="2" t="str">
        <f>VLOOKUP(A294,'Purina May'!A:B,2,0)</f>
        <v>Концентрат для свиней Гроуэр Purina 15 % </v>
      </c>
      <c r="C294" s="3" t="s">
        <v>4</v>
      </c>
      <c r="D294" s="25" t="s">
        <v>174</v>
      </c>
      <c r="E294" s="27" t="s">
        <v>169</v>
      </c>
      <c r="F294" s="23">
        <v>56150</v>
      </c>
    </row>
    <row r="295" spans="1:6" hidden="1" x14ac:dyDescent="0.2">
      <c r="A295" s="4" t="s">
        <v>61</v>
      </c>
      <c r="B295" s="2" t="str">
        <f>VLOOKUP(A295,'Purina May'!A:B,2,0)</f>
        <v>БВМД "Универсальный" для яичн. Птицы 15 % Purina</v>
      </c>
      <c r="C295" s="3" t="s">
        <v>4</v>
      </c>
      <c r="D295" s="25" t="s">
        <v>174</v>
      </c>
      <c r="E295" s="27" t="s">
        <v>168</v>
      </c>
      <c r="F295" s="23">
        <v>30000</v>
      </c>
    </row>
    <row r="296" spans="1:6" hidden="1" x14ac:dyDescent="0.2">
      <c r="A296" s="4" t="s">
        <v>61</v>
      </c>
      <c r="B296" s="2" t="str">
        <f>VLOOKUP(A296,'Purina May'!A:B,2,0)</f>
        <v>БВМД "Универсальный" для яичн. Птицы 15 % Purina</v>
      </c>
      <c r="C296" s="3" t="s">
        <v>4</v>
      </c>
      <c r="D296" s="25" t="s">
        <v>174</v>
      </c>
      <c r="E296" s="27" t="s">
        <v>169</v>
      </c>
      <c r="F296" s="23">
        <v>30000</v>
      </c>
    </row>
    <row r="297" spans="1:6" hidden="1" x14ac:dyDescent="0.2">
      <c r="A297" s="4" t="s">
        <v>64</v>
      </c>
      <c r="B297" s="2" t="str">
        <f>VLOOKUP(A297,'Purina May'!A:B,2,0)</f>
        <v>Концентрат для бройлеров 10,5 %  Purina</v>
      </c>
      <c r="C297" s="3" t="s">
        <v>4</v>
      </c>
      <c r="D297" s="25" t="s">
        <v>174</v>
      </c>
      <c r="E297" s="27" t="s">
        <v>168</v>
      </c>
      <c r="F297" s="23">
        <v>49320</v>
      </c>
    </row>
    <row r="298" spans="1:6" hidden="1" x14ac:dyDescent="0.2">
      <c r="A298" s="4" t="s">
        <v>64</v>
      </c>
      <c r="B298" s="2" t="str">
        <f>VLOOKUP(A298,'Purina May'!A:B,2,0)</f>
        <v>Концентрат для бройлеров 10,5 %  Purina</v>
      </c>
      <c r="C298" s="3" t="s">
        <v>4</v>
      </c>
      <c r="D298" s="25" t="s">
        <v>174</v>
      </c>
      <c r="E298" s="27" t="s">
        <v>169</v>
      </c>
      <c r="F298" s="23">
        <v>49320</v>
      </c>
    </row>
    <row r="299" spans="1:6" hidden="1" x14ac:dyDescent="0.2">
      <c r="A299" s="4" t="s">
        <v>66</v>
      </c>
      <c r="B299" s="2" t="str">
        <f>VLOOKUP(A299,'Purina May'!A:B,2,0)</f>
        <v>Концентрат для КРС 7 %  Purina</v>
      </c>
      <c r="C299" s="3" t="s">
        <v>4</v>
      </c>
      <c r="D299" s="25" t="s">
        <v>174</v>
      </c>
      <c r="E299" s="27" t="s">
        <v>169</v>
      </c>
      <c r="F299" s="23">
        <v>33400</v>
      </c>
    </row>
    <row r="300" spans="1:6" hidden="1" x14ac:dyDescent="0.2">
      <c r="A300" s="4" t="s">
        <v>66</v>
      </c>
      <c r="B300" s="2" t="str">
        <f>VLOOKUP(A300,'Purina May'!A:B,2,0)</f>
        <v>Концентрат для КРС 7 %  Purina</v>
      </c>
      <c r="C300" s="3" t="s">
        <v>4</v>
      </c>
      <c r="D300" s="25" t="s">
        <v>163</v>
      </c>
      <c r="E300" s="27" t="s">
        <v>167</v>
      </c>
      <c r="F300" s="23">
        <v>33400</v>
      </c>
    </row>
    <row r="301" spans="1:6" hidden="1" x14ac:dyDescent="0.2">
      <c r="A301" s="4" t="s">
        <v>8</v>
      </c>
      <c r="B301" s="2" t="str">
        <f>VLOOKUP(A301,'Purina May'!A:B,2,0)</f>
        <v xml:space="preserve">Комбикорм «Стартер» для яичной птицы Purina </v>
      </c>
      <c r="C301" s="3" t="s">
        <v>4</v>
      </c>
      <c r="D301" s="25" t="s">
        <v>174</v>
      </c>
      <c r="E301" s="27" t="s">
        <v>168</v>
      </c>
      <c r="F301" s="23">
        <v>28370</v>
      </c>
    </row>
    <row r="302" spans="1:6" hidden="1" x14ac:dyDescent="0.2">
      <c r="A302" s="4" t="s">
        <v>8</v>
      </c>
      <c r="B302" s="2" t="str">
        <f>VLOOKUP(A302,'Purina May'!A:B,2,0)</f>
        <v xml:space="preserve">Комбикорм «Стартер» для яичной птицы Purina </v>
      </c>
      <c r="C302" s="3" t="s">
        <v>4</v>
      </c>
      <c r="D302" s="25" t="s">
        <v>174</v>
      </c>
      <c r="E302" s="27" t="s">
        <v>169</v>
      </c>
      <c r="F302" s="23">
        <v>28370</v>
      </c>
    </row>
    <row r="303" spans="1:6" hidden="1" x14ac:dyDescent="0.2">
      <c r="A303" s="4" t="s">
        <v>76</v>
      </c>
      <c r="B303" s="2" t="str">
        <f>VLOOKUP(A303,'Purina May'!A:B,2,0)</f>
        <v>Комбикорм «Стартер» для бройлеров Purina</v>
      </c>
      <c r="C303" s="3" t="s">
        <v>4</v>
      </c>
      <c r="D303" s="25" t="s">
        <v>174</v>
      </c>
      <c r="E303" s="27" t="s">
        <v>168</v>
      </c>
      <c r="F303" s="23">
        <v>30300</v>
      </c>
    </row>
    <row r="304" spans="1:6" hidden="1" x14ac:dyDescent="0.2">
      <c r="A304" s="4" t="s">
        <v>11</v>
      </c>
      <c r="B304" s="2" t="str">
        <f>VLOOKUP(A304,'Purina May'!A:B,2,0)</f>
        <v>Комбикорм «Стартер» для индеек 0-8 недель Purina</v>
      </c>
      <c r="C304" s="3" t="s">
        <v>2</v>
      </c>
      <c r="D304" s="25" t="s">
        <v>174</v>
      </c>
      <c r="E304" s="27" t="s">
        <v>169</v>
      </c>
      <c r="F304" s="23">
        <v>33000</v>
      </c>
    </row>
    <row r="305" spans="1:6" hidden="1" x14ac:dyDescent="0.2">
      <c r="A305" s="4" t="s">
        <v>16</v>
      </c>
      <c r="B305" s="2" t="str">
        <f>VLOOKUP(A305,'Purina May'!A:B,2,0)</f>
        <v xml:space="preserve">Престартер для свиней  Purina </v>
      </c>
      <c r="C305" s="3" t="s">
        <v>4</v>
      </c>
      <c r="D305" s="25" t="s">
        <v>174</v>
      </c>
      <c r="E305" s="27" t="s">
        <v>168</v>
      </c>
      <c r="F305" s="23">
        <v>47020</v>
      </c>
    </row>
    <row r="306" spans="1:6" hidden="1" x14ac:dyDescent="0.2">
      <c r="A306" s="4" t="s">
        <v>16</v>
      </c>
      <c r="B306" s="2" t="str">
        <f>VLOOKUP(A306,'Purina May'!A:B,2,0)</f>
        <v xml:space="preserve">Престартер для свиней  Purina </v>
      </c>
      <c r="C306" s="3" t="s">
        <v>4</v>
      </c>
      <c r="D306" s="25" t="s">
        <v>174</v>
      </c>
      <c r="E306" s="27" t="s">
        <v>169</v>
      </c>
      <c r="F306" s="23">
        <v>47020</v>
      </c>
    </row>
    <row r="307" spans="1:6" hidden="1" x14ac:dyDescent="0.2">
      <c r="A307" s="4" t="s">
        <v>79</v>
      </c>
      <c r="B307" s="2" t="str">
        <f>VLOOKUP(A307,'Purina May'!A:B,2,0)</f>
        <v>Стартер для телят Purina</v>
      </c>
      <c r="C307" s="3" t="s">
        <v>4</v>
      </c>
      <c r="D307" s="25" t="s">
        <v>163</v>
      </c>
      <c r="E307" s="27" t="s">
        <v>167</v>
      </c>
      <c r="F307" s="23">
        <v>25400</v>
      </c>
    </row>
    <row r="308" spans="1:6" hidden="1" x14ac:dyDescent="0.2">
      <c r="A308" s="4" t="s">
        <v>22</v>
      </c>
      <c r="B308" s="2" t="str">
        <f>VLOOKUP(A308,'Purina May'!A:B,2,0)</f>
        <v>Комбикорм Финишер для бройлеров Purina</v>
      </c>
      <c r="C308" s="3" t="s">
        <v>4</v>
      </c>
      <c r="D308" s="25" t="s">
        <v>174</v>
      </c>
      <c r="E308" s="27" t="s">
        <v>169</v>
      </c>
      <c r="F308" s="23">
        <v>24670</v>
      </c>
    </row>
    <row r="309" spans="1:6" hidden="1" x14ac:dyDescent="0.2">
      <c r="A309" s="4" t="s">
        <v>93</v>
      </c>
      <c r="B309" s="2" t="str">
        <f>VLOOKUP(A309,'Purina May'!A:B,2,0)</f>
        <v>Концентрат для свиней Гроуэр Purina 15 % </v>
      </c>
      <c r="C309" s="3" t="s">
        <v>4</v>
      </c>
      <c r="D309" s="25" t="s">
        <v>174</v>
      </c>
      <c r="E309" s="27" t="s">
        <v>168</v>
      </c>
      <c r="F309" s="23">
        <v>56150</v>
      </c>
    </row>
    <row r="310" spans="1:6" hidden="1" x14ac:dyDescent="0.2">
      <c r="A310" s="4" t="s">
        <v>93</v>
      </c>
      <c r="B310" s="2" t="str">
        <f>VLOOKUP(A310,'Purina May'!A:B,2,0)</f>
        <v>Концентрат для свиней Гроуэр Purina 15 % </v>
      </c>
      <c r="C310" s="3" t="s">
        <v>4</v>
      </c>
      <c r="D310" s="25" t="s">
        <v>174</v>
      </c>
      <c r="E310" s="27" t="s">
        <v>169</v>
      </c>
      <c r="F310" s="23">
        <v>56150</v>
      </c>
    </row>
    <row r="311" spans="1:6" hidden="1" x14ac:dyDescent="0.2">
      <c r="A311" s="4" t="s">
        <v>93</v>
      </c>
      <c r="B311" s="2" t="str">
        <f>VLOOKUP(A311,'Purina May'!A:B,2,0)</f>
        <v>Концентрат для свиней Гроуэр Purina 15 % </v>
      </c>
      <c r="C311" s="3" t="s">
        <v>4</v>
      </c>
      <c r="D311" s="25" t="s">
        <v>163</v>
      </c>
      <c r="E311" s="27" t="s">
        <v>164</v>
      </c>
      <c r="F311" s="23">
        <v>56150</v>
      </c>
    </row>
    <row r="312" spans="1:6" hidden="1" x14ac:dyDescent="0.2">
      <c r="A312" s="4" t="s">
        <v>93</v>
      </c>
      <c r="B312" s="2" t="str">
        <f>VLOOKUP(A312,'Purina May'!A:B,2,0)</f>
        <v>Концентрат для свиней Гроуэр Purina 15 % </v>
      </c>
      <c r="C312" s="3" t="s">
        <v>4</v>
      </c>
      <c r="D312" s="25" t="s">
        <v>163</v>
      </c>
      <c r="E312" s="27" t="s">
        <v>167</v>
      </c>
      <c r="F312" s="23">
        <v>56150</v>
      </c>
    </row>
    <row r="313" spans="1:6" x14ac:dyDescent="0.2">
      <c r="A313" s="4" t="s">
        <v>95</v>
      </c>
      <c r="B313" s="2" t="str">
        <f>VLOOKUP(A313,'Purina May'!A:B,2,0)</f>
        <v>20% БВМД для лакирующих коров (К) Purina</v>
      </c>
      <c r="C313" s="3" t="s">
        <v>4</v>
      </c>
      <c r="D313" s="25" t="s">
        <v>174</v>
      </c>
      <c r="E313" s="27" t="s">
        <v>169</v>
      </c>
      <c r="F313" s="23">
        <v>33000</v>
      </c>
    </row>
    <row r="314" spans="1:6" hidden="1" x14ac:dyDescent="0.2">
      <c r="A314" s="4" t="s">
        <v>37</v>
      </c>
      <c r="B314" s="2" t="str">
        <f>VLOOKUP(A314,'Purina May'!A:B,2,0)</f>
        <v>Престартер для свиней Purina</v>
      </c>
      <c r="C314" s="3" t="s">
        <v>4</v>
      </c>
      <c r="D314" s="25" t="s">
        <v>174</v>
      </c>
      <c r="E314" s="27" t="s">
        <v>168</v>
      </c>
      <c r="F314" s="23">
        <v>46900</v>
      </c>
    </row>
    <row r="315" spans="1:6" hidden="1" x14ac:dyDescent="0.2">
      <c r="A315" s="4" t="s">
        <v>37</v>
      </c>
      <c r="B315" s="2" t="str">
        <f>VLOOKUP(A315,'Purina May'!A:B,2,0)</f>
        <v>Престартер для свиней Purina</v>
      </c>
      <c r="C315" s="3" t="s">
        <v>4</v>
      </c>
      <c r="D315" s="25" t="s">
        <v>174</v>
      </c>
      <c r="E315" s="27" t="s">
        <v>169</v>
      </c>
      <c r="F315" s="23">
        <v>46900</v>
      </c>
    </row>
    <row r="316" spans="1:6" hidden="1" x14ac:dyDescent="0.2">
      <c r="A316" s="4" t="s">
        <v>37</v>
      </c>
      <c r="B316" s="2" t="str">
        <f>VLOOKUP(A316,'Purina May'!A:B,2,0)</f>
        <v>Престартер для свиней Purina</v>
      </c>
      <c r="C316" s="3" t="s">
        <v>4</v>
      </c>
      <c r="D316" s="25" t="s">
        <v>163</v>
      </c>
      <c r="E316" s="27" t="s">
        <v>167</v>
      </c>
      <c r="F316" s="23">
        <v>46900</v>
      </c>
    </row>
    <row r="317" spans="1:6" hidden="1" x14ac:dyDescent="0.2">
      <c r="A317" s="4" t="s">
        <v>73</v>
      </c>
      <c r="B317" s="2" t="str">
        <f>VLOOKUP(A317,'Purina May'!A:B,2,0)</f>
        <v>БВМД "Универсальный" для яичн. Птицы 15%  Purina</v>
      </c>
      <c r="C317" s="3" t="s">
        <v>4</v>
      </c>
      <c r="D317" s="25" t="s">
        <v>174</v>
      </c>
      <c r="E317" s="27" t="s">
        <v>169</v>
      </c>
      <c r="F317" s="23">
        <v>30900</v>
      </c>
    </row>
    <row r="318" spans="1:6" hidden="1" x14ac:dyDescent="0.2">
      <c r="A318" s="4" t="s">
        <v>73</v>
      </c>
      <c r="B318" s="2" t="str">
        <f>VLOOKUP(A318,'Purina May'!A:B,2,0)</f>
        <v>БВМД "Универсальный" для яичн. Птицы 15%  Purina</v>
      </c>
      <c r="C318" s="3" t="s">
        <v>226</v>
      </c>
      <c r="D318" s="25" t="s">
        <v>174</v>
      </c>
      <c r="E318" s="27" t="s">
        <v>169</v>
      </c>
      <c r="F318" s="23">
        <v>30900</v>
      </c>
    </row>
    <row r="319" spans="1:6" hidden="1" x14ac:dyDescent="0.2">
      <c r="A319" s="4" t="s">
        <v>74</v>
      </c>
      <c r="B319" s="2" t="str">
        <f>VLOOKUP(A319,'Purina May'!A:B,2,0)</f>
        <v>БВМД Универсальный для мясной птицы 25% Purina</v>
      </c>
      <c r="C319" s="3" t="s">
        <v>4</v>
      </c>
      <c r="D319" s="25" t="s">
        <v>174</v>
      </c>
      <c r="E319" s="27" t="s">
        <v>168</v>
      </c>
      <c r="F319" s="23">
        <v>52700</v>
      </c>
    </row>
    <row r="320" spans="1:6" hidden="1" x14ac:dyDescent="0.2">
      <c r="A320" s="4" t="s">
        <v>74</v>
      </c>
      <c r="B320" s="2" t="str">
        <f>VLOOKUP(A320,'Purina May'!A:B,2,0)</f>
        <v>БВМД Универсальный для мясной птицы 25% Purina</v>
      </c>
      <c r="C320" s="3" t="s">
        <v>4</v>
      </c>
      <c r="D320" s="25" t="s">
        <v>174</v>
      </c>
      <c r="E320" s="27" t="s">
        <v>169</v>
      </c>
      <c r="F320" s="23">
        <v>52700</v>
      </c>
    </row>
    <row r="321" spans="1:6" x14ac:dyDescent="0.2">
      <c r="A321" s="4" t="s">
        <v>96</v>
      </c>
      <c r="B321" s="2" t="str">
        <f>VLOOKUP(A321,'Purina May'!A:B,2,0)</f>
        <v>20% БВМД для лакирующих коров (К) Purina</v>
      </c>
      <c r="C321" s="3" t="s">
        <v>213</v>
      </c>
      <c r="D321" s="25" t="s">
        <v>174</v>
      </c>
      <c r="E321" s="27" t="s">
        <v>169</v>
      </c>
      <c r="F321" s="23">
        <v>33020</v>
      </c>
    </row>
    <row r="322" spans="1:6" x14ac:dyDescent="0.2">
      <c r="A322" s="4" t="s">
        <v>96</v>
      </c>
      <c r="B322" s="2" t="str">
        <f>VLOOKUP(A322,'Purina May'!A:B,2,0)</f>
        <v>20% БВМД для лакирующих коров (К) Purina</v>
      </c>
      <c r="C322" s="3" t="s">
        <v>4</v>
      </c>
      <c r="D322" s="25" t="s">
        <v>174</v>
      </c>
      <c r="E322" s="27" t="s">
        <v>169</v>
      </c>
      <c r="F322" s="23">
        <v>33020</v>
      </c>
    </row>
    <row r="323" spans="1:6" hidden="1" x14ac:dyDescent="0.2">
      <c r="A323" s="4" t="s">
        <v>43</v>
      </c>
      <c r="B323" s="2" t="str">
        <f>VLOOKUP(A323,'Purina May'!A:B,2,0)</f>
        <v xml:space="preserve">Комбикорм «Финишер» для бройлеров Purina </v>
      </c>
      <c r="C323" s="3" t="s">
        <v>4</v>
      </c>
      <c r="D323" s="25" t="s">
        <v>174</v>
      </c>
      <c r="E323" s="27" t="s">
        <v>169</v>
      </c>
      <c r="F323" s="23">
        <v>23900</v>
      </c>
    </row>
    <row r="324" spans="1:6" hidden="1" x14ac:dyDescent="0.2">
      <c r="A324" s="4" t="s">
        <v>45</v>
      </c>
      <c r="B324" s="2" t="str">
        <f>VLOOKUP(A324,'Purina May'!A:B,2,0)</f>
        <v>Комбикорм для молодняка яичной птицы Purina</v>
      </c>
      <c r="C324" s="3" t="s">
        <v>99</v>
      </c>
      <c r="D324" s="25" t="s">
        <v>174</v>
      </c>
      <c r="E324" s="27" t="s">
        <v>169</v>
      </c>
      <c r="F324" s="23">
        <v>22080</v>
      </c>
    </row>
    <row r="325" spans="1:6" hidden="1" x14ac:dyDescent="0.2">
      <c r="A325" s="4" t="s">
        <v>50</v>
      </c>
      <c r="B325" s="2" t="str">
        <f>VLOOKUP(A325,'Purina May'!A:B,2,0)</f>
        <v>Комбикорм для молодняка кроликов Purina</v>
      </c>
      <c r="C325" s="3" t="s">
        <v>4</v>
      </c>
      <c r="D325" s="25" t="s">
        <v>174</v>
      </c>
      <c r="E325" s="27" t="s">
        <v>168</v>
      </c>
      <c r="F325" s="23">
        <v>22710</v>
      </c>
    </row>
    <row r="326" spans="1:6" hidden="1" x14ac:dyDescent="0.2">
      <c r="A326" s="4" t="s">
        <v>50</v>
      </c>
      <c r="B326" s="2" t="str">
        <f>VLOOKUP(A326,'Purina May'!A:B,2,0)</f>
        <v>Комбикорм для молодняка кроликов Purina</v>
      </c>
      <c r="C326" s="3" t="s">
        <v>4</v>
      </c>
      <c r="D326" s="25" t="s">
        <v>174</v>
      </c>
      <c r="E326" s="27" t="s">
        <v>169</v>
      </c>
      <c r="F326" s="23">
        <v>22710</v>
      </c>
    </row>
    <row r="327" spans="1:6" hidden="1" x14ac:dyDescent="0.2">
      <c r="A327" s="4" t="s">
        <v>50</v>
      </c>
      <c r="B327" s="2" t="str">
        <f>VLOOKUP(A327,'Purina May'!A:B,2,0)</f>
        <v>Комбикорм для молодняка кроликов Purina</v>
      </c>
      <c r="C327" s="3" t="s">
        <v>4</v>
      </c>
      <c r="D327" s="25" t="s">
        <v>163</v>
      </c>
      <c r="E327" s="27" t="s">
        <v>167</v>
      </c>
      <c r="F327" s="23">
        <v>22710</v>
      </c>
    </row>
    <row r="328" spans="1:6" hidden="1" x14ac:dyDescent="0.2">
      <c r="A328" s="4" t="s">
        <v>151</v>
      </c>
      <c r="B328" s="2" t="str">
        <f>VLOOKUP(A328,'Purina May'!A:B,2,0)</f>
        <v>Концентрат для свиней стартер Purina 20 % </v>
      </c>
      <c r="C328" s="3" t="s">
        <v>4</v>
      </c>
      <c r="D328" s="25" t="s">
        <v>163</v>
      </c>
      <c r="E328" s="27" t="s">
        <v>164</v>
      </c>
      <c r="F328" s="23">
        <v>65000</v>
      </c>
    </row>
    <row r="329" spans="1:6" hidden="1" x14ac:dyDescent="0.2">
      <c r="A329" s="4" t="s">
        <v>151</v>
      </c>
      <c r="B329" s="2" t="str">
        <f>VLOOKUP(A329,'Purina May'!A:B,2,0)</f>
        <v>Концентрат для свиней стартер Purina 20 % </v>
      </c>
      <c r="C329" s="3" t="s">
        <v>4</v>
      </c>
      <c r="D329" s="25" t="s">
        <v>174</v>
      </c>
      <c r="E329" s="27" t="s">
        <v>169</v>
      </c>
      <c r="F329" s="23">
        <v>65000</v>
      </c>
    </row>
    <row r="330" spans="1:6" hidden="1" x14ac:dyDescent="0.2">
      <c r="A330" s="4" t="s">
        <v>75</v>
      </c>
      <c r="B330" s="2" t="str">
        <f>VLOOKUP(A330,'Purina May'!A:B,2,0)</f>
        <v>Концентрат для свиней Гроуэр Purina 15 % </v>
      </c>
      <c r="C330" s="3" t="s">
        <v>4</v>
      </c>
      <c r="D330" s="25" t="s">
        <v>174</v>
      </c>
      <c r="E330" s="27" t="s">
        <v>168</v>
      </c>
      <c r="F330" s="23">
        <v>56800</v>
      </c>
    </row>
    <row r="331" spans="1:6" hidden="1" x14ac:dyDescent="0.2">
      <c r="A331" s="4" t="s">
        <v>75</v>
      </c>
      <c r="B331" s="2" t="str">
        <f>VLOOKUP(A331,'Purina May'!A:B,2,0)</f>
        <v>Концентрат для свиней Гроуэр Purina 15 % </v>
      </c>
      <c r="C331" s="3" t="s">
        <v>4</v>
      </c>
      <c r="D331" s="25" t="s">
        <v>174</v>
      </c>
      <c r="E331" s="27" t="s">
        <v>169</v>
      </c>
      <c r="F331" s="23">
        <v>56800</v>
      </c>
    </row>
    <row r="332" spans="1:6" hidden="1" x14ac:dyDescent="0.2">
      <c r="A332" s="4" t="s">
        <v>75</v>
      </c>
      <c r="B332" s="2" t="str">
        <f>VLOOKUP(A332,'Purina May'!A:B,2,0)</f>
        <v>Концентрат для свиней Гроуэр Purina 15 % </v>
      </c>
      <c r="C332" s="3" t="s">
        <v>4</v>
      </c>
      <c r="D332" s="25" t="s">
        <v>163</v>
      </c>
      <c r="E332" s="27" t="s">
        <v>164</v>
      </c>
      <c r="F332" s="23">
        <v>56800</v>
      </c>
    </row>
    <row r="333" spans="1:6" hidden="1" x14ac:dyDescent="0.2">
      <c r="A333" s="4" t="s">
        <v>145</v>
      </c>
      <c r="B333" s="2" t="str">
        <f>VLOOKUP(A333,'Purina May'!A:B,2,0)</f>
        <v>Комбикорм Стартер для бройлеров Purina</v>
      </c>
      <c r="C333" s="3" t="s">
        <v>4</v>
      </c>
      <c r="D333" s="25" t="s">
        <v>174</v>
      </c>
      <c r="E333" s="27" t="s">
        <v>168</v>
      </c>
      <c r="F333" s="23">
        <v>30000</v>
      </c>
    </row>
    <row r="334" spans="1:6" hidden="1" x14ac:dyDescent="0.2">
      <c r="A334" s="4" t="s">
        <v>145</v>
      </c>
      <c r="B334" s="2" t="str">
        <f>VLOOKUP(A334,'Purina May'!A:B,2,0)</f>
        <v>Комбикорм Стартер для бройлеров Purina</v>
      </c>
      <c r="C334" s="3" t="s">
        <v>4</v>
      </c>
      <c r="D334" s="25" t="s">
        <v>174</v>
      </c>
      <c r="E334" s="27" t="s">
        <v>169</v>
      </c>
      <c r="F334" s="23">
        <v>30000</v>
      </c>
    </row>
    <row r="335" spans="1:6" hidden="1" x14ac:dyDescent="0.2">
      <c r="A335" s="4" t="s">
        <v>145</v>
      </c>
      <c r="B335" s="2" t="str">
        <f>VLOOKUP(A335,'Purina May'!A:B,2,0)</f>
        <v>Комбикорм Стартер для бройлеров Purina</v>
      </c>
      <c r="C335" s="3" t="s">
        <v>4</v>
      </c>
      <c r="D335" s="25" t="s">
        <v>163</v>
      </c>
      <c r="E335" s="27" t="s">
        <v>167</v>
      </c>
      <c r="F335" s="23">
        <v>30000</v>
      </c>
    </row>
    <row r="336" spans="1:6" hidden="1" x14ac:dyDescent="0.2">
      <c r="A336" s="4" t="s">
        <v>85</v>
      </c>
      <c r="B336" s="2" t="str">
        <f>VLOOKUP(A336,'Purina May'!A:B,2,0)</f>
        <v>Стартер для индеек 0-3 нед.  Purina</v>
      </c>
      <c r="C336" s="3" t="s">
        <v>4</v>
      </c>
      <c r="D336" s="25" t="s">
        <v>174</v>
      </c>
      <c r="E336" s="27" t="s">
        <v>168</v>
      </c>
      <c r="F336" s="23">
        <v>36800</v>
      </c>
    </row>
    <row r="337" spans="1:6" hidden="1" x14ac:dyDescent="0.2">
      <c r="A337" s="4" t="s">
        <v>85</v>
      </c>
      <c r="B337" s="2" t="str">
        <f>VLOOKUP(A337,'Purina May'!A:B,2,0)</f>
        <v>Стартер для индеек 0-3 нед.  Purina</v>
      </c>
      <c r="C337" s="3" t="s">
        <v>4</v>
      </c>
      <c r="D337" s="25" t="s">
        <v>174</v>
      </c>
      <c r="E337" s="27" t="s">
        <v>169</v>
      </c>
      <c r="F337" s="23">
        <v>36800</v>
      </c>
    </row>
    <row r="338" spans="1:6" hidden="1" x14ac:dyDescent="0.2">
      <c r="A338" s="4" t="s">
        <v>85</v>
      </c>
      <c r="B338" s="2" t="str">
        <f>VLOOKUP(A338,'Purina May'!A:B,2,0)</f>
        <v>Стартер для индеек 0-3 нед.  Purina</v>
      </c>
      <c r="C338" s="3" t="s">
        <v>4</v>
      </c>
      <c r="D338" s="25" t="s">
        <v>163</v>
      </c>
      <c r="E338" s="27" t="s">
        <v>165</v>
      </c>
      <c r="F338" s="23">
        <v>36800</v>
      </c>
    </row>
    <row r="339" spans="1:6" hidden="1" x14ac:dyDescent="0.2">
      <c r="A339" s="4" t="s">
        <v>85</v>
      </c>
      <c r="B339" s="2" t="str">
        <f>VLOOKUP(A339,'Purina May'!A:B,2,0)</f>
        <v>Стартер для индеек 0-3 нед.  Purina</v>
      </c>
      <c r="C339" s="3" t="s">
        <v>4</v>
      </c>
      <c r="D339" s="25" t="s">
        <v>163</v>
      </c>
      <c r="E339" s="27" t="s">
        <v>167</v>
      </c>
      <c r="F339" s="23">
        <v>36800</v>
      </c>
    </row>
    <row r="340" spans="1:6" hidden="1" x14ac:dyDescent="0.2">
      <c r="A340" s="4" t="s">
        <v>182</v>
      </c>
      <c r="B340" s="2" t="str">
        <f>VLOOKUP(A340,'Purina May'!A:B,2,0)</f>
        <v>Комбикорм «Стартер» для водоплавающей птицы Purina</v>
      </c>
      <c r="C340" s="3" t="s">
        <v>226</v>
      </c>
      <c r="D340" s="25" t="s">
        <v>174</v>
      </c>
      <c r="E340" s="27" t="s">
        <v>169</v>
      </c>
      <c r="F340" s="23">
        <v>25550</v>
      </c>
    </row>
    <row r="341" spans="1:6" hidden="1" x14ac:dyDescent="0.2">
      <c r="A341" s="4" t="s">
        <v>86</v>
      </c>
      <c r="B341" s="2" t="str">
        <f>VLOOKUP(A341,'Purina May'!A:B,2,0)</f>
        <v xml:space="preserve">Комбикорм «Стартер» для индеек 0-8 недель Purina </v>
      </c>
      <c r="C341" s="3" t="s">
        <v>4</v>
      </c>
      <c r="D341" s="25" t="s">
        <v>174</v>
      </c>
      <c r="E341" s="27" t="s">
        <v>168</v>
      </c>
      <c r="F341" s="23">
        <v>31000</v>
      </c>
    </row>
    <row r="342" spans="1:6" hidden="1" x14ac:dyDescent="0.2">
      <c r="A342" s="4" t="s">
        <v>86</v>
      </c>
      <c r="B342" s="2" t="str">
        <f>VLOOKUP(A342,'Purina May'!A:B,2,0)</f>
        <v xml:space="preserve">Комбикорм «Стартер» для индеек 0-8 недель Purina </v>
      </c>
      <c r="C342" s="3" t="s">
        <v>4</v>
      </c>
      <c r="D342" s="25" t="s">
        <v>163</v>
      </c>
      <c r="E342" s="27" t="s">
        <v>167</v>
      </c>
      <c r="F342" s="23">
        <v>31000</v>
      </c>
    </row>
    <row r="343" spans="1:6" hidden="1" x14ac:dyDescent="0.2">
      <c r="A343" s="4" t="s">
        <v>86</v>
      </c>
      <c r="B343" s="2" t="str">
        <f>VLOOKUP(A343,'Purina May'!A:B,2,0)</f>
        <v xml:space="preserve">Комбикорм «Стартер» для индеек 0-8 недель Purina </v>
      </c>
      <c r="C343" s="3" t="s">
        <v>4</v>
      </c>
      <c r="D343" s="25" t="s">
        <v>163</v>
      </c>
      <c r="E343" s="27" t="s">
        <v>165</v>
      </c>
      <c r="F343" s="23">
        <v>31000</v>
      </c>
    </row>
    <row r="344" spans="1:6" hidden="1" x14ac:dyDescent="0.2">
      <c r="A344" s="4" t="s">
        <v>86</v>
      </c>
      <c r="B344" s="2" t="str">
        <f>VLOOKUP(A344,'Purina May'!A:B,2,0)</f>
        <v xml:space="preserve">Комбикорм «Стартер» для индеек 0-8 недель Purina </v>
      </c>
      <c r="C344" s="3" t="s">
        <v>4</v>
      </c>
      <c r="D344" s="25" t="s">
        <v>163</v>
      </c>
      <c r="E344" s="27" t="s">
        <v>169</v>
      </c>
      <c r="F344" s="23">
        <v>31000</v>
      </c>
    </row>
    <row r="345" spans="1:6" hidden="1" x14ac:dyDescent="0.2">
      <c r="A345" s="4" t="s">
        <v>153</v>
      </c>
      <c r="B345" s="2" t="str">
        <f>VLOOKUP(A345,'Purina May'!A:B,2,0)</f>
        <v xml:space="preserve">Комбикорм «Стартер» для бройлеров Purina </v>
      </c>
      <c r="C345" s="3" t="s">
        <v>4</v>
      </c>
      <c r="D345" s="25" t="s">
        <v>174</v>
      </c>
      <c r="E345" s="27" t="s">
        <v>169</v>
      </c>
      <c r="F345" s="23">
        <v>28980</v>
      </c>
    </row>
    <row r="346" spans="1:6" hidden="1" x14ac:dyDescent="0.2">
      <c r="A346" s="4" t="s">
        <v>87</v>
      </c>
      <c r="B346" s="2" t="str">
        <f>VLOOKUP(A346,'Purina May'!A:B,2,0)</f>
        <v>Стартер для индеек 0-3 нед.  Purina</v>
      </c>
      <c r="C346" s="3" t="s">
        <v>4</v>
      </c>
      <c r="D346" s="25" t="s">
        <v>174</v>
      </c>
      <c r="E346" s="27" t="s">
        <v>168</v>
      </c>
      <c r="F346" s="23">
        <v>36480</v>
      </c>
    </row>
    <row r="347" spans="1:6" hidden="1" x14ac:dyDescent="0.2">
      <c r="A347" s="4" t="s">
        <v>87</v>
      </c>
      <c r="B347" s="2" t="str">
        <f>VLOOKUP(A347,'Purina May'!A:B,2,0)</f>
        <v>Стартер для индеек 0-3 нед.  Purina</v>
      </c>
      <c r="C347" s="3" t="s">
        <v>4</v>
      </c>
      <c r="D347" s="25" t="s">
        <v>174</v>
      </c>
      <c r="E347" s="27" t="s">
        <v>169</v>
      </c>
      <c r="F347" s="23">
        <v>36480</v>
      </c>
    </row>
    <row r="348" spans="1:6" hidden="1" x14ac:dyDescent="0.2">
      <c r="A348" s="4" t="s">
        <v>154</v>
      </c>
      <c r="B348" s="2" t="str">
        <f>VLOOKUP(A348,'Purina May'!A:B,2,0)</f>
        <v>Комбикорм «Стартер» для водоплавающей птицы Purina</v>
      </c>
      <c r="C348" s="3" t="s">
        <v>4</v>
      </c>
      <c r="D348" s="25" t="s">
        <v>174</v>
      </c>
      <c r="E348" s="27" t="s">
        <v>168</v>
      </c>
      <c r="F348" s="23">
        <v>25230</v>
      </c>
    </row>
    <row r="349" spans="1:6" hidden="1" x14ac:dyDescent="0.2">
      <c r="A349" s="4" t="s">
        <v>154</v>
      </c>
      <c r="B349" s="2" t="str">
        <f>VLOOKUP(A349,'Purina May'!A:B,2,0)</f>
        <v>Комбикорм «Стартер» для водоплавающей птицы Purina</v>
      </c>
      <c r="C349" s="3" t="s">
        <v>4</v>
      </c>
      <c r="D349" s="25" t="s">
        <v>174</v>
      </c>
      <c r="E349" s="27" t="s">
        <v>169</v>
      </c>
      <c r="F349" s="23">
        <v>25230</v>
      </c>
    </row>
    <row r="350" spans="1:6" hidden="1" x14ac:dyDescent="0.2">
      <c r="A350" s="4" t="s">
        <v>144</v>
      </c>
      <c r="B350" s="2" t="str">
        <f>VLOOKUP(A350,'Purina May'!A:B,2,0)</f>
        <v>К/к для цыплят-бройл "Стартер" PURINA</v>
      </c>
      <c r="C350" s="3" t="s">
        <v>4</v>
      </c>
      <c r="D350" s="25" t="s">
        <v>174</v>
      </c>
      <c r="E350" s="27" t="s">
        <v>168</v>
      </c>
      <c r="F350" s="23">
        <v>34400</v>
      </c>
    </row>
    <row r="351" spans="1:6" hidden="1" x14ac:dyDescent="0.2">
      <c r="A351" s="4" t="s">
        <v>144</v>
      </c>
      <c r="B351" s="2" t="str">
        <f>VLOOKUP(A351,'Purina May'!A:B,2,0)</f>
        <v>К/к для цыплят-бройл "Стартер" PURINA</v>
      </c>
      <c r="C351" s="3" t="s">
        <v>4</v>
      </c>
      <c r="D351" s="25" t="s">
        <v>174</v>
      </c>
      <c r="E351" s="27" t="s">
        <v>169</v>
      </c>
      <c r="F351" s="23">
        <v>34400</v>
      </c>
    </row>
    <row r="352" spans="1:6" hidden="1" x14ac:dyDescent="0.2">
      <c r="A352" s="4" t="s">
        <v>146</v>
      </c>
      <c r="B352" s="2" t="str">
        <f>VLOOKUP(A352,'Purina May'!A:B,2,0)</f>
        <v xml:space="preserve">Комбикорм «Стартер» для бройлеров Purina </v>
      </c>
      <c r="C352" s="3" t="s">
        <v>4</v>
      </c>
      <c r="D352" s="25" t="s">
        <v>174</v>
      </c>
      <c r="E352" s="27" t="s">
        <v>168</v>
      </c>
      <c r="F352" s="23">
        <v>29300</v>
      </c>
    </row>
    <row r="353" spans="1:6" hidden="1" x14ac:dyDescent="0.2">
      <c r="A353" s="4" t="s">
        <v>146</v>
      </c>
      <c r="B353" s="2" t="str">
        <f>VLOOKUP(A353,'Purina May'!A:B,2,0)</f>
        <v xml:space="preserve">Комбикорм «Стартер» для бройлеров Purina </v>
      </c>
      <c r="C353" s="3" t="s">
        <v>4</v>
      </c>
      <c r="D353" s="25" t="s">
        <v>174</v>
      </c>
      <c r="E353" s="27" t="s">
        <v>169</v>
      </c>
      <c r="F353" s="23">
        <v>29300</v>
      </c>
    </row>
    <row r="354" spans="1:6" hidden="1" x14ac:dyDescent="0.2">
      <c r="A354" s="4" t="s">
        <v>51</v>
      </c>
      <c r="B354" s="2" t="str">
        <f>VLOOKUP(A354,'Purina May'!A:B,2,0)</f>
        <v>Комбикорм Стартер для бройлеров Purina</v>
      </c>
      <c r="C354" s="3" t="s">
        <v>4</v>
      </c>
      <c r="D354" s="25" t="s">
        <v>174</v>
      </c>
      <c r="E354" s="27" t="s">
        <v>168</v>
      </c>
      <c r="F354" s="23">
        <v>30000</v>
      </c>
    </row>
    <row r="355" spans="1:6" hidden="1" x14ac:dyDescent="0.2">
      <c r="A355" s="4" t="s">
        <v>51</v>
      </c>
      <c r="B355" s="2" t="str">
        <f>VLOOKUP(A355,'Purina May'!A:B,2,0)</f>
        <v>Комбикорм Стартер для бройлеров Purina</v>
      </c>
      <c r="C355" s="3" t="s">
        <v>4</v>
      </c>
      <c r="D355" s="25" t="s">
        <v>174</v>
      </c>
      <c r="E355" s="27" t="s">
        <v>169</v>
      </c>
      <c r="F355" s="23">
        <v>30000</v>
      </c>
    </row>
    <row r="356" spans="1:6" hidden="1" x14ac:dyDescent="0.2">
      <c r="A356" s="4" t="s">
        <v>51</v>
      </c>
      <c r="B356" s="2" t="str">
        <f>VLOOKUP(A356,'Purina May'!A:B,2,0)</f>
        <v>Комбикорм Стартер для бройлеров Purina</v>
      </c>
      <c r="C356" s="3" t="s">
        <v>226</v>
      </c>
      <c r="D356" s="25" t="s">
        <v>163</v>
      </c>
      <c r="E356" s="27" t="s">
        <v>167</v>
      </c>
      <c r="F356" s="23">
        <v>30000</v>
      </c>
    </row>
    <row r="357" spans="1:6" hidden="1" x14ac:dyDescent="0.2">
      <c r="A357" s="4" t="s">
        <v>51</v>
      </c>
      <c r="B357" s="2" t="str">
        <f>VLOOKUP(A357,'Purina May'!A:B,2,0)</f>
        <v>Комбикорм Стартер для бройлеров Purina</v>
      </c>
      <c r="C357" s="3" t="s">
        <v>226</v>
      </c>
      <c r="D357" s="25" t="s">
        <v>174</v>
      </c>
      <c r="E357" s="27" t="s">
        <v>167</v>
      </c>
      <c r="F357" s="23">
        <v>30000</v>
      </c>
    </row>
    <row r="358" spans="1:6" hidden="1" x14ac:dyDescent="0.2">
      <c r="A358" s="4" t="s">
        <v>51</v>
      </c>
      <c r="B358" s="2" t="str">
        <f>VLOOKUP(A358,'Purina May'!A:B,2,0)</f>
        <v>Комбикорм Стартер для бройлеров Purina</v>
      </c>
      <c r="C358" s="3" t="s">
        <v>226</v>
      </c>
      <c r="D358" s="25" t="s">
        <v>174</v>
      </c>
      <c r="E358" s="27" t="s">
        <v>173</v>
      </c>
      <c r="F358" s="23">
        <v>30000</v>
      </c>
    </row>
    <row r="359" spans="1:6" hidden="1" x14ac:dyDescent="0.2">
      <c r="A359" s="4" t="s">
        <v>88</v>
      </c>
      <c r="B359" s="2" t="str">
        <f>VLOOKUP(A359,'Purina May'!A:B,2,0)</f>
        <v>Стартер для бройлеров Purina</v>
      </c>
      <c r="C359" s="3" t="s">
        <v>4</v>
      </c>
      <c r="D359" s="25" t="s">
        <v>174</v>
      </c>
      <c r="E359" s="27" t="s">
        <v>168</v>
      </c>
      <c r="F359" s="23">
        <v>34080</v>
      </c>
    </row>
    <row r="360" spans="1:6" hidden="1" x14ac:dyDescent="0.2">
      <c r="A360" s="4" t="s">
        <v>88</v>
      </c>
      <c r="B360" s="2" t="str">
        <f>VLOOKUP(A360,'Purina May'!A:B,2,0)</f>
        <v>Стартер для бройлеров Purina</v>
      </c>
      <c r="C360" s="3" t="s">
        <v>4</v>
      </c>
      <c r="D360" s="25" t="s">
        <v>174</v>
      </c>
      <c r="E360" s="27" t="s">
        <v>169</v>
      </c>
      <c r="F360" s="23">
        <v>34080</v>
      </c>
    </row>
    <row r="361" spans="1:6" hidden="1" x14ac:dyDescent="0.2">
      <c r="A361" s="4" t="s">
        <v>88</v>
      </c>
      <c r="B361" s="2" t="str">
        <f>VLOOKUP(A361,'Purina May'!A:B,2,0)</f>
        <v>Стартер для бройлеров Purina</v>
      </c>
      <c r="C361" s="3" t="s">
        <v>4</v>
      </c>
      <c r="D361" s="25" t="s">
        <v>163</v>
      </c>
      <c r="E361" s="27" t="s">
        <v>164</v>
      </c>
      <c r="F361" s="23">
        <v>34080</v>
      </c>
    </row>
    <row r="362" spans="1:6" hidden="1" x14ac:dyDescent="0.2">
      <c r="A362" s="4" t="s">
        <v>88</v>
      </c>
      <c r="B362" s="2" t="str">
        <f>VLOOKUP(A362,'Purina May'!A:B,2,0)</f>
        <v>Стартер для бройлеров Purina</v>
      </c>
      <c r="C362" s="3" t="s">
        <v>4</v>
      </c>
      <c r="D362" s="25" t="s">
        <v>163</v>
      </c>
      <c r="E362" s="27" t="s">
        <v>169</v>
      </c>
      <c r="F362" s="23">
        <v>34080</v>
      </c>
    </row>
    <row r="363" spans="1:6" hidden="1" x14ac:dyDescent="0.2">
      <c r="A363" s="4" t="s">
        <v>152</v>
      </c>
      <c r="B363" s="2" t="str">
        <f>VLOOKUP(A363,'Purina May'!A:B,2,0)</f>
        <v xml:space="preserve">Комбикорм «Стартер» для бройлеров Purina </v>
      </c>
      <c r="C363" s="3" t="s">
        <v>4</v>
      </c>
      <c r="D363" s="25" t="s">
        <v>174</v>
      </c>
      <c r="E363" s="27" t="s">
        <v>168</v>
      </c>
      <c r="F363" s="23">
        <v>28980</v>
      </c>
    </row>
    <row r="364" spans="1:6" hidden="1" x14ac:dyDescent="0.2">
      <c r="A364" s="4" t="s">
        <v>152</v>
      </c>
      <c r="B364" s="2" t="str">
        <f>VLOOKUP(A364,'Purina May'!A:B,2,0)</f>
        <v xml:space="preserve">Комбикорм «Стартер» для бройлеров Purina </v>
      </c>
      <c r="C364" s="3" t="s">
        <v>4</v>
      </c>
      <c r="D364" s="25" t="s">
        <v>174</v>
      </c>
      <c r="E364" s="27" t="s">
        <v>169</v>
      </c>
      <c r="F364" s="23">
        <v>28980</v>
      </c>
    </row>
    <row r="365" spans="1:6" hidden="1" x14ac:dyDescent="0.2">
      <c r="A365" s="4" t="s">
        <v>152</v>
      </c>
      <c r="B365" s="2" t="str">
        <f>VLOOKUP(A365,'Purina May'!A:B,2,0)</f>
        <v xml:space="preserve">Комбикорм «Стартер» для бройлеров Purina </v>
      </c>
      <c r="C365" s="3" t="s">
        <v>4</v>
      </c>
      <c r="D365" s="25" t="s">
        <v>163</v>
      </c>
      <c r="E365" s="27" t="s">
        <v>167</v>
      </c>
      <c r="F365" s="23">
        <v>28980</v>
      </c>
    </row>
    <row r="366" spans="1:6" hidden="1" x14ac:dyDescent="0.2">
      <c r="A366" s="4" t="s">
        <v>152</v>
      </c>
      <c r="B366" s="2" t="str">
        <f>VLOOKUP(A366,'Purina May'!A:B,2,0)</f>
        <v xml:space="preserve">Комбикорм «Стартер» для бройлеров Purina </v>
      </c>
      <c r="C366" s="3" t="s">
        <v>4</v>
      </c>
      <c r="D366" s="25" t="s">
        <v>171</v>
      </c>
      <c r="E366" s="27" t="s">
        <v>169</v>
      </c>
      <c r="F366" s="23">
        <v>28980</v>
      </c>
    </row>
    <row r="367" spans="1:6" hidden="1" x14ac:dyDescent="0.2">
      <c r="A367" s="4" t="s">
        <v>160</v>
      </c>
      <c r="B367" s="2" t="str">
        <f>VLOOKUP(A367,'Purina May'!A:B,2,0)</f>
        <v>Комбикорм «Стартер» для свиней Purina</v>
      </c>
      <c r="C367" s="3" t="s">
        <v>4</v>
      </c>
      <c r="D367" s="25" t="s">
        <v>174</v>
      </c>
      <c r="E367" s="27" t="s">
        <v>168</v>
      </c>
      <c r="F367" s="23">
        <v>27200</v>
      </c>
    </row>
    <row r="368" spans="1:6" hidden="1" x14ac:dyDescent="0.2">
      <c r="A368" s="4" t="s">
        <v>52</v>
      </c>
      <c r="B368" s="2" t="str">
        <f>VLOOKUP(A368,'Purina May'!A:B,2,0)</f>
        <v>Комбикорм «Гроуэр» для бройлеров Purina</v>
      </c>
      <c r="C368" s="3" t="s">
        <v>4</v>
      </c>
      <c r="D368" s="25" t="s">
        <v>174</v>
      </c>
      <c r="E368" s="27" t="s">
        <v>168</v>
      </c>
      <c r="F368" s="23">
        <v>26440</v>
      </c>
    </row>
    <row r="369" spans="1:6" hidden="1" x14ac:dyDescent="0.2">
      <c r="A369" s="4" t="s">
        <v>52</v>
      </c>
      <c r="B369" s="2" t="str">
        <f>VLOOKUP(A369,'Purina May'!A:B,2,0)</f>
        <v>Комбикорм «Гроуэр» для бройлеров Purina</v>
      </c>
      <c r="C369" s="3" t="s">
        <v>4</v>
      </c>
      <c r="D369" s="25" t="s">
        <v>174</v>
      </c>
      <c r="E369" s="27" t="s">
        <v>169</v>
      </c>
      <c r="F369" s="23">
        <v>26440</v>
      </c>
    </row>
    <row r="370" spans="1:6" hidden="1" x14ac:dyDescent="0.2">
      <c r="A370" s="4" t="s">
        <v>52</v>
      </c>
      <c r="B370" s="2" t="str">
        <f>VLOOKUP(A370,'Purina May'!A:B,2,0)</f>
        <v>Комбикорм «Гроуэр» для бройлеров Purina</v>
      </c>
      <c r="C370" s="3" t="s">
        <v>4</v>
      </c>
      <c r="D370" s="25" t="s">
        <v>163</v>
      </c>
      <c r="E370" s="27" t="s">
        <v>164</v>
      </c>
      <c r="F370" s="23">
        <v>26440</v>
      </c>
    </row>
    <row r="371" spans="1:6" hidden="1" x14ac:dyDescent="0.2">
      <c r="A371" s="4" t="s">
        <v>52</v>
      </c>
      <c r="B371" s="2" t="str">
        <f>VLOOKUP(A371,'Purina May'!A:B,2,0)</f>
        <v>Комбикорм «Гроуэр» для бройлеров Purina</v>
      </c>
      <c r="C371" s="3" t="s">
        <v>4</v>
      </c>
      <c r="D371" s="25" t="s">
        <v>163</v>
      </c>
      <c r="E371" s="27" t="s">
        <v>167</v>
      </c>
      <c r="F371" s="23">
        <v>26440</v>
      </c>
    </row>
    <row r="372" spans="1:6" hidden="1" x14ac:dyDescent="0.2">
      <c r="A372" s="4" t="s">
        <v>53</v>
      </c>
      <c r="B372" s="2" t="str">
        <f>VLOOKUP(A372,'Purina May'!A:B,2,0)</f>
        <v>Комбикорм «Финишер» для бройлеров Purina</v>
      </c>
      <c r="C372" s="3" t="s">
        <v>4</v>
      </c>
      <c r="D372" s="25" t="s">
        <v>174</v>
      </c>
      <c r="E372" s="27" t="s">
        <v>168</v>
      </c>
      <c r="F372" s="23">
        <v>22620</v>
      </c>
    </row>
    <row r="373" spans="1:6" hidden="1" x14ac:dyDescent="0.2">
      <c r="A373" s="4" t="s">
        <v>53</v>
      </c>
      <c r="B373" s="2" t="str">
        <f>VLOOKUP(A373,'Purina May'!A:B,2,0)</f>
        <v>Комбикорм «Финишер» для бройлеров Purina</v>
      </c>
      <c r="C373" s="3" t="s">
        <v>4</v>
      </c>
      <c r="D373" s="25" t="s">
        <v>174</v>
      </c>
      <c r="E373" s="27" t="s">
        <v>169</v>
      </c>
      <c r="F373" s="23">
        <v>22620</v>
      </c>
    </row>
    <row r="374" spans="1:6" hidden="1" x14ac:dyDescent="0.2">
      <c r="A374" s="4" t="s">
        <v>53</v>
      </c>
      <c r="B374" s="2" t="str">
        <f>VLOOKUP(A374,'Purina May'!A:B,2,0)</f>
        <v>Комбикорм «Финишер» для бройлеров Purina</v>
      </c>
      <c r="C374" s="3" t="s">
        <v>4</v>
      </c>
      <c r="D374" s="25" t="s">
        <v>163</v>
      </c>
      <c r="E374" s="27" t="s">
        <v>164</v>
      </c>
      <c r="F374" s="23">
        <v>22620</v>
      </c>
    </row>
    <row r="375" spans="1:6" hidden="1" x14ac:dyDescent="0.2">
      <c r="A375" s="4" t="s">
        <v>54</v>
      </c>
      <c r="B375" s="2" t="str">
        <f>VLOOKUP(A375,'Purina May'!A:B,2,0)</f>
        <v>Комбикорм для продуктивных перепелов Purina</v>
      </c>
      <c r="C375" s="3" t="s">
        <v>4</v>
      </c>
      <c r="D375" s="25" t="s">
        <v>174</v>
      </c>
      <c r="E375" s="27" t="s">
        <v>168</v>
      </c>
      <c r="F375" s="23">
        <v>24720</v>
      </c>
    </row>
    <row r="376" spans="1:6" hidden="1" x14ac:dyDescent="0.2">
      <c r="A376" s="4" t="s">
        <v>54</v>
      </c>
      <c r="B376" s="2" t="str">
        <f>VLOOKUP(A376,'Purina May'!A:B,2,0)</f>
        <v>Комбикорм для продуктивных перепелов Purina</v>
      </c>
      <c r="C376" s="3" t="s">
        <v>4</v>
      </c>
      <c r="D376" s="25" t="s">
        <v>174</v>
      </c>
      <c r="E376" s="27" t="s">
        <v>169</v>
      </c>
      <c r="F376" s="23">
        <v>24720</v>
      </c>
    </row>
    <row r="377" spans="1:6" hidden="1" x14ac:dyDescent="0.2">
      <c r="A377" s="4" t="s">
        <v>54</v>
      </c>
      <c r="B377" s="2" t="str">
        <f>VLOOKUP(A377,'Purina May'!A:B,2,0)</f>
        <v>Комбикорм для продуктивных перепелов Purina</v>
      </c>
      <c r="C377" s="3" t="s">
        <v>4</v>
      </c>
      <c r="D377" s="25" t="s">
        <v>163</v>
      </c>
      <c r="E377" s="27" t="s">
        <v>164</v>
      </c>
      <c r="F377" s="23">
        <v>24720</v>
      </c>
    </row>
    <row r="378" spans="1:6" hidden="1" x14ac:dyDescent="0.2">
      <c r="A378" s="4" t="s">
        <v>54</v>
      </c>
      <c r="B378" s="2" t="str">
        <f>VLOOKUP(A378,'Purina May'!A:B,2,0)</f>
        <v>Комбикорм для продуктивных перепелов Purina</v>
      </c>
      <c r="C378" s="3" t="s">
        <v>4</v>
      </c>
      <c r="D378" s="25" t="s">
        <v>163</v>
      </c>
      <c r="E378" s="27" t="s">
        <v>167</v>
      </c>
      <c r="F378" s="23">
        <v>24720</v>
      </c>
    </row>
    <row r="379" spans="1:6" hidden="1" x14ac:dyDescent="0.2">
      <c r="A379" s="4" t="s">
        <v>155</v>
      </c>
      <c r="B379" s="2" t="str">
        <f>VLOOKUP(A379,'Purina May'!A:B,2,0)</f>
        <v>Комбикорм для молодняка яичной птицы Purina</v>
      </c>
      <c r="C379" s="3" t="s">
        <v>4</v>
      </c>
      <c r="D379" s="25" t="s">
        <v>174</v>
      </c>
      <c r="E379" s="27" t="s">
        <v>168</v>
      </c>
      <c r="F379" s="23">
        <v>21200</v>
      </c>
    </row>
    <row r="380" spans="1:6" hidden="1" x14ac:dyDescent="0.2">
      <c r="A380" s="4" t="s">
        <v>155</v>
      </c>
      <c r="B380" s="2" t="str">
        <f>VLOOKUP(A380,'Purina May'!A:B,2,0)</f>
        <v>Комбикорм для молодняка яичной птицы Purina</v>
      </c>
      <c r="C380" s="3" t="s">
        <v>226</v>
      </c>
      <c r="D380" s="25" t="s">
        <v>174</v>
      </c>
      <c r="E380" s="27" t="s">
        <v>169</v>
      </c>
      <c r="F380" s="23">
        <v>21200</v>
      </c>
    </row>
    <row r="381" spans="1:6" hidden="1" x14ac:dyDescent="0.2">
      <c r="A381" s="4" t="s">
        <v>155</v>
      </c>
      <c r="B381" s="2" t="str">
        <f>VLOOKUP(A381,'Purina May'!A:B,2,0)</f>
        <v>Комбикорм для молодняка яичной птицы Purina</v>
      </c>
      <c r="C381" s="3" t="s">
        <v>4</v>
      </c>
      <c r="D381" s="25" t="s">
        <v>174</v>
      </c>
      <c r="E381" s="27" t="s">
        <v>169</v>
      </c>
      <c r="F381" s="23">
        <v>21200</v>
      </c>
    </row>
    <row r="382" spans="1:6" hidden="1" x14ac:dyDescent="0.2">
      <c r="A382" s="4" t="s">
        <v>55</v>
      </c>
      <c r="B382" s="2" t="str">
        <f>VLOOKUP(A382,'Purina May'!A:B,2,0)</f>
        <v>к/к для кур-несушек фазовый Purina</v>
      </c>
      <c r="C382" s="3" t="s">
        <v>4</v>
      </c>
      <c r="D382" s="25" t="s">
        <v>174</v>
      </c>
      <c r="E382" s="27" t="s">
        <v>168</v>
      </c>
      <c r="F382" s="23">
        <v>20350</v>
      </c>
    </row>
    <row r="383" spans="1:6" hidden="1" x14ac:dyDescent="0.2">
      <c r="A383" s="4" t="s">
        <v>55</v>
      </c>
      <c r="B383" s="2" t="str">
        <f>VLOOKUP(A383,'Purina May'!A:B,2,0)</f>
        <v>к/к для кур-несушек фазовый Purina</v>
      </c>
      <c r="C383" s="3" t="s">
        <v>4</v>
      </c>
      <c r="D383" s="25" t="s">
        <v>174</v>
      </c>
      <c r="E383" s="27" t="s">
        <v>169</v>
      </c>
      <c r="F383" s="23">
        <v>20350</v>
      </c>
    </row>
    <row r="384" spans="1:6" hidden="1" x14ac:dyDescent="0.2">
      <c r="A384" s="4" t="s">
        <v>55</v>
      </c>
      <c r="B384" s="2" t="str">
        <f>VLOOKUP(A384,'Purina May'!A:B,2,0)</f>
        <v>к/к для кур-несушек фазовый Purina</v>
      </c>
      <c r="C384" s="3" t="s">
        <v>4</v>
      </c>
      <c r="D384" s="25" t="s">
        <v>163</v>
      </c>
      <c r="E384" s="27" t="s">
        <v>167</v>
      </c>
      <c r="F384" s="23">
        <v>20350</v>
      </c>
    </row>
    <row r="385" spans="1:6" hidden="1" x14ac:dyDescent="0.2">
      <c r="A385" s="4" t="s">
        <v>89</v>
      </c>
      <c r="B385" s="2" t="str">
        <f>VLOOKUP(A385,'Purina May'!A:B,2,0)</f>
        <v>Комбикорм «Гроуэр» для бройлеров Purina</v>
      </c>
      <c r="C385" s="3" t="s">
        <v>4</v>
      </c>
      <c r="D385" s="25" t="s">
        <v>174</v>
      </c>
      <c r="E385" s="27" t="s">
        <v>168</v>
      </c>
      <c r="F385" s="23">
        <v>26150</v>
      </c>
    </row>
    <row r="386" spans="1:6" hidden="1" x14ac:dyDescent="0.2">
      <c r="A386" s="4" t="s">
        <v>89</v>
      </c>
      <c r="B386" s="2" t="str">
        <f>VLOOKUP(A386,'Purina May'!A:B,2,0)</f>
        <v>Комбикорм «Гроуэр» для бройлеров Purina</v>
      </c>
      <c r="C386" s="3" t="s">
        <v>4</v>
      </c>
      <c r="D386" s="25" t="s">
        <v>174</v>
      </c>
      <c r="E386" s="27" t="s">
        <v>169</v>
      </c>
      <c r="F386" s="23">
        <v>26150</v>
      </c>
    </row>
    <row r="387" spans="1:6" hidden="1" x14ac:dyDescent="0.2">
      <c r="A387" s="4" t="s">
        <v>89</v>
      </c>
      <c r="B387" s="2" t="str">
        <f>VLOOKUP(A387,'Purina May'!A:B,2,0)</f>
        <v>Комбикорм «Гроуэр» для бройлеров Purina</v>
      </c>
      <c r="C387" s="3" t="s">
        <v>4</v>
      </c>
      <c r="D387" s="25" t="s">
        <v>163</v>
      </c>
      <c r="E387" s="27" t="s">
        <v>164</v>
      </c>
      <c r="F387" s="23">
        <v>26150</v>
      </c>
    </row>
    <row r="388" spans="1:6" hidden="1" x14ac:dyDescent="0.2">
      <c r="A388" s="4" t="s">
        <v>89</v>
      </c>
      <c r="B388" s="2" t="str">
        <f>VLOOKUP(A388,'Purina May'!A:B,2,0)</f>
        <v>Комбикорм «Гроуэр» для бройлеров Purina</v>
      </c>
      <c r="C388" s="3" t="s">
        <v>4</v>
      </c>
      <c r="D388" s="25" t="s">
        <v>163</v>
      </c>
      <c r="E388" s="27" t="s">
        <v>167</v>
      </c>
      <c r="F388" s="23">
        <v>26150</v>
      </c>
    </row>
    <row r="389" spans="1:6" hidden="1" x14ac:dyDescent="0.2">
      <c r="A389" s="4" t="s">
        <v>89</v>
      </c>
      <c r="B389" s="2" t="str">
        <f>VLOOKUP(A389,'Purina May'!A:B,2,0)</f>
        <v>Комбикорм «Гроуэр» для бройлеров Purina</v>
      </c>
      <c r="C389" s="3" t="s">
        <v>226</v>
      </c>
      <c r="D389" s="25" t="s">
        <v>163</v>
      </c>
      <c r="E389" s="27" t="s">
        <v>167</v>
      </c>
      <c r="F389" s="23">
        <v>26150</v>
      </c>
    </row>
    <row r="390" spans="1:6" hidden="1" x14ac:dyDescent="0.2">
      <c r="A390" s="4" t="s">
        <v>90</v>
      </c>
      <c r="B390" s="2" t="str">
        <f>VLOOKUP(A390,'Purina May'!A:B,2,0)</f>
        <v xml:space="preserve">Комбикорм «Финишер» для бройлеров Purina </v>
      </c>
      <c r="C390" s="3" t="s">
        <v>4</v>
      </c>
      <c r="D390" s="25" t="s">
        <v>174</v>
      </c>
      <c r="E390" s="27" t="s">
        <v>168</v>
      </c>
      <c r="F390" s="23">
        <v>22300</v>
      </c>
    </row>
    <row r="391" spans="1:6" hidden="1" x14ac:dyDescent="0.2">
      <c r="A391" s="4" t="s">
        <v>90</v>
      </c>
      <c r="B391" s="2" t="str">
        <f>VLOOKUP(A391,'Purina May'!A:B,2,0)</f>
        <v xml:space="preserve">Комбикорм «Финишер» для бройлеров Purina </v>
      </c>
      <c r="C391" s="3" t="s">
        <v>4</v>
      </c>
      <c r="D391" s="25" t="s">
        <v>174</v>
      </c>
      <c r="E391" s="27" t="s">
        <v>169</v>
      </c>
      <c r="F391" s="23">
        <v>22300</v>
      </c>
    </row>
    <row r="392" spans="1:6" hidden="1" x14ac:dyDescent="0.2">
      <c r="A392" s="4" t="s">
        <v>90</v>
      </c>
      <c r="B392" s="2" t="str">
        <f>VLOOKUP(A392,'Purina May'!A:B,2,0)</f>
        <v xml:space="preserve">Комбикорм «Финишер» для бройлеров Purina </v>
      </c>
      <c r="C392" s="3" t="s">
        <v>4</v>
      </c>
      <c r="D392" s="25" t="s">
        <v>163</v>
      </c>
      <c r="E392" s="27" t="s">
        <v>164</v>
      </c>
      <c r="F392" s="23">
        <v>22300</v>
      </c>
    </row>
    <row r="393" spans="1:6" hidden="1" x14ac:dyDescent="0.2">
      <c r="A393" s="4" t="s">
        <v>90</v>
      </c>
      <c r="B393" s="2" t="str">
        <f>VLOOKUP(A393,'Purina May'!A:B,2,0)</f>
        <v xml:space="preserve">Комбикорм «Финишер» для бройлеров Purina </v>
      </c>
      <c r="C393" s="3" t="s">
        <v>4</v>
      </c>
      <c r="D393" s="25" t="s">
        <v>163</v>
      </c>
      <c r="E393" s="27" t="s">
        <v>167</v>
      </c>
      <c r="F393" s="23">
        <v>22300</v>
      </c>
    </row>
    <row r="394" spans="1:6" hidden="1" x14ac:dyDescent="0.2">
      <c r="A394" s="4" t="s">
        <v>90</v>
      </c>
      <c r="B394" s="2" t="str">
        <f>VLOOKUP(A394,'Purina May'!A:B,2,0)</f>
        <v xml:space="preserve">Комбикорм «Финишер» для бройлеров Purina </v>
      </c>
      <c r="C394" s="3" t="s">
        <v>4</v>
      </c>
      <c r="D394" s="25" t="s">
        <v>163</v>
      </c>
      <c r="E394" s="27" t="s">
        <v>169</v>
      </c>
      <c r="F394" s="23">
        <v>22300</v>
      </c>
    </row>
    <row r="395" spans="1:6" hidden="1" x14ac:dyDescent="0.2">
      <c r="A395" s="4" t="s">
        <v>56</v>
      </c>
      <c r="B395" s="2" t="str">
        <f>VLOOKUP(A395,'Purina May'!A:B,2,0)</f>
        <v>Комбикорм «Гроуэр» для индеек 9-15 недель Purina</v>
      </c>
      <c r="C395" s="3" t="s">
        <v>4</v>
      </c>
      <c r="D395" s="25" t="s">
        <v>174</v>
      </c>
      <c r="E395" s="27" t="s">
        <v>168</v>
      </c>
      <c r="F395" s="23">
        <v>25700</v>
      </c>
    </row>
    <row r="396" spans="1:6" hidden="1" x14ac:dyDescent="0.2">
      <c r="A396" s="4" t="s">
        <v>56</v>
      </c>
      <c r="B396" s="2" t="str">
        <f>VLOOKUP(A396,'Purina May'!A:B,2,0)</f>
        <v>Комбикорм «Гроуэр» для индеек 9-15 недель Purina</v>
      </c>
      <c r="C396" s="3" t="s">
        <v>4</v>
      </c>
      <c r="D396" s="25" t="s">
        <v>174</v>
      </c>
      <c r="E396" s="27" t="s">
        <v>169</v>
      </c>
      <c r="F396" s="23">
        <v>25700</v>
      </c>
    </row>
    <row r="397" spans="1:6" hidden="1" x14ac:dyDescent="0.2">
      <c r="A397" s="4" t="s">
        <v>56</v>
      </c>
      <c r="B397" s="2" t="str">
        <f>VLOOKUP(A397,'Purina May'!A:B,2,0)</f>
        <v>Комбикорм «Гроуэр» для индеек 9-15 недель Purina</v>
      </c>
      <c r="C397" s="3" t="s">
        <v>4</v>
      </c>
      <c r="D397" s="25" t="s">
        <v>163</v>
      </c>
      <c r="E397" s="27" t="s">
        <v>167</v>
      </c>
      <c r="F397" s="23">
        <v>25700</v>
      </c>
    </row>
    <row r="398" spans="1:6" hidden="1" x14ac:dyDescent="0.2">
      <c r="A398" s="4" t="s">
        <v>56</v>
      </c>
      <c r="B398" s="2" t="str">
        <f>VLOOKUP(A398,'Purina May'!A:B,2,0)</f>
        <v>Комбикорм «Гроуэр» для индеек 9-15 недель Purina</v>
      </c>
      <c r="C398" s="3" t="s">
        <v>4</v>
      </c>
      <c r="D398" s="25" t="s">
        <v>163</v>
      </c>
      <c r="E398" s="27" t="s">
        <v>169</v>
      </c>
      <c r="F398" s="23">
        <v>25700</v>
      </c>
    </row>
    <row r="399" spans="1:6" hidden="1" x14ac:dyDescent="0.2">
      <c r="A399" s="4" t="s">
        <v>156</v>
      </c>
      <c r="B399" s="2" t="str">
        <f>VLOOKUP(A399,'Purina May'!A:B,2,0)</f>
        <v>Комбикорм «Финишер» для водоплавающей птицы Purina</v>
      </c>
      <c r="C399" s="3" t="s">
        <v>4</v>
      </c>
      <c r="D399" s="25" t="s">
        <v>174</v>
      </c>
      <c r="E399" s="27" t="s">
        <v>168</v>
      </c>
      <c r="F399" s="23">
        <v>22850</v>
      </c>
    </row>
    <row r="400" spans="1:6" hidden="1" x14ac:dyDescent="0.2">
      <c r="A400" s="4" t="s">
        <v>57</v>
      </c>
      <c r="B400" s="2" t="str">
        <f>VLOOKUP(A400,'Purina May'!A:B,2,0)</f>
        <v>Комбикорм «Финишер» для индеек 16-30 недель Purina</v>
      </c>
      <c r="C400" s="3" t="s">
        <v>4</v>
      </c>
      <c r="D400" s="25" t="s">
        <v>174</v>
      </c>
      <c r="E400" s="27" t="s">
        <v>168</v>
      </c>
      <c r="F400" s="23">
        <v>23700</v>
      </c>
    </row>
    <row r="401" spans="1:6" hidden="1" x14ac:dyDescent="0.2">
      <c r="A401" s="4" t="s">
        <v>57</v>
      </c>
      <c r="B401" s="2" t="str">
        <f>VLOOKUP(A401,'Purina May'!A:B,2,0)</f>
        <v>Комбикорм «Финишер» для индеек 16-30 недель Purina</v>
      </c>
      <c r="C401" s="3" t="s">
        <v>4</v>
      </c>
      <c r="D401" s="25" t="s">
        <v>174</v>
      </c>
      <c r="E401" s="27" t="s">
        <v>169</v>
      </c>
      <c r="F401" s="23">
        <v>23700</v>
      </c>
    </row>
    <row r="402" spans="1:6" hidden="1" x14ac:dyDescent="0.2">
      <c r="A402" s="4" t="s">
        <v>57</v>
      </c>
      <c r="B402" s="2" t="str">
        <f>VLOOKUP(A402,'Purina May'!A:B,2,0)</f>
        <v>Комбикорм «Финишер» для индеек 16-30 недель Purina</v>
      </c>
      <c r="C402" s="3" t="s">
        <v>4</v>
      </c>
      <c r="D402" s="25" t="s">
        <v>163</v>
      </c>
      <c r="E402" s="27" t="s">
        <v>167</v>
      </c>
      <c r="F402" s="23">
        <v>23700</v>
      </c>
    </row>
    <row r="403" spans="1:6" hidden="1" x14ac:dyDescent="0.2">
      <c r="A403" s="4" t="s">
        <v>57</v>
      </c>
      <c r="B403" s="2" t="str">
        <f>VLOOKUP(A403,'Purina May'!A:B,2,0)</f>
        <v>Комбикорм «Финишер» для индеек 16-30 недель Purina</v>
      </c>
      <c r="C403" s="3" t="s">
        <v>226</v>
      </c>
      <c r="D403" s="25" t="s">
        <v>174</v>
      </c>
      <c r="E403" s="27" t="s">
        <v>169</v>
      </c>
      <c r="F403" s="23">
        <v>23700</v>
      </c>
    </row>
    <row r="404" spans="1:6" hidden="1" x14ac:dyDescent="0.2">
      <c r="A404" s="4" t="s">
        <v>91</v>
      </c>
      <c r="B404" s="2" t="str">
        <f>VLOOKUP(A404,'Purina May'!A:B,2,0)</f>
        <v>Комбикорм для продуктивных перепелов Purina</v>
      </c>
      <c r="C404" s="3" t="s">
        <v>4</v>
      </c>
      <c r="D404" s="25" t="s">
        <v>174</v>
      </c>
      <c r="E404" s="27" t="s">
        <v>168</v>
      </c>
      <c r="F404" s="23">
        <v>24400</v>
      </c>
    </row>
    <row r="405" spans="1:6" hidden="1" x14ac:dyDescent="0.2">
      <c r="A405" s="4" t="s">
        <v>91</v>
      </c>
      <c r="B405" s="2" t="str">
        <f>VLOOKUP(A405,'Purina May'!A:B,2,0)</f>
        <v>Комбикорм для продуктивных перепелов Purina</v>
      </c>
      <c r="C405" s="3" t="s">
        <v>4</v>
      </c>
      <c r="D405" s="25" t="s">
        <v>174</v>
      </c>
      <c r="E405" s="27" t="s">
        <v>169</v>
      </c>
      <c r="F405" s="23">
        <v>24400</v>
      </c>
    </row>
    <row r="406" spans="1:6" hidden="1" x14ac:dyDescent="0.2">
      <c r="A406" s="4" t="s">
        <v>93</v>
      </c>
      <c r="B406" s="2" t="str">
        <f>VLOOKUP(A406,'Purina May'!A:B,2,0)</f>
        <v>Концентрат для свиней Гроуэр Purina 15 % </v>
      </c>
      <c r="C406" s="3" t="s">
        <v>3</v>
      </c>
      <c r="D406" s="25" t="s">
        <v>174</v>
      </c>
      <c r="E406" s="27" t="s">
        <v>169</v>
      </c>
      <c r="F406" s="23">
        <v>56150</v>
      </c>
    </row>
    <row r="407" spans="1:6" hidden="1" x14ac:dyDescent="0.2">
      <c r="A407" s="4" t="s">
        <v>179</v>
      </c>
      <c r="B407" s="2" t="str">
        <f>VLOOKUP(A407,'Purina May'!A:B,2,0)</f>
        <v>БВМД Универсальный для мясной птицы 25% Purina</v>
      </c>
      <c r="C407" s="3" t="s">
        <v>3</v>
      </c>
      <c r="D407" s="25" t="s">
        <v>174</v>
      </c>
      <c r="E407" s="27" t="s">
        <v>168</v>
      </c>
      <c r="F407" s="23">
        <v>51500</v>
      </c>
    </row>
    <row r="408" spans="1:6" hidden="1" x14ac:dyDescent="0.2">
      <c r="A408" s="4" t="s">
        <v>94</v>
      </c>
      <c r="B408" s="2" t="str">
        <f>VLOOKUP(A408,'Purina May'!A:B,2,0)</f>
        <v>Концентрат для КРС 7 %  Purina</v>
      </c>
      <c r="C408" s="3" t="s">
        <v>3</v>
      </c>
      <c r="D408" s="25" t="s">
        <v>163</v>
      </c>
      <c r="E408" s="27" t="s">
        <v>164</v>
      </c>
      <c r="F408" s="23">
        <v>35820</v>
      </c>
    </row>
    <row r="409" spans="1:6" x14ac:dyDescent="0.2">
      <c r="A409" s="4" t="s">
        <v>95</v>
      </c>
      <c r="B409" s="2" t="str">
        <f>VLOOKUP(A409,'Purina May'!A:B,2,0)</f>
        <v>20% БВМД для лакирующих коров (К) Purina</v>
      </c>
      <c r="C409" s="3" t="s">
        <v>3</v>
      </c>
      <c r="D409" s="25" t="s">
        <v>174</v>
      </c>
      <c r="E409" s="27" t="s">
        <v>169</v>
      </c>
      <c r="F409" s="23">
        <v>33000</v>
      </c>
    </row>
    <row r="410" spans="1:6" x14ac:dyDescent="0.2">
      <c r="A410" s="4" t="s">
        <v>95</v>
      </c>
      <c r="B410" s="2" t="str">
        <f>VLOOKUP(A410,'Purina May'!A:B,2,0)</f>
        <v>20% БВМД для лакирующих коров (К) Purina</v>
      </c>
      <c r="C410" s="3" t="s">
        <v>3</v>
      </c>
      <c r="D410" s="25" t="s">
        <v>163</v>
      </c>
      <c r="E410" s="27" t="s">
        <v>164</v>
      </c>
      <c r="F410" s="23">
        <v>33000</v>
      </c>
    </row>
    <row r="411" spans="1:6" hidden="1" x14ac:dyDescent="0.2">
      <c r="A411" s="4" t="s">
        <v>82</v>
      </c>
      <c r="B411" s="2" t="str">
        <f>VLOOKUP(A411,'Purina May'!A:B,2,0)</f>
        <v>Комбикорм «Стартер» для бройлеров Purina</v>
      </c>
      <c r="C411" s="3" t="s">
        <v>3</v>
      </c>
      <c r="D411" s="25" t="s">
        <v>174</v>
      </c>
      <c r="E411" s="27" t="s">
        <v>169</v>
      </c>
      <c r="F411" s="23">
        <v>29700</v>
      </c>
    </row>
    <row r="412" spans="1:6" hidden="1" x14ac:dyDescent="0.2">
      <c r="A412" s="4" t="s">
        <v>37</v>
      </c>
      <c r="B412" s="2" t="str">
        <f>VLOOKUP(A412,'Purina May'!A:B,2,0)</f>
        <v>Престартер для свиней Purina</v>
      </c>
      <c r="C412" s="3" t="s">
        <v>3</v>
      </c>
      <c r="D412" s="25" t="s">
        <v>174</v>
      </c>
      <c r="E412" s="27" t="s">
        <v>168</v>
      </c>
      <c r="F412" s="23">
        <v>46900</v>
      </c>
    </row>
    <row r="413" spans="1:6" hidden="1" x14ac:dyDescent="0.2">
      <c r="A413" s="4" t="s">
        <v>83</v>
      </c>
      <c r="B413" s="2" t="str">
        <f>VLOOKUP(A413,'Purina May'!A:B,2,0)</f>
        <v xml:space="preserve">Комбикорм «Финишер» для бройлеров Purina </v>
      </c>
      <c r="C413" s="3" t="s">
        <v>3</v>
      </c>
      <c r="D413" s="25" t="s">
        <v>174</v>
      </c>
      <c r="E413" s="27" t="s">
        <v>169</v>
      </c>
      <c r="F413" s="23">
        <v>22540</v>
      </c>
    </row>
    <row r="414" spans="1:6" hidden="1" x14ac:dyDescent="0.2">
      <c r="A414" s="4" t="s">
        <v>149</v>
      </c>
      <c r="B414" s="2" t="str">
        <f>VLOOKUP(A414,'Purina May'!A:B,2,0)</f>
        <v>Комбикорм «Финишер» для бройлеров Purina</v>
      </c>
      <c r="C414" s="3" t="s">
        <v>3</v>
      </c>
      <c r="D414" s="25" t="s">
        <v>174</v>
      </c>
      <c r="E414" s="27" t="s">
        <v>169</v>
      </c>
      <c r="F414" s="23">
        <v>22540</v>
      </c>
    </row>
    <row r="415" spans="1:6" hidden="1" x14ac:dyDescent="0.2">
      <c r="A415" s="4" t="s">
        <v>79</v>
      </c>
      <c r="B415" s="2" t="str">
        <f>VLOOKUP(A415,'Purina May'!A:B,2,0)</f>
        <v>Стартер для телят Purina</v>
      </c>
      <c r="C415" s="3" t="s">
        <v>214</v>
      </c>
      <c r="D415" s="25" t="s">
        <v>174</v>
      </c>
      <c r="E415" s="27" t="s">
        <v>164</v>
      </c>
      <c r="F415" s="23">
        <v>25400</v>
      </c>
    </row>
    <row r="416" spans="1:6" hidden="1" x14ac:dyDescent="0.2">
      <c r="A416" s="4" t="s">
        <v>79</v>
      </c>
      <c r="B416" s="2" t="str">
        <f>VLOOKUP(A416,'Purina May'!A:B,2,0)</f>
        <v>Стартер для телят Purina</v>
      </c>
      <c r="C416" s="3" t="s">
        <v>2</v>
      </c>
      <c r="D416" s="25" t="s">
        <v>163</v>
      </c>
      <c r="E416" s="27" t="s">
        <v>167</v>
      </c>
      <c r="F416" s="23">
        <v>25400</v>
      </c>
    </row>
    <row r="417" spans="1:6" hidden="1" x14ac:dyDescent="0.2">
      <c r="A417" s="4" t="s">
        <v>183</v>
      </c>
      <c r="B417" s="2" t="str">
        <f>VLOOKUP(A417,'Purina May'!A:B,2,0)</f>
        <v>Стартер для индеек 0-3 нед.  Purina</v>
      </c>
      <c r="C417" s="3" t="s">
        <v>214</v>
      </c>
      <c r="D417" s="25" t="s">
        <v>174</v>
      </c>
      <c r="E417" s="27" t="s">
        <v>164</v>
      </c>
      <c r="F417" s="23">
        <v>36600</v>
      </c>
    </row>
    <row r="418" spans="1:6" hidden="1" x14ac:dyDescent="0.2">
      <c r="A418" s="4" t="s">
        <v>183</v>
      </c>
      <c r="B418" s="2" t="str">
        <f>VLOOKUP(A418,'Purina May'!A:B,2,0)</f>
        <v>Стартер для индеек 0-3 нед.  Purina</v>
      </c>
      <c r="C418" s="3" t="s">
        <v>214</v>
      </c>
      <c r="D418" s="25" t="s">
        <v>174</v>
      </c>
      <c r="E418" s="27" t="s">
        <v>169</v>
      </c>
      <c r="F418" s="23">
        <v>36600</v>
      </c>
    </row>
    <row r="419" spans="1:6" hidden="1" x14ac:dyDescent="0.2">
      <c r="A419" s="4" t="s">
        <v>184</v>
      </c>
      <c r="B419" s="2" t="str">
        <f>VLOOKUP(A419,'Purina May'!A:B,2,0)</f>
        <v>Стартер для индеек 0-3 нед.  Purina</v>
      </c>
      <c r="C419" s="3" t="s">
        <v>2</v>
      </c>
      <c r="D419" s="25" t="s">
        <v>174</v>
      </c>
      <c r="E419" s="27" t="s">
        <v>168</v>
      </c>
      <c r="F419" s="23">
        <v>36920</v>
      </c>
    </row>
    <row r="420" spans="1:6" hidden="1" x14ac:dyDescent="0.2">
      <c r="A420" s="4" t="s">
        <v>85</v>
      </c>
      <c r="B420" s="2" t="str">
        <f>VLOOKUP(A420,'Purina May'!A:B,2,0)</f>
        <v>Стартер для индеек 0-3 нед.  Purina</v>
      </c>
      <c r="C420" s="3" t="s">
        <v>4</v>
      </c>
      <c r="D420" s="25" t="s">
        <v>163</v>
      </c>
      <c r="E420" s="27" t="s">
        <v>164</v>
      </c>
      <c r="F420" s="23">
        <v>36800</v>
      </c>
    </row>
    <row r="421" spans="1:6" hidden="1" x14ac:dyDescent="0.2">
      <c r="A421" s="4" t="s">
        <v>87</v>
      </c>
      <c r="B421" s="2" t="str">
        <f>VLOOKUP(A421,'Purina May'!A:B,2,0)</f>
        <v>Стартер для индеек 0-3 нед.  Purina</v>
      </c>
      <c r="C421" s="3" t="s">
        <v>4</v>
      </c>
      <c r="D421" s="25" t="s">
        <v>163</v>
      </c>
      <c r="E421" s="27" t="s">
        <v>165</v>
      </c>
      <c r="F421" s="23">
        <v>36480</v>
      </c>
    </row>
    <row r="422" spans="1:6" hidden="1" x14ac:dyDescent="0.2">
      <c r="A422" s="4" t="s">
        <v>87</v>
      </c>
      <c r="B422" s="2" t="str">
        <f>VLOOKUP(A422,'Purina May'!A:B,2,0)</f>
        <v>Стартер для индеек 0-3 нед.  Purina</v>
      </c>
      <c r="C422" s="3" t="s">
        <v>4</v>
      </c>
      <c r="D422" s="25" t="s">
        <v>163</v>
      </c>
      <c r="E422" s="27" t="s">
        <v>164</v>
      </c>
      <c r="F422" s="23">
        <v>36480</v>
      </c>
    </row>
    <row r="423" spans="1:6" hidden="1" x14ac:dyDescent="0.2">
      <c r="A423" s="4" t="s">
        <v>87</v>
      </c>
      <c r="B423" s="2" t="str">
        <f>VLOOKUP(A423,'Purina May'!A:B,2,0)</f>
        <v>Стартер для индеек 0-3 нед.  Purina</v>
      </c>
      <c r="C423" s="3" t="s">
        <v>4</v>
      </c>
      <c r="D423" s="25" t="s">
        <v>163</v>
      </c>
      <c r="E423" s="27" t="s">
        <v>167</v>
      </c>
      <c r="F423" s="23">
        <v>36480</v>
      </c>
    </row>
    <row r="424" spans="1:6" hidden="1" x14ac:dyDescent="0.2">
      <c r="A424" s="4" t="s">
        <v>87</v>
      </c>
      <c r="B424" s="2" t="str">
        <f>VLOOKUP(A424,'Purina May'!A:B,2,0)</f>
        <v>Стартер для индеек 0-3 нед.  Purina</v>
      </c>
      <c r="C424" s="3" t="s">
        <v>4</v>
      </c>
      <c r="D424" s="25" t="s">
        <v>163</v>
      </c>
      <c r="E424" s="27" t="s">
        <v>169</v>
      </c>
      <c r="F424" s="23">
        <v>36480</v>
      </c>
    </row>
    <row r="425" spans="1:6" hidden="1" x14ac:dyDescent="0.2">
      <c r="A425" s="4" t="s">
        <v>183</v>
      </c>
      <c r="B425" s="2" t="str">
        <f>VLOOKUP(A425,'Purina May'!A:B,2,0)</f>
        <v>Стартер для индеек 0-3 нед.  Purina</v>
      </c>
      <c r="C425" s="3" t="s">
        <v>214</v>
      </c>
      <c r="D425" s="25" t="s">
        <v>163</v>
      </c>
      <c r="E425" s="27" t="s">
        <v>165</v>
      </c>
      <c r="F425" s="23">
        <v>36600</v>
      </c>
    </row>
    <row r="426" spans="1:6" hidden="1" x14ac:dyDescent="0.2">
      <c r="A426" s="4" t="s">
        <v>93</v>
      </c>
      <c r="B426" s="2" t="str">
        <f>VLOOKUP(A426,'Purina May'!A:B,2,0)</f>
        <v>Концентрат для свиней Гроуэр Purina 15 % </v>
      </c>
      <c r="C426" s="3" t="s">
        <v>3</v>
      </c>
      <c r="D426" s="25" t="s">
        <v>174</v>
      </c>
      <c r="E426" s="27" t="s">
        <v>168</v>
      </c>
      <c r="F426" s="23">
        <v>56150</v>
      </c>
    </row>
    <row r="427" spans="1:6" hidden="1" x14ac:dyDescent="0.2">
      <c r="A427" s="4" t="s">
        <v>93</v>
      </c>
      <c r="B427" s="2" t="str">
        <f>VLOOKUP(A427,'Purina May'!A:B,2,0)</f>
        <v>Концентрат для свиней Гроуэр Purina 15 % </v>
      </c>
      <c r="C427" s="3" t="s">
        <v>3</v>
      </c>
      <c r="D427" s="25" t="s">
        <v>163</v>
      </c>
      <c r="E427" s="27" t="s">
        <v>164</v>
      </c>
      <c r="F427" s="23">
        <v>56150</v>
      </c>
    </row>
    <row r="428" spans="1:6" hidden="1" x14ac:dyDescent="0.2">
      <c r="A428" s="4" t="s">
        <v>93</v>
      </c>
      <c r="B428" s="2" t="str">
        <f>VLOOKUP(A428,'Purina May'!A:B,2,0)</f>
        <v>Концентрат для свиней Гроуэр Purina 15 % </v>
      </c>
      <c r="C428" s="3" t="s">
        <v>3</v>
      </c>
      <c r="D428" s="25" t="s">
        <v>163</v>
      </c>
      <c r="E428" s="27" t="s">
        <v>167</v>
      </c>
      <c r="F428" s="23">
        <v>56150</v>
      </c>
    </row>
    <row r="429" spans="1:6" hidden="1" x14ac:dyDescent="0.2">
      <c r="A429" s="4" t="s">
        <v>93</v>
      </c>
      <c r="B429" s="2" t="str">
        <f>VLOOKUP(A429,'Purina May'!A:B,2,0)</f>
        <v>Концентрат для свиней Гроуэр Purina 15 % </v>
      </c>
      <c r="C429" s="3" t="s">
        <v>3</v>
      </c>
      <c r="D429" s="25" t="s">
        <v>174</v>
      </c>
      <c r="E429" s="27" t="s">
        <v>167</v>
      </c>
      <c r="F429" s="23">
        <v>56150</v>
      </c>
    </row>
    <row r="430" spans="1:6" hidden="1" x14ac:dyDescent="0.2">
      <c r="A430" s="4" t="s">
        <v>37</v>
      </c>
      <c r="B430" s="2" t="str">
        <f>VLOOKUP(A430,'Purina May'!A:B,2,0)</f>
        <v>Престартер для свиней Purina</v>
      </c>
      <c r="C430" s="3" t="s">
        <v>3</v>
      </c>
      <c r="D430" s="25" t="s">
        <v>174</v>
      </c>
      <c r="E430" s="27" t="s">
        <v>169</v>
      </c>
      <c r="F430" s="23">
        <v>46900</v>
      </c>
    </row>
    <row r="431" spans="1:6" hidden="1" x14ac:dyDescent="0.2">
      <c r="A431" s="4" t="s">
        <v>37</v>
      </c>
      <c r="B431" s="2" t="str">
        <f>VLOOKUP(A431,'Purina May'!A:B,2,0)</f>
        <v>Престартер для свиней Purina</v>
      </c>
      <c r="C431" s="3" t="s">
        <v>3</v>
      </c>
      <c r="D431" s="25" t="s">
        <v>163</v>
      </c>
      <c r="E431" s="27" t="s">
        <v>167</v>
      </c>
      <c r="F431" s="23">
        <v>46900</v>
      </c>
    </row>
    <row r="432" spans="1:6" hidden="1" x14ac:dyDescent="0.2">
      <c r="A432" s="4" t="s">
        <v>37</v>
      </c>
      <c r="B432" s="2" t="str">
        <f>VLOOKUP(A432,'Purina May'!A:B,2,0)</f>
        <v>Престартер для свиней Purina</v>
      </c>
      <c r="C432" s="3" t="s">
        <v>3</v>
      </c>
      <c r="D432" s="25" t="s">
        <v>174</v>
      </c>
      <c r="E432" s="27" t="s">
        <v>167</v>
      </c>
      <c r="F432" s="23">
        <v>46900</v>
      </c>
    </row>
    <row r="433" spans="1:6" hidden="1" x14ac:dyDescent="0.2">
      <c r="A433" s="4" t="s">
        <v>74</v>
      </c>
      <c r="B433" s="2" t="str">
        <f>VLOOKUP(A433,'Purina May'!A:B,2,0)</f>
        <v>БВМД Универсальный для мясной птицы 25% Purina</v>
      </c>
      <c r="C433" s="3" t="s">
        <v>99</v>
      </c>
      <c r="D433" s="25" t="s">
        <v>163</v>
      </c>
      <c r="E433" s="27" t="s">
        <v>164</v>
      </c>
      <c r="F433" s="23">
        <v>52700</v>
      </c>
    </row>
    <row r="434" spans="1:6" hidden="1" x14ac:dyDescent="0.2">
      <c r="A434" s="4" t="s">
        <v>74</v>
      </c>
      <c r="B434" s="2" t="str">
        <f>VLOOKUP(A434,'Purina May'!A:B,2,0)</f>
        <v>БВМД Универсальный для мясной птицы 25% Purina</v>
      </c>
      <c r="C434" s="3" t="s">
        <v>99</v>
      </c>
      <c r="D434" s="25" t="s">
        <v>174</v>
      </c>
      <c r="E434" s="27" t="s">
        <v>164</v>
      </c>
      <c r="F434" s="23">
        <v>52700</v>
      </c>
    </row>
    <row r="435" spans="1:6" hidden="1" x14ac:dyDescent="0.2">
      <c r="A435" s="4" t="s">
        <v>185</v>
      </c>
      <c r="B435" s="2" t="str">
        <f>VLOOKUP(A435,'Purina May'!A:B,2,0)</f>
        <v>БВМД Универсальный для мясной птицы 25% Purina</v>
      </c>
      <c r="C435" s="3" t="s">
        <v>4</v>
      </c>
      <c r="D435" s="25" t="s">
        <v>163</v>
      </c>
      <c r="E435" s="27" t="s">
        <v>167</v>
      </c>
      <c r="F435" s="23">
        <v>52300</v>
      </c>
    </row>
    <row r="436" spans="1:6" hidden="1" x14ac:dyDescent="0.2">
      <c r="A436" s="4" t="s">
        <v>185</v>
      </c>
      <c r="B436" s="2" t="str">
        <f>VLOOKUP(A436,'Purina May'!A:B,2,0)</f>
        <v>БВМД Универсальный для мясной птицы 25% Purina</v>
      </c>
      <c r="C436" s="3" t="s">
        <v>4</v>
      </c>
      <c r="D436" s="25" t="s">
        <v>174</v>
      </c>
      <c r="E436" s="27" t="s">
        <v>169</v>
      </c>
      <c r="F436" s="23">
        <v>52300</v>
      </c>
    </row>
    <row r="437" spans="1:6" hidden="1" x14ac:dyDescent="0.2">
      <c r="A437" s="4" t="s">
        <v>185</v>
      </c>
      <c r="B437" s="2" t="str">
        <f>VLOOKUP(A437,'Purina May'!A:B,2,0)</f>
        <v>БВМД Универсальный для мясной птицы 25% Purina</v>
      </c>
      <c r="C437" s="3" t="s">
        <v>4</v>
      </c>
      <c r="D437" s="25" t="s">
        <v>163</v>
      </c>
      <c r="E437" s="27" t="s">
        <v>165</v>
      </c>
      <c r="F437" s="23">
        <v>52300</v>
      </c>
    </row>
    <row r="438" spans="1:6" hidden="1" x14ac:dyDescent="0.2">
      <c r="A438" s="4" t="s">
        <v>185</v>
      </c>
      <c r="B438" s="2" t="str">
        <f>VLOOKUP(A438,'Purina May'!A:B,2,0)</f>
        <v>БВМД Универсальный для мясной птицы 25% Purina</v>
      </c>
      <c r="C438" s="3" t="s">
        <v>4</v>
      </c>
      <c r="D438" s="25" t="s">
        <v>174</v>
      </c>
      <c r="E438" s="27" t="s">
        <v>168</v>
      </c>
      <c r="F438" s="23">
        <v>52300</v>
      </c>
    </row>
    <row r="439" spans="1:6" hidden="1" x14ac:dyDescent="0.2">
      <c r="A439" s="4" t="s">
        <v>78</v>
      </c>
      <c r="B439" s="2" t="str">
        <f>VLOOKUP(A439,'Purina May'!A:B,2,0)</f>
        <v>Комбикорм «Стартер» для свиней Purina</v>
      </c>
      <c r="C439" s="3" t="s">
        <v>2</v>
      </c>
      <c r="D439" s="25" t="s">
        <v>163</v>
      </c>
      <c r="E439" s="27" t="s">
        <v>164</v>
      </c>
      <c r="F439" s="23">
        <v>30050</v>
      </c>
    </row>
    <row r="440" spans="1:6" hidden="1" x14ac:dyDescent="0.2">
      <c r="A440" s="4" t="s">
        <v>186</v>
      </c>
      <c r="B440" s="2" t="str">
        <f>VLOOKUP(A440,'Purina May'!A:B,2,0)</f>
        <v>Комбикорм «Стартер» для свиней Purina</v>
      </c>
      <c r="C440" s="3" t="s">
        <v>213</v>
      </c>
      <c r="D440" s="25" t="s">
        <v>174</v>
      </c>
      <c r="E440" s="27" t="s">
        <v>169</v>
      </c>
      <c r="F440" s="23">
        <v>27200</v>
      </c>
    </row>
    <row r="441" spans="1:6" hidden="1" x14ac:dyDescent="0.2">
      <c r="A441" s="4" t="s">
        <v>186</v>
      </c>
      <c r="B441" s="2" t="str">
        <f>VLOOKUP(A441,'Purina May'!A:B,2,0)</f>
        <v>Комбикорм «Стартер» для свиней Purina</v>
      </c>
      <c r="C441" s="3" t="s">
        <v>4</v>
      </c>
      <c r="D441" s="25" t="s">
        <v>174</v>
      </c>
      <c r="E441" s="27" t="s">
        <v>168</v>
      </c>
      <c r="F441" s="23">
        <v>27200</v>
      </c>
    </row>
    <row r="442" spans="1:6" hidden="1" x14ac:dyDescent="0.2">
      <c r="A442" s="4" t="s">
        <v>91</v>
      </c>
      <c r="B442" s="2" t="str">
        <f>VLOOKUP(A442,'Purina May'!A:B,2,0)</f>
        <v>Комбикорм для продуктивных перепелов Purina</v>
      </c>
      <c r="C442" s="3" t="s">
        <v>4</v>
      </c>
      <c r="D442" s="25" t="s">
        <v>163</v>
      </c>
      <c r="E442" s="27" t="s">
        <v>167</v>
      </c>
      <c r="F442" s="23">
        <v>24400</v>
      </c>
    </row>
    <row r="443" spans="1:6" hidden="1" x14ac:dyDescent="0.2">
      <c r="A443" s="4" t="s">
        <v>91</v>
      </c>
      <c r="B443" s="2" t="str">
        <f>VLOOKUP(A443,'Purina May'!A:B,2,0)</f>
        <v>Комбикорм для продуктивных перепелов Purina</v>
      </c>
      <c r="C443" s="3" t="s">
        <v>4</v>
      </c>
      <c r="D443" s="25" t="s">
        <v>163</v>
      </c>
      <c r="E443" s="27" t="s">
        <v>164</v>
      </c>
      <c r="F443" s="23">
        <v>24400</v>
      </c>
    </row>
    <row r="444" spans="1:6" hidden="1" x14ac:dyDescent="0.2">
      <c r="A444" s="4" t="s">
        <v>54</v>
      </c>
      <c r="B444" s="2" t="str">
        <f>VLOOKUP(A444,'Purina May'!A:B,2,0)</f>
        <v>Комбикорм для продуктивных перепелов Purina</v>
      </c>
      <c r="C444" s="3" t="s">
        <v>4</v>
      </c>
      <c r="D444" s="25" t="s">
        <v>163</v>
      </c>
      <c r="E444" s="27" t="s">
        <v>165</v>
      </c>
      <c r="F444" s="23">
        <v>24400</v>
      </c>
    </row>
    <row r="445" spans="1:6" hidden="1" x14ac:dyDescent="0.2">
      <c r="A445" s="4" t="s">
        <v>98</v>
      </c>
      <c r="B445" s="2" t="str">
        <f>VLOOKUP(A445,'Purina May'!A:B,2,0)</f>
        <v>Комбикорм для продуктивных перепелов Purina</v>
      </c>
      <c r="C445" s="3" t="s">
        <v>99</v>
      </c>
      <c r="D445" s="25" t="s">
        <v>163</v>
      </c>
      <c r="E445" s="27" t="s">
        <v>164</v>
      </c>
      <c r="F445" s="23">
        <v>24440</v>
      </c>
    </row>
    <row r="446" spans="1:6" hidden="1" x14ac:dyDescent="0.2">
      <c r="A446" s="4" t="s">
        <v>76</v>
      </c>
      <c r="B446" s="2" t="str">
        <f>VLOOKUP(A446,'Purina May'!A:B,2,0)</f>
        <v>Комбикорм «Стартер» для бройлеров Purina</v>
      </c>
      <c r="C446" s="3" t="s">
        <v>2</v>
      </c>
      <c r="D446" s="25" t="s">
        <v>174</v>
      </c>
      <c r="E446" s="27" t="s">
        <v>169</v>
      </c>
      <c r="F446" s="23">
        <v>30300</v>
      </c>
    </row>
    <row r="447" spans="1:6" hidden="1" x14ac:dyDescent="0.2">
      <c r="A447" s="4" t="s">
        <v>76</v>
      </c>
      <c r="B447" s="2" t="str">
        <f>VLOOKUP(A447,'Purina May'!A:B,2,0)</f>
        <v>Комбикорм «Стартер» для бройлеров Purina</v>
      </c>
      <c r="C447" s="3" t="s">
        <v>2</v>
      </c>
      <c r="D447" s="25" t="s">
        <v>163</v>
      </c>
      <c r="E447" s="27" t="s">
        <v>165</v>
      </c>
      <c r="F447" s="23">
        <v>30300</v>
      </c>
    </row>
    <row r="448" spans="1:6" hidden="1" x14ac:dyDescent="0.2">
      <c r="A448" s="4" t="s">
        <v>38</v>
      </c>
      <c r="B448" s="2" t="str">
        <f>VLOOKUP(A448,'Purina May'!A:B,2,0)</f>
        <v xml:space="preserve">Комбикорм «Стартер» для бройлеров Purina </v>
      </c>
      <c r="C448" s="3" t="s">
        <v>99</v>
      </c>
      <c r="D448" s="25" t="s">
        <v>163</v>
      </c>
      <c r="E448" s="27" t="s">
        <v>164</v>
      </c>
      <c r="F448" s="23">
        <v>31000</v>
      </c>
    </row>
    <row r="449" spans="1:6" hidden="1" x14ac:dyDescent="0.2">
      <c r="A449" s="4" t="s">
        <v>38</v>
      </c>
      <c r="B449" s="2" t="str">
        <f>VLOOKUP(A449,'Purina May'!A:B,2,0)</f>
        <v xml:space="preserve">Комбикорм «Стартер» для бройлеров Purina </v>
      </c>
      <c r="C449" s="3" t="s">
        <v>99</v>
      </c>
      <c r="D449" s="25" t="s">
        <v>174</v>
      </c>
      <c r="E449" s="27" t="s">
        <v>167</v>
      </c>
      <c r="F449" s="23">
        <v>31000</v>
      </c>
    </row>
    <row r="450" spans="1:6" hidden="1" x14ac:dyDescent="0.2">
      <c r="A450" s="4" t="s">
        <v>32</v>
      </c>
      <c r="B450" s="2" t="str">
        <f>VLOOKUP(A450,'Purina May'!A:B,2,0)</f>
        <v>Комбикорм «Гроуэр» для индеек 9-15 недель Purina</v>
      </c>
      <c r="C450" s="3" t="s">
        <v>2</v>
      </c>
      <c r="D450" s="25" t="s">
        <v>163</v>
      </c>
      <c r="E450" s="27" t="s">
        <v>164</v>
      </c>
      <c r="F450" s="23">
        <v>26300</v>
      </c>
    </row>
    <row r="451" spans="1:6" hidden="1" x14ac:dyDescent="0.2">
      <c r="A451" s="4" t="s">
        <v>32</v>
      </c>
      <c r="B451" s="2" t="str">
        <f>VLOOKUP(A451,'Purina May'!A:B,2,0)</f>
        <v>Комбикорм «Гроуэр» для индеек 9-15 недель Purina</v>
      </c>
      <c r="C451" s="3" t="s">
        <v>2</v>
      </c>
      <c r="D451" s="25" t="s">
        <v>174</v>
      </c>
      <c r="E451" s="27" t="s">
        <v>167</v>
      </c>
      <c r="F451" s="23">
        <v>26300</v>
      </c>
    </row>
    <row r="452" spans="1:6" hidden="1" x14ac:dyDescent="0.2">
      <c r="A452" s="4" t="s">
        <v>73</v>
      </c>
      <c r="B452" s="2" t="str">
        <f>VLOOKUP(A452,'Purina May'!A:B,2,0)</f>
        <v>БВМД "Универсальный" для яичн. Птицы 15%  Purina</v>
      </c>
      <c r="C452" s="3" t="s">
        <v>99</v>
      </c>
      <c r="D452" s="25" t="s">
        <v>174</v>
      </c>
      <c r="E452" s="27" t="s">
        <v>169</v>
      </c>
      <c r="F452" s="23">
        <v>30900</v>
      </c>
    </row>
    <row r="453" spans="1:6" hidden="1" x14ac:dyDescent="0.2">
      <c r="A453" s="4" t="s">
        <v>73</v>
      </c>
      <c r="B453" s="2" t="str">
        <f>VLOOKUP(A453,'Purina May'!A:B,2,0)</f>
        <v>БВМД "Универсальный" для яичн. Птицы 15%  Purina</v>
      </c>
      <c r="C453" s="3" t="s">
        <v>99</v>
      </c>
      <c r="D453" s="25" t="s">
        <v>163</v>
      </c>
      <c r="E453" s="27" t="s">
        <v>167</v>
      </c>
      <c r="F453" s="23">
        <v>30900</v>
      </c>
    </row>
    <row r="454" spans="1:6" hidden="1" x14ac:dyDescent="0.2">
      <c r="A454" s="4" t="s">
        <v>55</v>
      </c>
      <c r="B454" s="2" t="str">
        <f>VLOOKUP(A454,'Purina May'!A:B,2,0)</f>
        <v>к/к для кур-несушек фазовый Purina</v>
      </c>
      <c r="C454" s="3" t="s">
        <v>4</v>
      </c>
      <c r="D454" s="25" t="s">
        <v>163</v>
      </c>
      <c r="E454" s="27" t="s">
        <v>165</v>
      </c>
      <c r="F454" s="23">
        <v>20350</v>
      </c>
    </row>
    <row r="455" spans="1:6" hidden="1" x14ac:dyDescent="0.2">
      <c r="A455" s="4" t="s">
        <v>55</v>
      </c>
      <c r="B455" s="2" t="str">
        <f>VLOOKUP(A455,'Purina May'!A:B,2,0)</f>
        <v>к/к для кур-несушек фазовый Purina</v>
      </c>
      <c r="C455" s="3" t="s">
        <v>4</v>
      </c>
      <c r="D455" s="25" t="s">
        <v>174</v>
      </c>
      <c r="E455" s="27" t="s">
        <v>167</v>
      </c>
      <c r="F455" s="23">
        <v>20350</v>
      </c>
    </row>
    <row r="456" spans="1:6" hidden="1" x14ac:dyDescent="0.2">
      <c r="A456" s="4" t="s">
        <v>28</v>
      </c>
      <c r="B456" s="2" t="str">
        <f>VLOOKUP(A456,'Purina May'!A:B,2,0)</f>
        <v>к/к для кур-несушек фазовый Purina</v>
      </c>
      <c r="C456" s="3" t="s">
        <v>2</v>
      </c>
      <c r="D456" s="25" t="s">
        <v>163</v>
      </c>
      <c r="E456" s="27" t="s">
        <v>164</v>
      </c>
      <c r="F456" s="23">
        <v>21400</v>
      </c>
    </row>
    <row r="457" spans="1:6" hidden="1" x14ac:dyDescent="0.2">
      <c r="A457" s="4" t="s">
        <v>47</v>
      </c>
      <c r="B457" s="2" t="str">
        <f>VLOOKUP(A457,'Purina May'!A:B,2,0)</f>
        <v xml:space="preserve">Комбикорм «Гроуэр» для бройлеров Purina </v>
      </c>
      <c r="C457" s="3" t="s">
        <v>99</v>
      </c>
      <c r="D457" s="25" t="s">
        <v>163</v>
      </c>
      <c r="E457" s="27" t="s">
        <v>164</v>
      </c>
      <c r="F457" s="23">
        <v>27380</v>
      </c>
    </row>
    <row r="458" spans="1:6" hidden="1" x14ac:dyDescent="0.2">
      <c r="A458" s="4" t="s">
        <v>47</v>
      </c>
      <c r="B458" s="2" t="str">
        <f>VLOOKUP(A458,'Purina May'!A:B,2,0)</f>
        <v xml:space="preserve">Комбикорм «Гроуэр» для бройлеров Purina </v>
      </c>
      <c r="C458" s="3" t="s">
        <v>99</v>
      </c>
      <c r="D458" s="25" t="s">
        <v>174</v>
      </c>
      <c r="E458" s="27" t="s">
        <v>167</v>
      </c>
      <c r="F458" s="23">
        <v>27380</v>
      </c>
    </row>
    <row r="459" spans="1:6" hidden="1" x14ac:dyDescent="0.2">
      <c r="A459" s="4" t="s">
        <v>143</v>
      </c>
      <c r="B459" s="2" t="str">
        <f>VLOOKUP(A459,'Purina May'!A:B,2,0)</f>
        <v>10-15% БВМД для свиноматок Purina</v>
      </c>
      <c r="C459" s="3" t="s">
        <v>2</v>
      </c>
      <c r="D459" s="25" t="s">
        <v>174</v>
      </c>
      <c r="E459" s="27" t="s">
        <v>167</v>
      </c>
      <c r="F459" s="23">
        <v>54680</v>
      </c>
    </row>
    <row r="460" spans="1:6" hidden="1" x14ac:dyDescent="0.2">
      <c r="A460" s="4" t="s">
        <v>143</v>
      </c>
      <c r="B460" s="2" t="str">
        <f>VLOOKUP(A460,'Purina May'!A:B,2,0)</f>
        <v>10-15% БВМД для свиноматок Purina</v>
      </c>
      <c r="C460" s="3" t="s">
        <v>2</v>
      </c>
      <c r="D460" s="25" t="s">
        <v>174</v>
      </c>
      <c r="E460" s="27" t="s">
        <v>168</v>
      </c>
      <c r="F460" s="23">
        <v>54680</v>
      </c>
    </row>
    <row r="461" spans="1:6" hidden="1" x14ac:dyDescent="0.2">
      <c r="A461" s="4" t="s">
        <v>60</v>
      </c>
      <c r="B461" s="2" t="str">
        <f>VLOOKUP(A461,'Purina May'!A:B,2,0)</f>
        <v>Концентрат для птицы 10 %  Purina</v>
      </c>
      <c r="C461" s="3" t="s">
        <v>2</v>
      </c>
      <c r="D461" s="25" t="s">
        <v>163</v>
      </c>
      <c r="E461" s="27" t="s">
        <v>164</v>
      </c>
      <c r="F461" s="23">
        <v>55700</v>
      </c>
    </row>
    <row r="462" spans="1:6" hidden="1" x14ac:dyDescent="0.2">
      <c r="A462" s="4" t="s">
        <v>66</v>
      </c>
      <c r="B462" s="2" t="str">
        <f>VLOOKUP(A462,'Purina May'!A:B,2,0)</f>
        <v>Концентрат для КРС 7 %  Purina</v>
      </c>
      <c r="C462" s="3" t="s">
        <v>2</v>
      </c>
      <c r="D462" s="25" t="s">
        <v>163</v>
      </c>
      <c r="E462" s="27" t="s">
        <v>167</v>
      </c>
      <c r="F462" s="23">
        <v>33400</v>
      </c>
    </row>
    <row r="463" spans="1:6" hidden="1" x14ac:dyDescent="0.2">
      <c r="A463" s="4" t="s">
        <v>144</v>
      </c>
      <c r="B463" s="2" t="str">
        <f>VLOOKUP(A463,'Purina May'!A:B,2,0)</f>
        <v>К/к для цыплят-бройл "Стартер" PURINA</v>
      </c>
      <c r="C463" s="3" t="s">
        <v>4</v>
      </c>
      <c r="D463" s="25" t="s">
        <v>163</v>
      </c>
      <c r="E463" s="27" t="s">
        <v>164</v>
      </c>
      <c r="F463" s="23">
        <v>34400</v>
      </c>
    </row>
    <row r="464" spans="1:6" hidden="1" x14ac:dyDescent="0.2">
      <c r="A464" s="4" t="s">
        <v>50</v>
      </c>
      <c r="B464" s="2" t="str">
        <f>VLOOKUP(A464,'Purina May'!A:B,2,0)</f>
        <v>Комбикорм для молодняка кроликов Purina</v>
      </c>
      <c r="C464" s="3" t="s">
        <v>99</v>
      </c>
      <c r="D464" s="25" t="s">
        <v>174</v>
      </c>
      <c r="E464" s="27" t="s">
        <v>172</v>
      </c>
      <c r="F464" s="23">
        <v>22710</v>
      </c>
    </row>
    <row r="465" spans="1:6" hidden="1" x14ac:dyDescent="0.2">
      <c r="A465" s="4" t="s">
        <v>50</v>
      </c>
      <c r="B465" s="2" t="str">
        <f>VLOOKUP(A465,'Purina May'!A:B,2,0)</f>
        <v>Комбикорм для молодняка кроликов Purina</v>
      </c>
      <c r="C465" s="3" t="s">
        <v>99</v>
      </c>
      <c r="D465" s="25" t="s">
        <v>174</v>
      </c>
      <c r="E465" s="27" t="s">
        <v>167</v>
      </c>
      <c r="F465" s="23">
        <v>22710</v>
      </c>
    </row>
    <row r="466" spans="1:6" hidden="1" x14ac:dyDescent="0.2">
      <c r="A466" s="4" t="s">
        <v>86</v>
      </c>
      <c r="B466" s="2" t="str">
        <f>VLOOKUP(A466,'Purina May'!A:B,2,0)</f>
        <v xml:space="preserve">Комбикорм «Стартер» для индеек 0-8 недель Purina </v>
      </c>
      <c r="C466" s="3" t="s">
        <v>4</v>
      </c>
      <c r="D466" s="25" t="s">
        <v>163</v>
      </c>
      <c r="E466" s="27" t="s">
        <v>164</v>
      </c>
      <c r="F466" s="23">
        <v>31000</v>
      </c>
    </row>
    <row r="467" spans="1:6" hidden="1" x14ac:dyDescent="0.2">
      <c r="A467" s="4" t="s">
        <v>81</v>
      </c>
      <c r="B467" s="2" t="str">
        <f>VLOOKUP(A467,'Purina May'!A:B,2,0)</f>
        <v>Комбикорм Финишер для свиней Purina</v>
      </c>
      <c r="C467" s="3" t="s">
        <v>2</v>
      </c>
      <c r="D467" s="25" t="s">
        <v>163</v>
      </c>
      <c r="E467" s="27" t="s">
        <v>164</v>
      </c>
      <c r="F467" s="23">
        <v>22300</v>
      </c>
    </row>
    <row r="468" spans="1:6" hidden="1" x14ac:dyDescent="0.2">
      <c r="A468" s="4" t="s">
        <v>81</v>
      </c>
      <c r="B468" s="2" t="str">
        <f>VLOOKUP(A468,'Purina May'!A:B,2,0)</f>
        <v>Комбикорм Финишер для свиней Purina</v>
      </c>
      <c r="C468" s="3" t="s">
        <v>214</v>
      </c>
      <c r="D468" s="25" t="s">
        <v>174</v>
      </c>
      <c r="E468" s="27" t="s">
        <v>168</v>
      </c>
      <c r="F468" s="23">
        <v>22300</v>
      </c>
    </row>
    <row r="469" spans="1:6" hidden="1" x14ac:dyDescent="0.2">
      <c r="A469" s="4" t="s">
        <v>147</v>
      </c>
      <c r="B469" s="2" t="str">
        <f>VLOOKUP(A469,'Purina May'!A:B,2,0)</f>
        <v>Комбикорм Гроуэр для бройлеров Purina</v>
      </c>
      <c r="C469" s="3" t="s">
        <v>99</v>
      </c>
      <c r="D469" s="25" t="s">
        <v>174</v>
      </c>
      <c r="E469" s="27" t="s">
        <v>169</v>
      </c>
      <c r="F469" s="23">
        <v>28200</v>
      </c>
    </row>
    <row r="470" spans="1:6" hidden="1" x14ac:dyDescent="0.2">
      <c r="A470" s="4" t="s">
        <v>187</v>
      </c>
      <c r="B470" s="2" t="str">
        <f>VLOOKUP(A470,'Purina May'!A:B,2,0)</f>
        <v>Концентрат для свиней стартер Purina 20 % </v>
      </c>
      <c r="C470" s="3" t="s">
        <v>3</v>
      </c>
      <c r="D470" s="25" t="s">
        <v>174</v>
      </c>
      <c r="E470" s="27" t="s">
        <v>168</v>
      </c>
      <c r="F470" s="23">
        <v>67500</v>
      </c>
    </row>
    <row r="471" spans="1:6" hidden="1" x14ac:dyDescent="0.2">
      <c r="A471" s="4" t="s">
        <v>188</v>
      </c>
      <c r="B471" s="2" t="str">
        <f>VLOOKUP(A471,'Purina May'!A:B,2,0)</f>
        <v>Комбикорм Стартер для бройлеров Purina</v>
      </c>
      <c r="C471" s="3" t="s">
        <v>99</v>
      </c>
      <c r="D471" s="25" t="s">
        <v>174</v>
      </c>
      <c r="E471" s="27" t="s">
        <v>168</v>
      </c>
      <c r="F471" s="23">
        <v>32300</v>
      </c>
    </row>
    <row r="472" spans="1:6" hidden="1" x14ac:dyDescent="0.2">
      <c r="A472" s="4" t="s">
        <v>189</v>
      </c>
      <c r="B472" s="2" t="str">
        <f>VLOOKUP(A472,'Purina May'!A:B,2,0)</f>
        <v>Комбикорм Финишер для бройлеров Purina</v>
      </c>
      <c r="C472" s="3" t="s">
        <v>99</v>
      </c>
      <c r="D472" s="25" t="s">
        <v>174</v>
      </c>
      <c r="E472" s="27" t="s">
        <v>168</v>
      </c>
      <c r="F472" s="23">
        <v>25160</v>
      </c>
    </row>
    <row r="473" spans="1:6" hidden="1" x14ac:dyDescent="0.2">
      <c r="A473" s="4" t="s">
        <v>30</v>
      </c>
      <c r="B473" s="2" t="str">
        <f>VLOOKUP(A473,'Purina May'!A:B,2,0)</f>
        <v>Комбикорм «Финишер» для бройлеров Purina</v>
      </c>
      <c r="C473" s="3" t="s">
        <v>2</v>
      </c>
      <c r="D473" s="25" t="s">
        <v>163</v>
      </c>
      <c r="E473" s="27" t="s">
        <v>164</v>
      </c>
      <c r="F473" s="23">
        <v>23100</v>
      </c>
    </row>
    <row r="474" spans="1:6" hidden="1" x14ac:dyDescent="0.2">
      <c r="A474" s="4" t="s">
        <v>27</v>
      </c>
      <c r="B474" s="2" t="str">
        <f>VLOOKUP(A474,'Purina May'!A:B,2,0)</f>
        <v>Комбикорм для молодняка яичной птицы Purina</v>
      </c>
      <c r="C474" s="3" t="s">
        <v>2</v>
      </c>
      <c r="D474" s="25" t="s">
        <v>174</v>
      </c>
      <c r="E474" s="27" t="s">
        <v>168</v>
      </c>
      <c r="F474" s="23">
        <v>23200</v>
      </c>
    </row>
    <row r="475" spans="1:6" hidden="1" x14ac:dyDescent="0.2">
      <c r="A475" s="4" t="s">
        <v>15</v>
      </c>
      <c r="B475" s="2" t="str">
        <f>VLOOKUP(A475,'Purina May'!A:B,2,0)</f>
        <v>Комбикорм «Стартер» для водоплавающей птицы Purina</v>
      </c>
      <c r="C475" s="3" t="s">
        <v>2</v>
      </c>
      <c r="D475" s="25" t="s">
        <v>163</v>
      </c>
      <c r="E475" s="27" t="s">
        <v>164</v>
      </c>
      <c r="F475" s="23">
        <v>27000</v>
      </c>
    </row>
    <row r="476" spans="1:6" hidden="1" x14ac:dyDescent="0.2">
      <c r="A476" s="4" t="s">
        <v>190</v>
      </c>
      <c r="B476" s="2" t="str">
        <f>VLOOKUP(A476,'Purina May'!A:B,2,0)</f>
        <v>Концентрат для КРС 7 %  Purina</v>
      </c>
      <c r="C476" s="3" t="s">
        <v>214</v>
      </c>
      <c r="D476" s="25" t="s">
        <v>174</v>
      </c>
      <c r="E476" s="27" t="s">
        <v>169</v>
      </c>
      <c r="F476" s="23">
        <v>35500</v>
      </c>
    </row>
    <row r="477" spans="1:6" hidden="1" x14ac:dyDescent="0.2">
      <c r="A477" s="4" t="s">
        <v>191</v>
      </c>
      <c r="B477" s="2" t="str">
        <f>VLOOKUP(A477,'Purina May'!A:B,2,0)</f>
        <v>Комбикорм для свиней "Престартер" Purina</v>
      </c>
      <c r="C477" s="3" t="s">
        <v>2</v>
      </c>
      <c r="D477" s="25" t="s">
        <v>174</v>
      </c>
      <c r="E477" s="27" t="s">
        <v>169</v>
      </c>
      <c r="F477" s="23">
        <v>49500</v>
      </c>
    </row>
    <row r="478" spans="1:6" hidden="1" x14ac:dyDescent="0.2">
      <c r="A478" s="4" t="s">
        <v>192</v>
      </c>
      <c r="B478" s="2" t="str">
        <f>VLOOKUP(A478,'Purina May'!A:B,2,0)</f>
        <v>БВМД "Универсальный" для яичн. Птицы 15%  Purina</v>
      </c>
      <c r="C478" s="3" t="s">
        <v>99</v>
      </c>
      <c r="D478" s="25" t="s">
        <v>163</v>
      </c>
      <c r="E478" s="27" t="s">
        <v>167</v>
      </c>
      <c r="F478" s="23">
        <v>30680</v>
      </c>
    </row>
    <row r="479" spans="1:6" hidden="1" x14ac:dyDescent="0.2">
      <c r="A479" s="4" t="s">
        <v>195</v>
      </c>
      <c r="B479" s="2" t="str">
        <f>VLOOKUP(A479,'Purina May'!A:B,2,0)</f>
        <v xml:space="preserve">Комбикорм «Стартер» для яичной птицы Purina </v>
      </c>
      <c r="C479" s="3" t="s">
        <v>4</v>
      </c>
      <c r="D479" s="25" t="s">
        <v>174</v>
      </c>
      <c r="E479" s="27" t="s">
        <v>169</v>
      </c>
      <c r="F479" s="23">
        <v>26800</v>
      </c>
    </row>
    <row r="480" spans="1:6" hidden="1" x14ac:dyDescent="0.2">
      <c r="A480" s="4" t="s">
        <v>196</v>
      </c>
      <c r="B480" s="2" t="str">
        <f>VLOOKUP(A480,'Purina May'!A:B,2,0)</f>
        <v>Стартер для телят Purina</v>
      </c>
      <c r="C480" s="3" t="s">
        <v>99</v>
      </c>
      <c r="D480" s="25" t="s">
        <v>163</v>
      </c>
      <c r="E480" s="27" t="s">
        <v>167</v>
      </c>
      <c r="F480" s="23">
        <v>26000</v>
      </c>
    </row>
    <row r="481" spans="1:6" hidden="1" x14ac:dyDescent="0.2">
      <c r="A481" s="4" t="s">
        <v>197</v>
      </c>
      <c r="B481" s="2" t="str">
        <f>VLOOKUP(A481,'Purina May'!A:B,2,0)</f>
        <v>БВМД Универсальный для мясной птицы 25% Purina</v>
      </c>
      <c r="C481" s="3" t="s">
        <v>99</v>
      </c>
      <c r="D481" s="25" t="s">
        <v>174</v>
      </c>
      <c r="E481" s="27" t="s">
        <v>168</v>
      </c>
      <c r="F481" s="23">
        <v>52380</v>
      </c>
    </row>
    <row r="482" spans="1:6" hidden="1" x14ac:dyDescent="0.2">
      <c r="A482" s="4" t="s">
        <v>199</v>
      </c>
      <c r="B482" s="2" t="str">
        <f>VLOOKUP(A482,'Purina May'!A:B,2,0)</f>
        <v>Комбикорм для товарного карпа Purina</v>
      </c>
      <c r="C482" s="3" t="s">
        <v>4</v>
      </c>
      <c r="D482" s="25" t="s">
        <v>174</v>
      </c>
      <c r="E482" s="27" t="s">
        <v>169</v>
      </c>
      <c r="F482" s="23">
        <v>21200</v>
      </c>
    </row>
    <row r="483" spans="1:6" hidden="1" x14ac:dyDescent="0.2">
      <c r="A483" s="4" t="s">
        <v>200</v>
      </c>
      <c r="B483" s="2" t="str">
        <f>VLOOKUP(A483,'Purina May'!A:B,2,0)</f>
        <v>Комбикорм для товарного карпа Purina</v>
      </c>
      <c r="C483" s="3" t="s">
        <v>4</v>
      </c>
      <c r="D483" s="25" t="s">
        <v>174</v>
      </c>
      <c r="E483" s="27" t="s">
        <v>169</v>
      </c>
      <c r="F483" s="23">
        <v>20750</v>
      </c>
    </row>
    <row r="484" spans="1:6" hidden="1" x14ac:dyDescent="0.2">
      <c r="A484" s="4" t="s">
        <v>201</v>
      </c>
      <c r="B484" s="2" t="str">
        <f>VLOOKUP(A484,'Purina May'!A:B,2,0)</f>
        <v>Комбикорм для товарного карпа Purina</v>
      </c>
      <c r="C484" s="3" t="s">
        <v>4</v>
      </c>
      <c r="D484" s="25" t="s">
        <v>174</v>
      </c>
      <c r="E484" s="27" t="s">
        <v>169</v>
      </c>
      <c r="F484" s="23">
        <v>21350</v>
      </c>
    </row>
    <row r="485" spans="1:6" hidden="1" x14ac:dyDescent="0.2">
      <c r="A485" s="4" t="s">
        <v>202</v>
      </c>
      <c r="B485" s="2" t="str">
        <f>VLOOKUP(A485,'Purina May'!A:B,2,0)</f>
        <v>Комбикорм для товарного карпа Purina</v>
      </c>
      <c r="C485" s="3" t="s">
        <v>4</v>
      </c>
      <c r="D485" s="25" t="s">
        <v>174</v>
      </c>
      <c r="E485" s="27" t="s">
        <v>169</v>
      </c>
      <c r="F485" s="23">
        <v>20900</v>
      </c>
    </row>
    <row r="486" spans="1:6" hidden="1" x14ac:dyDescent="0.2">
      <c r="A486" s="4" t="s">
        <v>204</v>
      </c>
      <c r="B486" s="2" t="str">
        <f>VLOOKUP(A486,'Purina May'!A:B,2,0)</f>
        <v>Комбикорм Стартер для бройлеров Purina</v>
      </c>
      <c r="C486" s="3" t="s">
        <v>99</v>
      </c>
      <c r="D486" s="25" t="s">
        <v>174</v>
      </c>
      <c r="E486" s="27" t="s">
        <v>168</v>
      </c>
      <c r="F486" s="23">
        <v>32620</v>
      </c>
    </row>
    <row r="487" spans="1:6" hidden="1" x14ac:dyDescent="0.2">
      <c r="A487" s="4" t="s">
        <v>205</v>
      </c>
      <c r="B487" s="2" t="str">
        <f>VLOOKUP(A487,'Purina May'!A:B,2,0)</f>
        <v>Комбикорм Гроуэр для бройлеров Purina</v>
      </c>
      <c r="C487" s="3" t="s">
        <v>99</v>
      </c>
      <c r="D487" s="25" t="s">
        <v>174</v>
      </c>
      <c r="E487" s="27" t="s">
        <v>169</v>
      </c>
      <c r="F487" s="23">
        <v>28120</v>
      </c>
    </row>
    <row r="488" spans="1:6" hidden="1" x14ac:dyDescent="0.2">
      <c r="A488" s="4" t="s">
        <v>206</v>
      </c>
      <c r="B488" s="2" t="str">
        <f>VLOOKUP(A488,'Purina May'!A:B,2,0)</f>
        <v>7,5% БВМД для водопл. птицы PURINA</v>
      </c>
      <c r="C488" s="3" t="s">
        <v>4</v>
      </c>
      <c r="D488" s="25" t="s">
        <v>163</v>
      </c>
      <c r="E488" s="27" t="s">
        <v>167</v>
      </c>
      <c r="F488" s="23">
        <v>59200</v>
      </c>
    </row>
    <row r="489" spans="1:6" hidden="1" x14ac:dyDescent="0.2">
      <c r="A489" s="4" t="s">
        <v>207</v>
      </c>
      <c r="B489" s="2" t="str">
        <f>VLOOKUP(A489,'Purina May'!A:B,2,0)</f>
        <v>15% БВМД для водопл. птицы PURINA</v>
      </c>
      <c r="C489" s="3" t="s">
        <v>4</v>
      </c>
      <c r="D489" s="25" t="s">
        <v>174</v>
      </c>
      <c r="E489" s="27" t="s">
        <v>169</v>
      </c>
      <c r="F489" s="23">
        <v>56610</v>
      </c>
    </row>
    <row r="490" spans="1:6" hidden="1" x14ac:dyDescent="0.2">
      <c r="A490" s="4" t="s">
        <v>208</v>
      </c>
      <c r="B490" s="2" t="str">
        <f>VLOOKUP(A490,'Purina May'!A:B,2,0)</f>
        <v>Комбикорм Гроуэр для бройлеров Purina</v>
      </c>
      <c r="C490" s="3" t="s">
        <v>226</v>
      </c>
      <c r="D490" s="25" t="s">
        <v>174</v>
      </c>
      <c r="E490" s="27" t="s">
        <v>169</v>
      </c>
      <c r="F490" s="23">
        <v>27350</v>
      </c>
    </row>
    <row r="491" spans="1:6" hidden="1" x14ac:dyDescent="0.2">
      <c r="A491" s="4" t="s">
        <v>57</v>
      </c>
      <c r="B491" s="2" t="str">
        <f>VLOOKUP(A491,'Purina May'!A:B,2,0)</f>
        <v>Комбикорм «Финишер» для индеек 16-30 недель Purina</v>
      </c>
      <c r="C491" s="3" t="s">
        <v>213</v>
      </c>
      <c r="D491" s="25" t="s">
        <v>174</v>
      </c>
      <c r="E491" s="27" t="s">
        <v>168</v>
      </c>
      <c r="F491" s="23">
        <v>23700</v>
      </c>
    </row>
    <row r="492" spans="1:6" hidden="1" x14ac:dyDescent="0.2">
      <c r="A492" s="4" t="s">
        <v>210</v>
      </c>
      <c r="B492" s="2" t="str">
        <f>VLOOKUP(A492,'Purina May'!A:B,2,0)</f>
        <v>Комбикорм Стартер для бройлеров Purina</v>
      </c>
      <c r="C492" s="3" t="s">
        <v>2</v>
      </c>
      <c r="D492" s="25" t="s">
        <v>174</v>
      </c>
      <c r="E492" s="27" t="s">
        <v>168</v>
      </c>
      <c r="F492" s="23">
        <v>30980</v>
      </c>
    </row>
    <row r="493" spans="1:6" hidden="1" x14ac:dyDescent="0.2">
      <c r="A493" s="4" t="s">
        <v>211</v>
      </c>
      <c r="B493" s="2" t="str">
        <f>VLOOKUP(A493,'Purina May'!A:B,2,0)</f>
        <v>Комбикорм Гроуэр для бройлеров Purina</v>
      </c>
      <c r="C493" s="3" t="s">
        <v>2</v>
      </c>
      <c r="D493" s="25" t="s">
        <v>174</v>
      </c>
      <c r="E493" s="27" t="s">
        <v>173</v>
      </c>
      <c r="F493" s="23">
        <v>27750</v>
      </c>
    </row>
    <row r="494" spans="1:6" hidden="1" x14ac:dyDescent="0.2">
      <c r="A494" s="4" t="s">
        <v>151</v>
      </c>
      <c r="B494" s="2" t="str">
        <f>VLOOKUP(A494,'Purina May'!A:B,2,0)</f>
        <v>Концентрат для свиней стартер Purina 20 % </v>
      </c>
      <c r="C494" s="3" t="s">
        <v>226</v>
      </c>
      <c r="D494" s="25" t="s">
        <v>174</v>
      </c>
      <c r="E494" s="27" t="s">
        <v>169</v>
      </c>
      <c r="F494" s="23">
        <v>65000</v>
      </c>
    </row>
    <row r="495" spans="1:6" hidden="1" x14ac:dyDescent="0.2">
      <c r="A495" s="4" t="s">
        <v>151</v>
      </c>
      <c r="B495" s="2" t="str">
        <f>VLOOKUP(A495,'Purina May'!A:B,2,0)</f>
        <v>Концентрат для свиней стартер Purina 20 % </v>
      </c>
      <c r="C495" s="3" t="s">
        <v>4</v>
      </c>
      <c r="D495" s="25" t="s">
        <v>174</v>
      </c>
      <c r="E495" s="27" t="s">
        <v>168</v>
      </c>
      <c r="F495" s="23">
        <v>65000</v>
      </c>
    </row>
    <row r="496" spans="1:6" hidden="1" x14ac:dyDescent="0.2">
      <c r="A496" s="4" t="s">
        <v>58</v>
      </c>
      <c r="B496" s="2" t="str">
        <f>VLOOKUP(A496,'Purina May'!A:B,2,0)</f>
        <v>Концентрат для свиней стартер Purina 20 % </v>
      </c>
      <c r="C496" s="3" t="s">
        <v>214</v>
      </c>
      <c r="D496" s="25" t="s">
        <v>174</v>
      </c>
      <c r="E496" s="27" t="s">
        <v>168</v>
      </c>
      <c r="F496" s="23">
        <v>67500</v>
      </c>
    </row>
    <row r="497" spans="1:6" hidden="1" x14ac:dyDescent="0.2">
      <c r="A497" s="4" t="s">
        <v>58</v>
      </c>
      <c r="B497" s="2" t="str">
        <f>VLOOKUP(A497,'Purina May'!A:B,2,0)</f>
        <v>Концентрат для свиней стартер Purina 20 % </v>
      </c>
      <c r="C497" s="3" t="s">
        <v>214</v>
      </c>
      <c r="D497" s="25" t="s">
        <v>174</v>
      </c>
      <c r="E497" s="27" t="s">
        <v>169</v>
      </c>
      <c r="F497" s="23">
        <v>67500</v>
      </c>
    </row>
    <row r="498" spans="1:6" hidden="1" x14ac:dyDescent="0.2">
      <c r="A498" s="4" t="s">
        <v>58</v>
      </c>
      <c r="B498" s="2" t="str">
        <f>VLOOKUP(A498,'Purina May'!A:B,2,0)</f>
        <v>Концентрат для свиней стартер Purina 20 % </v>
      </c>
      <c r="C498" s="3" t="s">
        <v>214</v>
      </c>
      <c r="D498" s="25" t="s">
        <v>163</v>
      </c>
      <c r="E498" s="27" t="s">
        <v>164</v>
      </c>
      <c r="F498" s="23">
        <v>67500</v>
      </c>
    </row>
    <row r="499" spans="1:6" hidden="1" x14ac:dyDescent="0.2">
      <c r="A499" s="4" t="s">
        <v>58</v>
      </c>
      <c r="B499" s="2" t="str">
        <f>VLOOKUP(A499,'Purina May'!A:B,2,0)</f>
        <v>Концентрат для свиней стартер Purina 20 % </v>
      </c>
      <c r="C499" s="3" t="s">
        <v>214</v>
      </c>
      <c r="D499" s="25" t="s">
        <v>163</v>
      </c>
      <c r="E499" s="27" t="s">
        <v>165</v>
      </c>
      <c r="F499" s="23">
        <v>67500</v>
      </c>
    </row>
    <row r="500" spans="1:6" hidden="1" x14ac:dyDescent="0.2">
      <c r="A500" s="4" t="s">
        <v>59</v>
      </c>
      <c r="B500" s="2" t="str">
        <f>VLOOKUP(A500,'Purina May'!A:B,2,0)</f>
        <v>Концентрат для свиней Гроуэр Purina 15 % </v>
      </c>
      <c r="C500" s="3" t="s">
        <v>214</v>
      </c>
      <c r="D500" s="25" t="s">
        <v>174</v>
      </c>
      <c r="E500" s="27" t="s">
        <v>168</v>
      </c>
      <c r="F500" s="23">
        <v>56150</v>
      </c>
    </row>
    <row r="501" spans="1:6" hidden="1" x14ac:dyDescent="0.2">
      <c r="A501" s="4" t="s">
        <v>59</v>
      </c>
      <c r="B501" s="2" t="str">
        <f>VLOOKUP(A501,'Purina May'!A:B,2,0)</f>
        <v>Концентрат для свиней Гроуэр Purina 15 % </v>
      </c>
      <c r="C501" s="3" t="s">
        <v>214</v>
      </c>
      <c r="D501" s="25" t="s">
        <v>174</v>
      </c>
      <c r="E501" s="27" t="s">
        <v>169</v>
      </c>
      <c r="F501" s="23">
        <v>56150</v>
      </c>
    </row>
    <row r="502" spans="1:6" hidden="1" x14ac:dyDescent="0.2">
      <c r="A502" s="4" t="s">
        <v>59</v>
      </c>
      <c r="B502" s="2" t="str">
        <f>VLOOKUP(A502,'Purina May'!A:B,2,0)</f>
        <v>Концентрат для свиней Гроуэр Purina 15 % </v>
      </c>
      <c r="C502" s="3" t="s">
        <v>214</v>
      </c>
      <c r="D502" s="25" t="s">
        <v>163</v>
      </c>
      <c r="E502" s="27" t="s">
        <v>164</v>
      </c>
      <c r="F502" s="23">
        <v>56150</v>
      </c>
    </row>
    <row r="503" spans="1:6" hidden="1" x14ac:dyDescent="0.2">
      <c r="A503" s="4" t="s">
        <v>59</v>
      </c>
      <c r="B503" s="2" t="str">
        <f>VLOOKUP(A503,'Purina May'!A:B,2,0)</f>
        <v>Концентрат для свиней Гроуэр Purina 15 % </v>
      </c>
      <c r="C503" s="3" t="s">
        <v>214</v>
      </c>
      <c r="D503" s="25" t="s">
        <v>163</v>
      </c>
      <c r="E503" s="27" t="s">
        <v>166</v>
      </c>
      <c r="F503" s="23">
        <v>56150</v>
      </c>
    </row>
    <row r="504" spans="1:6" hidden="1" x14ac:dyDescent="0.2">
      <c r="A504" s="4" t="s">
        <v>59</v>
      </c>
      <c r="B504" s="2" t="str">
        <f>VLOOKUP(A504,'Purina May'!A:B,2,0)</f>
        <v>Концентрат для свиней Гроуэр Purina 15 % </v>
      </c>
      <c r="C504" s="3" t="s">
        <v>214</v>
      </c>
      <c r="D504" s="25" t="s">
        <v>163</v>
      </c>
      <c r="E504" s="27" t="s">
        <v>165</v>
      </c>
      <c r="F504" s="23">
        <v>56150</v>
      </c>
    </row>
    <row r="505" spans="1:6" hidden="1" x14ac:dyDescent="0.2">
      <c r="A505" s="4" t="s">
        <v>75</v>
      </c>
      <c r="B505" s="2" t="str">
        <f>VLOOKUP(A505,'Purina May'!A:B,2,0)</f>
        <v>Концентрат для свиней Гроуэр Purina 15 % </v>
      </c>
      <c r="C505" s="3" t="s">
        <v>4</v>
      </c>
      <c r="D505" s="25" t="s">
        <v>163</v>
      </c>
      <c r="E505" s="27" t="s">
        <v>165</v>
      </c>
      <c r="F505" s="23">
        <v>56800</v>
      </c>
    </row>
    <row r="506" spans="1:6" hidden="1" x14ac:dyDescent="0.2">
      <c r="A506" s="4" t="s">
        <v>75</v>
      </c>
      <c r="B506" s="2" t="str">
        <f>VLOOKUP(A506,'Purina May'!A:B,2,0)</f>
        <v>Концентрат для свиней Гроуэр Purina 15 % </v>
      </c>
      <c r="C506" s="3" t="s">
        <v>4</v>
      </c>
      <c r="D506" s="25" t="s">
        <v>163</v>
      </c>
      <c r="E506" s="27" t="s">
        <v>167</v>
      </c>
      <c r="F506" s="23">
        <v>56800</v>
      </c>
    </row>
    <row r="507" spans="1:6" hidden="1" x14ac:dyDescent="0.2">
      <c r="A507" s="4" t="s">
        <v>60</v>
      </c>
      <c r="B507" s="2" t="str">
        <f>VLOOKUP(A507,'Purina May'!A:B,2,0)</f>
        <v>Концентрат для птицы 10 %  Purina</v>
      </c>
      <c r="C507" s="3" t="s">
        <v>214</v>
      </c>
      <c r="D507" s="25" t="s">
        <v>174</v>
      </c>
      <c r="E507" s="27" t="s">
        <v>168</v>
      </c>
      <c r="F507" s="23">
        <v>55700</v>
      </c>
    </row>
    <row r="508" spans="1:6" hidden="1" x14ac:dyDescent="0.2">
      <c r="A508" s="4" t="s">
        <v>60</v>
      </c>
      <c r="B508" s="2" t="str">
        <f>VLOOKUP(A508,'Purina May'!A:B,2,0)</f>
        <v>Концентрат для птицы 10 %  Purina</v>
      </c>
      <c r="C508" s="3" t="s">
        <v>214</v>
      </c>
      <c r="D508" s="25" t="s">
        <v>174</v>
      </c>
      <c r="E508" s="27" t="s">
        <v>169</v>
      </c>
      <c r="F508" s="23">
        <v>55700</v>
      </c>
    </row>
    <row r="509" spans="1:6" hidden="1" x14ac:dyDescent="0.2">
      <c r="A509" s="4" t="s">
        <v>60</v>
      </c>
      <c r="B509" s="2" t="str">
        <f>VLOOKUP(A509,'Purina May'!A:B,2,0)</f>
        <v>Концентрат для птицы 10 %  Purina</v>
      </c>
      <c r="C509" s="3" t="s">
        <v>214</v>
      </c>
      <c r="D509" s="25" t="s">
        <v>163</v>
      </c>
      <c r="E509" s="27" t="s">
        <v>165</v>
      </c>
      <c r="F509" s="23">
        <v>55700</v>
      </c>
    </row>
    <row r="510" spans="1:6" hidden="1" x14ac:dyDescent="0.2">
      <c r="A510" s="4" t="s">
        <v>60</v>
      </c>
      <c r="B510" s="2" t="str">
        <f>VLOOKUP(A510,'Purina May'!A:B,2,0)</f>
        <v>Концентрат для птицы 10 %  Purina</v>
      </c>
      <c r="C510" s="3" t="s">
        <v>214</v>
      </c>
      <c r="D510" s="25" t="s">
        <v>163</v>
      </c>
      <c r="E510" s="27" t="s">
        <v>164</v>
      </c>
      <c r="F510" s="23">
        <v>55700</v>
      </c>
    </row>
    <row r="511" spans="1:6" hidden="1" x14ac:dyDescent="0.2">
      <c r="A511" s="4" t="s">
        <v>67</v>
      </c>
      <c r="B511" s="2" t="str">
        <f>VLOOKUP(A511,'Purina May'!A:B,2,0)</f>
        <v>БВМД "Универсальный" для яичн. Птицы 15%  Purina</v>
      </c>
      <c r="C511" s="3" t="s">
        <v>214</v>
      </c>
      <c r="D511" s="25" t="s">
        <v>174</v>
      </c>
      <c r="E511" s="27" t="s">
        <v>168</v>
      </c>
      <c r="F511" s="23">
        <v>29680</v>
      </c>
    </row>
    <row r="512" spans="1:6" hidden="1" x14ac:dyDescent="0.2">
      <c r="A512" s="4" t="s">
        <v>67</v>
      </c>
      <c r="B512" s="2" t="str">
        <f>VLOOKUP(A512,'Purina May'!A:B,2,0)</f>
        <v>БВМД "Универсальный" для яичн. Птицы 15%  Purina</v>
      </c>
      <c r="C512" s="3" t="s">
        <v>214</v>
      </c>
      <c r="D512" s="25" t="s">
        <v>174</v>
      </c>
      <c r="E512" s="27" t="s">
        <v>169</v>
      </c>
      <c r="F512" s="23">
        <v>29680</v>
      </c>
    </row>
    <row r="513" spans="1:6" hidden="1" x14ac:dyDescent="0.2">
      <c r="A513" s="4" t="s">
        <v>67</v>
      </c>
      <c r="B513" s="2" t="str">
        <f>VLOOKUP(A513,'Purina May'!A:B,2,0)</f>
        <v>БВМД "Универсальный" для яичн. Птицы 15%  Purina</v>
      </c>
      <c r="C513" s="3" t="s">
        <v>214</v>
      </c>
      <c r="D513" s="25" t="s">
        <v>163</v>
      </c>
      <c r="E513" s="27" t="s">
        <v>165</v>
      </c>
      <c r="F513" s="23">
        <v>29680</v>
      </c>
    </row>
    <row r="514" spans="1:6" hidden="1" x14ac:dyDescent="0.2">
      <c r="A514" s="4" t="s">
        <v>73</v>
      </c>
      <c r="B514" s="2" t="str">
        <f>VLOOKUP(A514,'Purina May'!A:B,2,0)</f>
        <v>БВМД "Универсальный" для яичн. Птицы 15%  Purina</v>
      </c>
      <c r="C514" s="3" t="s">
        <v>99</v>
      </c>
      <c r="D514" s="25" t="s">
        <v>163</v>
      </c>
      <c r="E514" s="27" t="s">
        <v>165</v>
      </c>
      <c r="F514" s="23">
        <v>30900</v>
      </c>
    </row>
    <row r="515" spans="1:6" hidden="1" x14ac:dyDescent="0.2">
      <c r="A515" s="4" t="s">
        <v>61</v>
      </c>
      <c r="B515" s="2" t="str">
        <f>VLOOKUP(A515,'Purina May'!A:B,2,0)</f>
        <v>БВМД "Универсальный" для яичн. Птицы 15 % Purina</v>
      </c>
      <c r="C515" s="3" t="s">
        <v>214</v>
      </c>
      <c r="D515" s="25" t="s">
        <v>174</v>
      </c>
      <c r="E515" s="27" t="s">
        <v>168</v>
      </c>
      <c r="F515" s="23">
        <v>30000</v>
      </c>
    </row>
    <row r="516" spans="1:6" hidden="1" x14ac:dyDescent="0.2">
      <c r="A516" s="4" t="s">
        <v>61</v>
      </c>
      <c r="B516" s="2" t="str">
        <f>VLOOKUP(A516,'Purina May'!A:B,2,0)</f>
        <v>БВМД "Универсальный" для яичн. Птицы 15 % Purina</v>
      </c>
      <c r="C516" s="3" t="s">
        <v>214</v>
      </c>
      <c r="D516" s="25" t="s">
        <v>174</v>
      </c>
      <c r="E516" s="27" t="s">
        <v>169</v>
      </c>
      <c r="F516" s="23">
        <v>30000</v>
      </c>
    </row>
    <row r="517" spans="1:6" hidden="1" x14ac:dyDescent="0.2">
      <c r="A517" s="4" t="s">
        <v>61</v>
      </c>
      <c r="B517" s="2" t="str">
        <f>VLOOKUP(A517,'Purina May'!A:B,2,0)</f>
        <v>БВМД "Универсальный" для яичн. Птицы 15 % Purina</v>
      </c>
      <c r="C517" s="3" t="s">
        <v>214</v>
      </c>
      <c r="D517" s="25" t="s">
        <v>163</v>
      </c>
      <c r="E517" s="27" t="s">
        <v>164</v>
      </c>
      <c r="F517" s="23">
        <v>30000</v>
      </c>
    </row>
    <row r="518" spans="1:6" hidden="1" x14ac:dyDescent="0.2">
      <c r="A518" s="4" t="s">
        <v>61</v>
      </c>
      <c r="B518" s="2" t="str">
        <f>VLOOKUP(A518,'Purina May'!A:B,2,0)</f>
        <v>БВМД "Универсальный" для яичн. Птицы 15 % Purina</v>
      </c>
      <c r="C518" s="3" t="s">
        <v>214</v>
      </c>
      <c r="D518" s="25" t="s">
        <v>163</v>
      </c>
      <c r="E518" s="27" t="s">
        <v>165</v>
      </c>
      <c r="F518" s="23">
        <v>30000</v>
      </c>
    </row>
    <row r="519" spans="1:6" hidden="1" x14ac:dyDescent="0.2">
      <c r="A519" s="4" t="s">
        <v>61</v>
      </c>
      <c r="B519" s="2" t="str">
        <f>VLOOKUP(A519,'Purina May'!A:B,2,0)</f>
        <v>БВМД "Универсальный" для яичн. Птицы 15 % Purina</v>
      </c>
      <c r="C519" s="3" t="s">
        <v>213</v>
      </c>
      <c r="D519" s="25" t="s">
        <v>174</v>
      </c>
      <c r="E519" s="27" t="s">
        <v>168</v>
      </c>
      <c r="F519" s="23">
        <v>30000</v>
      </c>
    </row>
    <row r="520" spans="1:6" hidden="1" x14ac:dyDescent="0.2">
      <c r="A520" s="4" t="s">
        <v>61</v>
      </c>
      <c r="B520" s="2" t="str">
        <f>VLOOKUP(A520,'Purina May'!A:B,2,0)</f>
        <v>БВМД "Универсальный" для яичн. Птицы 15 % Purina</v>
      </c>
      <c r="C520" s="3" t="s">
        <v>226</v>
      </c>
      <c r="D520" s="25" t="s">
        <v>174</v>
      </c>
      <c r="E520" s="27" t="s">
        <v>169</v>
      </c>
      <c r="F520" s="23">
        <v>30000</v>
      </c>
    </row>
    <row r="521" spans="1:6" hidden="1" x14ac:dyDescent="0.2">
      <c r="A521" s="4" t="s">
        <v>61</v>
      </c>
      <c r="B521" s="2" t="str">
        <f>VLOOKUP(A521,'Purina May'!A:B,2,0)</f>
        <v>БВМД "Универсальный" для яичн. Птицы 15 % Purina</v>
      </c>
      <c r="C521" s="3" t="s">
        <v>213</v>
      </c>
      <c r="D521" s="25" t="s">
        <v>163</v>
      </c>
      <c r="E521" s="27" t="s">
        <v>164</v>
      </c>
      <c r="F521" s="23">
        <v>30000</v>
      </c>
    </row>
    <row r="522" spans="1:6" hidden="1" x14ac:dyDescent="0.2">
      <c r="A522" s="4" t="s">
        <v>61</v>
      </c>
      <c r="B522" s="2" t="str">
        <f>VLOOKUP(A522,'Purina May'!A:B,2,0)</f>
        <v>БВМД "Универсальный" для яичн. Птицы 15 % Purina</v>
      </c>
      <c r="C522" s="3" t="s">
        <v>213</v>
      </c>
      <c r="D522" s="25" t="s">
        <v>163</v>
      </c>
      <c r="E522" s="27" t="s">
        <v>165</v>
      </c>
      <c r="F522" s="23">
        <v>30000</v>
      </c>
    </row>
    <row r="523" spans="1:6" hidden="1" x14ac:dyDescent="0.2">
      <c r="A523" s="4" t="s">
        <v>62</v>
      </c>
      <c r="B523" s="2" t="str">
        <f>VLOOKUP(A523,'Purina May'!A:B,2,0)</f>
        <v>Концентрат для бройлеров 16 %  Purina</v>
      </c>
      <c r="C523" s="3" t="s">
        <v>214</v>
      </c>
      <c r="D523" s="25" t="s">
        <v>174</v>
      </c>
      <c r="E523" s="27" t="s">
        <v>168</v>
      </c>
      <c r="F523" s="23">
        <v>63420</v>
      </c>
    </row>
    <row r="524" spans="1:6" hidden="1" x14ac:dyDescent="0.2">
      <c r="A524" s="4" t="s">
        <v>62</v>
      </c>
      <c r="B524" s="2" t="str">
        <f>VLOOKUP(A524,'Purina May'!A:B,2,0)</f>
        <v>Концентрат для бройлеров 16 %  Purina</v>
      </c>
      <c r="C524" s="3" t="s">
        <v>214</v>
      </c>
      <c r="D524" s="25" t="s">
        <v>174</v>
      </c>
      <c r="E524" s="27" t="s">
        <v>169</v>
      </c>
      <c r="F524" s="23">
        <v>63420</v>
      </c>
    </row>
    <row r="525" spans="1:6" hidden="1" x14ac:dyDescent="0.2">
      <c r="A525" s="4" t="s">
        <v>63</v>
      </c>
      <c r="B525" s="2" t="str">
        <f>VLOOKUP(A525,'Purina May'!A:B,2,0)</f>
        <v>БВМД Универсальный для мясной птицы 25%  Purina</v>
      </c>
      <c r="C525" s="3" t="s">
        <v>214</v>
      </c>
      <c r="D525" s="25" t="s">
        <v>174</v>
      </c>
      <c r="E525" s="27" t="s">
        <v>168</v>
      </c>
      <c r="F525" s="23">
        <v>49720</v>
      </c>
    </row>
    <row r="526" spans="1:6" hidden="1" x14ac:dyDescent="0.2">
      <c r="A526" s="4" t="s">
        <v>63</v>
      </c>
      <c r="B526" s="2" t="str">
        <f>VLOOKUP(A526,'Purina May'!A:B,2,0)</f>
        <v>БВМД Универсальный для мясной птицы 25%  Purina</v>
      </c>
      <c r="C526" s="3" t="s">
        <v>214</v>
      </c>
      <c r="D526" s="25" t="s">
        <v>174</v>
      </c>
      <c r="E526" s="27" t="s">
        <v>169</v>
      </c>
      <c r="F526" s="23">
        <v>49720</v>
      </c>
    </row>
    <row r="527" spans="1:6" hidden="1" x14ac:dyDescent="0.2">
      <c r="A527" s="4" t="s">
        <v>63</v>
      </c>
      <c r="B527" s="2" t="str">
        <f>VLOOKUP(A527,'Purina May'!A:B,2,0)</f>
        <v>БВМД Универсальный для мясной птицы 25%  Purina</v>
      </c>
      <c r="C527" s="3" t="s">
        <v>214</v>
      </c>
      <c r="D527" s="25" t="s">
        <v>163</v>
      </c>
      <c r="E527" s="27" t="s">
        <v>164</v>
      </c>
      <c r="F527" s="23">
        <v>49720</v>
      </c>
    </row>
    <row r="528" spans="1:6" hidden="1" x14ac:dyDescent="0.2">
      <c r="A528" s="4" t="s">
        <v>63</v>
      </c>
      <c r="B528" s="2" t="str">
        <f>VLOOKUP(A528,'Purina May'!A:B,2,0)</f>
        <v>БВМД Универсальный для мясной птицы 25%  Purina</v>
      </c>
      <c r="C528" s="3" t="s">
        <v>214</v>
      </c>
      <c r="D528" s="25" t="s">
        <v>163</v>
      </c>
      <c r="E528" s="27" t="s">
        <v>165</v>
      </c>
      <c r="F528" s="23">
        <v>49720</v>
      </c>
    </row>
    <row r="529" spans="1:6" hidden="1" x14ac:dyDescent="0.2">
      <c r="A529" s="4" t="s">
        <v>64</v>
      </c>
      <c r="B529" s="2" t="str">
        <f>VLOOKUP(A529,'Purina May'!A:B,2,0)</f>
        <v>Концентрат для бройлеров 10,5 %  Purina</v>
      </c>
      <c r="C529" s="3" t="s">
        <v>214</v>
      </c>
      <c r="D529" s="25" t="s">
        <v>174</v>
      </c>
      <c r="E529" s="27" t="s">
        <v>168</v>
      </c>
      <c r="F529" s="23">
        <v>49320</v>
      </c>
    </row>
    <row r="530" spans="1:6" hidden="1" x14ac:dyDescent="0.2">
      <c r="A530" s="4" t="s">
        <v>65</v>
      </c>
      <c r="B530" s="2" t="str">
        <f>VLOOKUP(A530,'Purina May'!A:B,2,0)</f>
        <v>Концентрат для КРС 25 % Purina</v>
      </c>
      <c r="C530" s="3" t="s">
        <v>214</v>
      </c>
      <c r="D530" s="25" t="s">
        <v>174</v>
      </c>
      <c r="E530" s="27" t="s">
        <v>168</v>
      </c>
      <c r="F530" s="23">
        <v>47100</v>
      </c>
    </row>
    <row r="531" spans="1:6" hidden="1" x14ac:dyDescent="0.2">
      <c r="A531" s="4" t="s">
        <v>65</v>
      </c>
      <c r="B531" s="2" t="str">
        <f>VLOOKUP(A531,'Purina May'!A:B,2,0)</f>
        <v>Концентрат для КРС 25 % Purina</v>
      </c>
      <c r="C531" s="3" t="s">
        <v>214</v>
      </c>
      <c r="D531" s="25" t="s">
        <v>174</v>
      </c>
      <c r="E531" s="27" t="s">
        <v>169</v>
      </c>
      <c r="F531" s="23">
        <v>47100</v>
      </c>
    </row>
    <row r="532" spans="1:6" hidden="1" x14ac:dyDescent="0.2">
      <c r="A532" s="4" t="s">
        <v>65</v>
      </c>
      <c r="B532" s="2" t="str">
        <f>VLOOKUP(A532,'Purina May'!A:B,2,0)</f>
        <v>Концентрат для КРС 25 % Purina</v>
      </c>
      <c r="C532" s="3" t="s">
        <v>214</v>
      </c>
      <c r="D532" s="25" t="s">
        <v>163</v>
      </c>
      <c r="E532" s="27" t="s">
        <v>164</v>
      </c>
      <c r="F532" s="23">
        <v>47100</v>
      </c>
    </row>
    <row r="533" spans="1:6" hidden="1" x14ac:dyDescent="0.2">
      <c r="A533" s="4" t="s">
        <v>65</v>
      </c>
      <c r="B533" s="2" t="str">
        <f>VLOOKUP(A533,'Purina May'!A:B,2,0)</f>
        <v>Концентрат для КРС 25 % Purina</v>
      </c>
      <c r="C533" s="3" t="s">
        <v>214</v>
      </c>
      <c r="D533" s="25" t="s">
        <v>163</v>
      </c>
      <c r="E533" s="27" t="s">
        <v>165</v>
      </c>
      <c r="F533" s="23">
        <v>47100</v>
      </c>
    </row>
    <row r="534" spans="1:6" hidden="1" x14ac:dyDescent="0.2">
      <c r="A534" s="4" t="s">
        <v>66</v>
      </c>
      <c r="B534" s="2" t="str">
        <f>VLOOKUP(A534,'Purina May'!A:B,2,0)</f>
        <v>Концентрат для КРС 7 %  Purina</v>
      </c>
      <c r="C534" s="3" t="s">
        <v>214</v>
      </c>
      <c r="D534" s="25" t="s">
        <v>174</v>
      </c>
      <c r="E534" s="27" t="s">
        <v>168</v>
      </c>
      <c r="F534" s="23">
        <v>33400</v>
      </c>
    </row>
    <row r="535" spans="1:6" hidden="1" x14ac:dyDescent="0.2">
      <c r="A535" s="4" t="s">
        <v>66</v>
      </c>
      <c r="B535" s="2" t="str">
        <f>VLOOKUP(A535,'Purina May'!A:B,2,0)</f>
        <v>Концентрат для КРС 7 %  Purina</v>
      </c>
      <c r="C535" s="3" t="s">
        <v>214</v>
      </c>
      <c r="D535" s="25" t="s">
        <v>174</v>
      </c>
      <c r="E535" s="27" t="s">
        <v>169</v>
      </c>
      <c r="F535" s="23">
        <v>33400</v>
      </c>
    </row>
    <row r="536" spans="1:6" hidden="1" x14ac:dyDescent="0.2">
      <c r="A536" s="4" t="s">
        <v>66</v>
      </c>
      <c r="B536" s="2" t="str">
        <f>VLOOKUP(A536,'Purina May'!A:B,2,0)</f>
        <v>Концентрат для КРС 7 %  Purina</v>
      </c>
      <c r="C536" s="3" t="s">
        <v>214</v>
      </c>
      <c r="D536" s="25" t="s">
        <v>163</v>
      </c>
      <c r="E536" s="27" t="s">
        <v>164</v>
      </c>
      <c r="F536" s="23">
        <v>33400</v>
      </c>
    </row>
    <row r="537" spans="1:6" hidden="1" x14ac:dyDescent="0.2">
      <c r="A537" s="4" t="s">
        <v>66</v>
      </c>
      <c r="B537" s="2" t="str">
        <f>VLOOKUP(A537,'Purina May'!A:B,2,0)</f>
        <v>Концентрат для КРС 7 %  Purina</v>
      </c>
      <c r="C537" s="3" t="s">
        <v>214</v>
      </c>
      <c r="D537" s="25" t="s">
        <v>163</v>
      </c>
      <c r="E537" s="27" t="s">
        <v>165</v>
      </c>
      <c r="F537" s="23">
        <v>33400</v>
      </c>
    </row>
    <row r="538" spans="1:6" hidden="1" x14ac:dyDescent="0.2">
      <c r="A538" s="4" t="s">
        <v>143</v>
      </c>
      <c r="B538" s="2" t="str">
        <f>VLOOKUP(A538,'Purina May'!A:B,2,0)</f>
        <v>10-15% БВМД для свиноматок Purina</v>
      </c>
      <c r="C538" s="3" t="s">
        <v>214</v>
      </c>
      <c r="D538" s="25" t="s">
        <v>174</v>
      </c>
      <c r="E538" s="27" t="s">
        <v>168</v>
      </c>
      <c r="F538" s="23">
        <v>54680</v>
      </c>
    </row>
    <row r="539" spans="1:6" hidden="1" x14ac:dyDescent="0.2">
      <c r="A539" s="4" t="s">
        <v>143</v>
      </c>
      <c r="B539" s="2" t="str">
        <f>VLOOKUP(A539,'Purina May'!A:B,2,0)</f>
        <v>10-15% БВМД для свиноматок Purina</v>
      </c>
      <c r="C539" s="3" t="s">
        <v>214</v>
      </c>
      <c r="D539" s="25" t="s">
        <v>174</v>
      </c>
      <c r="E539" s="27" t="s">
        <v>169</v>
      </c>
      <c r="F539" s="23">
        <v>54680</v>
      </c>
    </row>
    <row r="540" spans="1:6" hidden="1" x14ac:dyDescent="0.2">
      <c r="A540" s="4" t="s">
        <v>143</v>
      </c>
      <c r="B540" s="2" t="str">
        <f>VLOOKUP(A540,'Purina May'!A:B,2,0)</f>
        <v>10-15% БВМД для свиноматок Purina</v>
      </c>
      <c r="C540" s="3" t="s">
        <v>214</v>
      </c>
      <c r="D540" s="25" t="s">
        <v>163</v>
      </c>
      <c r="E540" s="27" t="s">
        <v>164</v>
      </c>
      <c r="F540" s="23">
        <v>54680</v>
      </c>
    </row>
    <row r="541" spans="1:6" hidden="1" x14ac:dyDescent="0.2">
      <c r="A541" s="4" t="s">
        <v>69</v>
      </c>
      <c r="B541" s="2" t="str">
        <f>VLOOKUP(A541,'Purina May'!A:B,2,0)</f>
        <v>БВМД Универсальный для мясной птицы 25% Purina</v>
      </c>
      <c r="C541" s="3" t="s">
        <v>214</v>
      </c>
      <c r="D541" s="25" t="s">
        <v>174</v>
      </c>
      <c r="E541" s="27" t="s">
        <v>168</v>
      </c>
      <c r="F541" s="23">
        <v>49400</v>
      </c>
    </row>
    <row r="542" spans="1:6" hidden="1" x14ac:dyDescent="0.2">
      <c r="A542" s="4" t="s">
        <v>69</v>
      </c>
      <c r="B542" s="2" t="str">
        <f>VLOOKUP(A542,'Purina May'!A:B,2,0)</f>
        <v>БВМД Универсальный для мясной птицы 25% Purina</v>
      </c>
      <c r="C542" s="3" t="s">
        <v>214</v>
      </c>
      <c r="D542" s="25" t="s">
        <v>174</v>
      </c>
      <c r="E542" s="27" t="s">
        <v>169</v>
      </c>
      <c r="F542" s="23">
        <v>49400</v>
      </c>
    </row>
    <row r="543" spans="1:6" hidden="1" x14ac:dyDescent="0.2">
      <c r="A543" s="4" t="s">
        <v>69</v>
      </c>
      <c r="B543" s="2" t="str">
        <f>VLOOKUP(A543,'Purina May'!A:B,2,0)</f>
        <v>БВМД Универсальный для мясной птицы 25% Purina</v>
      </c>
      <c r="C543" s="3" t="s">
        <v>214</v>
      </c>
      <c r="D543" s="25" t="s">
        <v>163</v>
      </c>
      <c r="E543" s="27" t="s">
        <v>164</v>
      </c>
      <c r="F543" s="23">
        <v>49400</v>
      </c>
    </row>
    <row r="544" spans="1:6" hidden="1" x14ac:dyDescent="0.2">
      <c r="A544" s="4" t="s">
        <v>69</v>
      </c>
      <c r="B544" s="2" t="str">
        <f>VLOOKUP(A544,'Purina May'!A:B,2,0)</f>
        <v>БВМД Универсальный для мясной птицы 25% Purina</v>
      </c>
      <c r="C544" s="3" t="s">
        <v>214</v>
      </c>
      <c r="D544" s="25" t="s">
        <v>163</v>
      </c>
      <c r="E544" s="27" t="s">
        <v>165</v>
      </c>
      <c r="F544" s="23">
        <v>49400</v>
      </c>
    </row>
    <row r="545" spans="1:6" hidden="1" x14ac:dyDescent="0.2">
      <c r="A545" s="4" t="s">
        <v>76</v>
      </c>
      <c r="B545" s="2" t="str">
        <f>VLOOKUP(A545,'Purina May'!A:B,2,0)</f>
        <v>Комбикорм «Стартер» для бройлеров Purina</v>
      </c>
      <c r="C545" s="3" t="s">
        <v>214</v>
      </c>
      <c r="D545" s="25" t="s">
        <v>163</v>
      </c>
      <c r="E545" s="27" t="s">
        <v>164</v>
      </c>
      <c r="F545" s="23">
        <v>30300</v>
      </c>
    </row>
    <row r="546" spans="1:6" hidden="1" x14ac:dyDescent="0.2">
      <c r="A546" s="4" t="s">
        <v>76</v>
      </c>
      <c r="B546" s="2" t="str">
        <f>VLOOKUP(A546,'Purina May'!A:B,2,0)</f>
        <v>Комбикорм «Стартер» для бройлеров Purina</v>
      </c>
      <c r="C546" s="3" t="s">
        <v>214</v>
      </c>
      <c r="D546" s="25" t="s">
        <v>174</v>
      </c>
      <c r="E546" s="27" t="s">
        <v>168</v>
      </c>
      <c r="F546" s="23">
        <v>30300</v>
      </c>
    </row>
    <row r="547" spans="1:6" hidden="1" x14ac:dyDescent="0.2">
      <c r="A547" s="4" t="s">
        <v>76</v>
      </c>
      <c r="B547" s="2" t="str">
        <f>VLOOKUP(A547,'Purina May'!A:B,2,0)</f>
        <v>Комбикорм «Стартер» для бройлеров Purina</v>
      </c>
      <c r="C547" s="3" t="s">
        <v>214</v>
      </c>
      <c r="D547" s="25" t="s">
        <v>174</v>
      </c>
      <c r="E547" s="27" t="s">
        <v>169</v>
      </c>
      <c r="F547" s="23">
        <v>30300</v>
      </c>
    </row>
    <row r="548" spans="1:6" hidden="1" x14ac:dyDescent="0.2">
      <c r="A548" s="4" t="s">
        <v>10</v>
      </c>
      <c r="B548" s="2" t="str">
        <f>VLOOKUP(A548,'Purina May'!A:B,2,0)</f>
        <v>Комбикорм «Стартер» для водоплавающей птицы Purina</v>
      </c>
      <c r="C548" s="3" t="s">
        <v>214</v>
      </c>
      <c r="D548" s="25" t="s">
        <v>174</v>
      </c>
      <c r="E548" s="27" t="s">
        <v>169</v>
      </c>
      <c r="F548" s="23">
        <v>27320</v>
      </c>
    </row>
    <row r="549" spans="1:6" hidden="1" x14ac:dyDescent="0.2">
      <c r="A549" s="4" t="s">
        <v>10</v>
      </c>
      <c r="B549" s="2" t="str">
        <f>VLOOKUP(A549,'Purina May'!A:B,2,0)</f>
        <v>Комбикорм «Стартер» для водоплавающей птицы Purina</v>
      </c>
      <c r="C549" s="3" t="s">
        <v>99</v>
      </c>
      <c r="D549" s="25" t="s">
        <v>174</v>
      </c>
      <c r="E549" s="27" t="s">
        <v>168</v>
      </c>
      <c r="F549" s="23">
        <v>27320</v>
      </c>
    </row>
    <row r="550" spans="1:6" hidden="1" x14ac:dyDescent="0.2">
      <c r="A550" s="4" t="s">
        <v>11</v>
      </c>
      <c r="B550" s="2" t="str">
        <f>VLOOKUP(A550,'Purina May'!A:B,2,0)</f>
        <v>Комбикорм «Стартер» для индеек 0-8 недель Purina</v>
      </c>
      <c r="C550" s="3" t="s">
        <v>214</v>
      </c>
      <c r="D550" s="25" t="s">
        <v>174</v>
      </c>
      <c r="E550" s="27" t="s">
        <v>169</v>
      </c>
      <c r="F550" s="23">
        <v>33000</v>
      </c>
    </row>
    <row r="551" spans="1:6" hidden="1" x14ac:dyDescent="0.2">
      <c r="A551" s="4" t="s">
        <v>11</v>
      </c>
      <c r="B551" s="2" t="str">
        <f>VLOOKUP(A551,'Purina May'!A:B,2,0)</f>
        <v>Комбикорм «Стартер» для индеек 0-8 недель Purina</v>
      </c>
      <c r="C551" s="3" t="s">
        <v>214</v>
      </c>
      <c r="D551" s="25" t="s">
        <v>163</v>
      </c>
      <c r="E551" s="27" t="s">
        <v>164</v>
      </c>
      <c r="F551" s="23">
        <v>33000</v>
      </c>
    </row>
    <row r="552" spans="1:6" hidden="1" x14ac:dyDescent="0.2">
      <c r="A552" s="4" t="s">
        <v>11</v>
      </c>
      <c r="B552" s="2" t="str">
        <f>VLOOKUP(A552,'Purina May'!A:B,2,0)</f>
        <v>Комбикорм «Стартер» для индеек 0-8 недель Purina</v>
      </c>
      <c r="C552" s="3" t="s">
        <v>214</v>
      </c>
      <c r="D552" s="25" t="s">
        <v>174</v>
      </c>
      <c r="E552" s="27" t="s">
        <v>168</v>
      </c>
      <c r="F552" s="23">
        <v>33000</v>
      </c>
    </row>
    <row r="553" spans="1:6" hidden="1" x14ac:dyDescent="0.2">
      <c r="A553" s="4" t="s">
        <v>12</v>
      </c>
      <c r="B553" s="2" t="str">
        <f>VLOOKUP(A553,'Purina May'!A:B,2,0)</f>
        <v xml:space="preserve">Комбикорм «Стартер» для яичной птицы Purina </v>
      </c>
      <c r="C553" s="3" t="s">
        <v>214</v>
      </c>
      <c r="D553" s="25" t="s">
        <v>174</v>
      </c>
      <c r="E553" s="27" t="s">
        <v>168</v>
      </c>
      <c r="F553" s="23">
        <v>28050</v>
      </c>
    </row>
    <row r="554" spans="1:6" hidden="1" x14ac:dyDescent="0.2">
      <c r="A554" s="4" t="s">
        <v>12</v>
      </c>
      <c r="B554" s="2" t="str">
        <f>VLOOKUP(A554,'Purina May'!A:B,2,0)</f>
        <v xml:space="preserve">Комбикорм «Стартер» для яичной птицы Purina </v>
      </c>
      <c r="C554" s="3" t="s">
        <v>214</v>
      </c>
      <c r="D554" s="25" t="s">
        <v>174</v>
      </c>
      <c r="E554" s="27" t="s">
        <v>169</v>
      </c>
      <c r="F554" s="23">
        <v>28050</v>
      </c>
    </row>
    <row r="555" spans="1:6" hidden="1" x14ac:dyDescent="0.2">
      <c r="A555" s="4" t="s">
        <v>12</v>
      </c>
      <c r="B555" s="2" t="str">
        <f>VLOOKUP(A555,'Purina May'!A:B,2,0)</f>
        <v xml:space="preserve">Комбикорм «Стартер» для яичной птицы Purina </v>
      </c>
      <c r="C555" s="3" t="s">
        <v>214</v>
      </c>
      <c r="D555" s="25" t="s">
        <v>163</v>
      </c>
      <c r="E555" s="27" t="s">
        <v>165</v>
      </c>
      <c r="F555" s="23">
        <v>28050</v>
      </c>
    </row>
    <row r="556" spans="1:6" hidden="1" x14ac:dyDescent="0.2">
      <c r="A556" s="4" t="s">
        <v>13</v>
      </c>
      <c r="B556" s="2" t="str">
        <f>VLOOKUP(A556,'Purina May'!A:B,2,0)</f>
        <v>Комбикорм «Стартер» для бройлеров Purina</v>
      </c>
      <c r="C556" s="3" t="s">
        <v>214</v>
      </c>
      <c r="D556" s="25" t="s">
        <v>174</v>
      </c>
      <c r="E556" s="27" t="s">
        <v>168</v>
      </c>
      <c r="F556" s="23">
        <v>29980</v>
      </c>
    </row>
    <row r="557" spans="1:6" hidden="1" x14ac:dyDescent="0.2">
      <c r="A557" s="4" t="s">
        <v>13</v>
      </c>
      <c r="B557" s="2" t="str">
        <f>VLOOKUP(A557,'Purina May'!A:B,2,0)</f>
        <v>Комбикорм «Стартер» для бройлеров Purina</v>
      </c>
      <c r="C557" s="3" t="s">
        <v>214</v>
      </c>
      <c r="D557" s="25" t="s">
        <v>174</v>
      </c>
      <c r="E557" s="27" t="s">
        <v>169</v>
      </c>
      <c r="F557" s="23">
        <v>29980</v>
      </c>
    </row>
    <row r="558" spans="1:6" hidden="1" x14ac:dyDescent="0.2">
      <c r="A558" s="4" t="s">
        <v>13</v>
      </c>
      <c r="B558" s="2" t="str">
        <f>VLOOKUP(A558,'Purina May'!A:B,2,0)</f>
        <v>Комбикорм «Стартер» для бройлеров Purina</v>
      </c>
      <c r="C558" s="3" t="s">
        <v>214</v>
      </c>
      <c r="D558" s="25" t="s">
        <v>163</v>
      </c>
      <c r="E558" s="27" t="s">
        <v>164</v>
      </c>
      <c r="F558" s="23">
        <v>29980</v>
      </c>
    </row>
    <row r="559" spans="1:6" hidden="1" x14ac:dyDescent="0.2">
      <c r="A559" s="4" t="s">
        <v>13</v>
      </c>
      <c r="B559" s="2" t="str">
        <f>VLOOKUP(A559,'Purina May'!A:B,2,0)</f>
        <v>Комбикорм «Стартер» для бройлеров Purina</v>
      </c>
      <c r="C559" s="3" t="s">
        <v>214</v>
      </c>
      <c r="D559" s="25" t="s">
        <v>163</v>
      </c>
      <c r="E559" s="27" t="s">
        <v>165</v>
      </c>
      <c r="F559" s="23">
        <v>29980</v>
      </c>
    </row>
    <row r="560" spans="1:6" hidden="1" x14ac:dyDescent="0.2">
      <c r="A560" s="4" t="s">
        <v>14</v>
      </c>
      <c r="B560" s="2" t="str">
        <f>VLOOKUP(A560,'Purina May'!A:B,2,0)</f>
        <v>Комбикорм Стартер для бройлеров Purina</v>
      </c>
      <c r="C560" s="3" t="s">
        <v>214</v>
      </c>
      <c r="D560" s="25" t="s">
        <v>174</v>
      </c>
      <c r="E560" s="27" t="s">
        <v>168</v>
      </c>
      <c r="F560" s="23">
        <v>30980</v>
      </c>
    </row>
    <row r="561" spans="1:6" hidden="1" x14ac:dyDescent="0.2">
      <c r="A561" s="4" t="s">
        <v>14</v>
      </c>
      <c r="B561" s="2" t="str">
        <f>VLOOKUP(A561,'Purina May'!A:B,2,0)</f>
        <v>Комбикорм Стартер для бройлеров Purina</v>
      </c>
      <c r="C561" s="3" t="s">
        <v>214</v>
      </c>
      <c r="D561" s="25" t="s">
        <v>174</v>
      </c>
      <c r="E561" s="27" t="s">
        <v>169</v>
      </c>
      <c r="F561" s="23">
        <v>30980</v>
      </c>
    </row>
    <row r="562" spans="1:6" hidden="1" x14ac:dyDescent="0.2">
      <c r="A562" s="4" t="s">
        <v>14</v>
      </c>
      <c r="B562" s="2" t="str">
        <f>VLOOKUP(A562,'Purina May'!A:B,2,0)</f>
        <v>Комбикорм Стартер для бройлеров Purina</v>
      </c>
      <c r="C562" s="3" t="s">
        <v>214</v>
      </c>
      <c r="D562" s="25" t="s">
        <v>163</v>
      </c>
      <c r="E562" s="27" t="s">
        <v>164</v>
      </c>
      <c r="F562" s="23">
        <v>30980</v>
      </c>
    </row>
    <row r="563" spans="1:6" hidden="1" x14ac:dyDescent="0.2">
      <c r="A563" s="4" t="s">
        <v>14</v>
      </c>
      <c r="B563" s="2" t="str">
        <f>VLOOKUP(A563,'Purina May'!A:B,2,0)</f>
        <v>Комбикорм Стартер для бройлеров Purina</v>
      </c>
      <c r="C563" s="3" t="s">
        <v>214</v>
      </c>
      <c r="D563" s="25" t="s">
        <v>163</v>
      </c>
      <c r="E563" s="27" t="s">
        <v>165</v>
      </c>
      <c r="F563" s="23">
        <v>30980</v>
      </c>
    </row>
    <row r="564" spans="1:6" hidden="1" x14ac:dyDescent="0.2">
      <c r="A564" s="4" t="s">
        <v>10</v>
      </c>
      <c r="B564" s="2" t="str">
        <f>VLOOKUP(A564,'Purina May'!A:B,2,0)</f>
        <v>Комбикорм «Стартер» для водоплавающей птицы Purina</v>
      </c>
      <c r="C564" s="3" t="s">
        <v>99</v>
      </c>
      <c r="D564" s="25" t="s">
        <v>174</v>
      </c>
      <c r="E564" s="27" t="s">
        <v>169</v>
      </c>
      <c r="F564" s="23">
        <v>27000</v>
      </c>
    </row>
    <row r="565" spans="1:6" hidden="1" x14ac:dyDescent="0.2">
      <c r="A565" s="4" t="s">
        <v>15</v>
      </c>
      <c r="B565" s="2" t="str">
        <f>VLOOKUP(A565,'Purina May'!A:B,2,0)</f>
        <v>Комбикорм «Стартер» для водоплавающей птицы Purina</v>
      </c>
      <c r="C565" s="3" t="s">
        <v>214</v>
      </c>
      <c r="D565" s="25" t="s">
        <v>174</v>
      </c>
      <c r="E565" s="27" t="s">
        <v>169</v>
      </c>
      <c r="F565" s="23">
        <v>27000</v>
      </c>
    </row>
    <row r="566" spans="1:6" hidden="1" x14ac:dyDescent="0.2">
      <c r="A566" s="4" t="s">
        <v>15</v>
      </c>
      <c r="B566" s="2" t="str">
        <f>VLOOKUP(A566,'Purina May'!A:B,2,0)</f>
        <v>Комбикорм «Стартер» для водоплавающей птицы Purina</v>
      </c>
      <c r="C566" s="3" t="s">
        <v>214</v>
      </c>
      <c r="D566" s="25" t="s">
        <v>163</v>
      </c>
      <c r="E566" s="27" t="s">
        <v>165</v>
      </c>
      <c r="F566" s="23">
        <v>27000</v>
      </c>
    </row>
    <row r="567" spans="1:6" hidden="1" x14ac:dyDescent="0.2">
      <c r="A567" s="4" t="s">
        <v>15</v>
      </c>
      <c r="B567" s="2" t="str">
        <f>VLOOKUP(A567,'Purina May'!A:B,2,0)</f>
        <v>Комбикорм «Стартер» для водоплавающей птицы Purina</v>
      </c>
      <c r="C567" s="3" t="s">
        <v>214</v>
      </c>
      <c r="D567" s="25" t="s">
        <v>163</v>
      </c>
      <c r="E567" s="27" t="s">
        <v>164</v>
      </c>
      <c r="F567" s="23">
        <v>27000</v>
      </c>
    </row>
    <row r="568" spans="1:6" hidden="1" x14ac:dyDescent="0.2">
      <c r="A568" s="4" t="s">
        <v>77</v>
      </c>
      <c r="B568" s="2" t="str">
        <f>VLOOKUP(A568,'Purina May'!A:B,2,0)</f>
        <v xml:space="preserve">Комбикорм «Стартер» для индеек 0-8 недель Purina </v>
      </c>
      <c r="C568" s="3" t="s">
        <v>214</v>
      </c>
      <c r="D568" s="25" t="s">
        <v>174</v>
      </c>
      <c r="E568" s="27" t="s">
        <v>168</v>
      </c>
      <c r="F568" s="23">
        <v>32680</v>
      </c>
    </row>
    <row r="569" spans="1:6" hidden="1" x14ac:dyDescent="0.2">
      <c r="A569" s="4" t="s">
        <v>77</v>
      </c>
      <c r="B569" s="2" t="str">
        <f>VLOOKUP(A569,'Purina May'!A:B,2,0)</f>
        <v xml:space="preserve">Комбикорм «Стартер» для индеек 0-8 недель Purina </v>
      </c>
      <c r="C569" s="3" t="s">
        <v>214</v>
      </c>
      <c r="D569" s="25" t="s">
        <v>174</v>
      </c>
      <c r="E569" s="27" t="s">
        <v>169</v>
      </c>
      <c r="F569" s="23">
        <v>32680</v>
      </c>
    </row>
    <row r="570" spans="1:6" hidden="1" x14ac:dyDescent="0.2">
      <c r="A570" s="4" t="s">
        <v>77</v>
      </c>
      <c r="B570" s="2" t="str">
        <f>VLOOKUP(A570,'Purina May'!A:B,2,0)</f>
        <v xml:space="preserve">Комбикорм «Стартер» для индеек 0-8 недель Purina </v>
      </c>
      <c r="C570" s="3" t="s">
        <v>214</v>
      </c>
      <c r="D570" s="25" t="s">
        <v>163</v>
      </c>
      <c r="E570" s="27" t="s">
        <v>164</v>
      </c>
      <c r="F570" s="23">
        <v>32680</v>
      </c>
    </row>
    <row r="571" spans="1:6" hidden="1" x14ac:dyDescent="0.2">
      <c r="A571" s="4" t="s">
        <v>77</v>
      </c>
      <c r="B571" s="2" t="str">
        <f>VLOOKUP(A571,'Purina May'!A:B,2,0)</f>
        <v xml:space="preserve">Комбикорм «Стартер» для индеек 0-8 недель Purina </v>
      </c>
      <c r="C571" s="3" t="s">
        <v>214</v>
      </c>
      <c r="D571" s="25" t="s">
        <v>163</v>
      </c>
      <c r="E571" s="27" t="s">
        <v>165</v>
      </c>
      <c r="F571" s="23">
        <v>32680</v>
      </c>
    </row>
    <row r="572" spans="1:6" hidden="1" x14ac:dyDescent="0.2">
      <c r="A572" s="4" t="s">
        <v>16</v>
      </c>
      <c r="B572" s="2" t="str">
        <f>VLOOKUP(A572,'Purina May'!A:B,2,0)</f>
        <v xml:space="preserve">Престартер для свиней  Purina </v>
      </c>
      <c r="C572" s="3" t="s">
        <v>214</v>
      </c>
      <c r="D572" s="25" t="s">
        <v>174</v>
      </c>
      <c r="E572" s="27" t="s">
        <v>168</v>
      </c>
      <c r="F572" s="23">
        <v>47020</v>
      </c>
    </row>
    <row r="573" spans="1:6" hidden="1" x14ac:dyDescent="0.2">
      <c r="A573" s="4" t="s">
        <v>16</v>
      </c>
      <c r="B573" s="2" t="str">
        <f>VLOOKUP(A573,'Purina May'!A:B,2,0)</f>
        <v xml:space="preserve">Престартер для свиней  Purina </v>
      </c>
      <c r="C573" s="3" t="s">
        <v>214</v>
      </c>
      <c r="D573" s="25" t="s">
        <v>174</v>
      </c>
      <c r="E573" s="27" t="s">
        <v>169</v>
      </c>
      <c r="F573" s="23">
        <v>47020</v>
      </c>
    </row>
    <row r="574" spans="1:6" hidden="1" x14ac:dyDescent="0.2">
      <c r="A574" s="4" t="s">
        <v>16</v>
      </c>
      <c r="B574" s="2" t="str">
        <f>VLOOKUP(A574,'Purina May'!A:B,2,0)</f>
        <v xml:space="preserve">Престартер для свиней  Purina </v>
      </c>
      <c r="C574" s="3" t="s">
        <v>214</v>
      </c>
      <c r="D574" s="25" t="s">
        <v>163</v>
      </c>
      <c r="E574" s="27" t="s">
        <v>164</v>
      </c>
      <c r="F574" s="23">
        <v>47020</v>
      </c>
    </row>
    <row r="575" spans="1:6" hidden="1" x14ac:dyDescent="0.2">
      <c r="A575" s="4" t="s">
        <v>16</v>
      </c>
      <c r="B575" s="2" t="str">
        <f>VLOOKUP(A575,'Purina May'!A:B,2,0)</f>
        <v xml:space="preserve">Престартер для свиней  Purina </v>
      </c>
      <c r="C575" s="3" t="s">
        <v>214</v>
      </c>
      <c r="D575" s="25" t="s">
        <v>163</v>
      </c>
      <c r="E575" s="27" t="s">
        <v>165</v>
      </c>
      <c r="F575" s="23">
        <v>47020</v>
      </c>
    </row>
    <row r="576" spans="1:6" hidden="1" x14ac:dyDescent="0.2">
      <c r="A576" s="4" t="s">
        <v>78</v>
      </c>
      <c r="B576" s="2" t="str">
        <f>VLOOKUP(A576,'Purina May'!A:B,2,0)</f>
        <v>Комбикорм «Стартер» для свиней Purina</v>
      </c>
      <c r="C576" s="3" t="s">
        <v>214</v>
      </c>
      <c r="D576" s="25" t="s">
        <v>174</v>
      </c>
      <c r="E576" s="27" t="s">
        <v>168</v>
      </c>
      <c r="F576" s="23">
        <v>30050</v>
      </c>
    </row>
    <row r="577" spans="1:6" hidden="1" x14ac:dyDescent="0.2">
      <c r="A577" s="4" t="s">
        <v>78</v>
      </c>
      <c r="B577" s="2" t="str">
        <f>VLOOKUP(A577,'Purina May'!A:B,2,0)</f>
        <v>Комбикорм «Стартер» для свиней Purina</v>
      </c>
      <c r="C577" s="3" t="s">
        <v>214</v>
      </c>
      <c r="D577" s="25" t="s">
        <v>174</v>
      </c>
      <c r="E577" s="27" t="s">
        <v>169</v>
      </c>
      <c r="F577" s="23">
        <v>30050</v>
      </c>
    </row>
    <row r="578" spans="1:6" hidden="1" x14ac:dyDescent="0.2">
      <c r="A578" s="4" t="s">
        <v>78</v>
      </c>
      <c r="B578" s="2" t="str">
        <f>VLOOKUP(A578,'Purina May'!A:B,2,0)</f>
        <v>Комбикорм «Стартер» для свиней Purina</v>
      </c>
      <c r="C578" s="3" t="s">
        <v>214</v>
      </c>
      <c r="D578" s="25" t="s">
        <v>163</v>
      </c>
      <c r="E578" s="27" t="s">
        <v>165</v>
      </c>
      <c r="F578" s="23">
        <v>30050</v>
      </c>
    </row>
    <row r="579" spans="1:6" hidden="1" x14ac:dyDescent="0.2">
      <c r="A579" s="4" t="s">
        <v>78</v>
      </c>
      <c r="B579" s="2" t="str">
        <f>VLOOKUP(A579,'Purina May'!A:B,2,0)</f>
        <v>Комбикорм «Стартер» для свиней Purina</v>
      </c>
      <c r="C579" s="3" t="s">
        <v>214</v>
      </c>
      <c r="D579" s="25" t="s">
        <v>163</v>
      </c>
      <c r="E579" s="27" t="s">
        <v>164</v>
      </c>
      <c r="F579" s="23">
        <v>30050</v>
      </c>
    </row>
    <row r="580" spans="1:6" hidden="1" x14ac:dyDescent="0.2">
      <c r="A580" s="4" t="s">
        <v>79</v>
      </c>
      <c r="B580" s="2" t="str">
        <f>VLOOKUP(A580,'Purina May'!A:B,2,0)</f>
        <v>Стартер для телят Purina</v>
      </c>
      <c r="C580" s="3" t="s">
        <v>4</v>
      </c>
      <c r="D580" s="25" t="s">
        <v>174</v>
      </c>
      <c r="E580" s="27" t="s">
        <v>168</v>
      </c>
      <c r="F580" s="23">
        <v>25400</v>
      </c>
    </row>
    <row r="581" spans="1:6" hidden="1" x14ac:dyDescent="0.2">
      <c r="A581" s="4" t="s">
        <v>79</v>
      </c>
      <c r="B581" s="2" t="str">
        <f>VLOOKUP(A581,'Purina May'!A:B,2,0)</f>
        <v>Стартер для телят Purina</v>
      </c>
      <c r="C581" s="3" t="s">
        <v>213</v>
      </c>
      <c r="D581" s="25" t="s">
        <v>174</v>
      </c>
      <c r="E581" s="27" t="s">
        <v>169</v>
      </c>
      <c r="F581" s="23">
        <v>25400</v>
      </c>
    </row>
    <row r="582" spans="1:6" hidden="1" x14ac:dyDescent="0.2">
      <c r="A582" s="4" t="s">
        <v>79</v>
      </c>
      <c r="B582" s="2" t="str">
        <f>VLOOKUP(A582,'Purina May'!A:B,2,0)</f>
        <v>Стартер для телят Purina</v>
      </c>
      <c r="C582" s="3" t="s">
        <v>213</v>
      </c>
      <c r="D582" s="25" t="s">
        <v>163</v>
      </c>
      <c r="E582" s="27" t="s">
        <v>164</v>
      </c>
      <c r="F582" s="23">
        <v>25400</v>
      </c>
    </row>
    <row r="583" spans="1:6" hidden="1" x14ac:dyDescent="0.2">
      <c r="A583" s="4" t="s">
        <v>79</v>
      </c>
      <c r="B583" s="2" t="str">
        <f>VLOOKUP(A583,'Purina May'!A:B,2,0)</f>
        <v>Стартер для телят Purina</v>
      </c>
      <c r="C583" s="3" t="s">
        <v>213</v>
      </c>
      <c r="D583" s="25" t="s">
        <v>163</v>
      </c>
      <c r="E583" s="27" t="s">
        <v>165</v>
      </c>
      <c r="F583" s="23">
        <v>25400</v>
      </c>
    </row>
    <row r="584" spans="1:6" hidden="1" x14ac:dyDescent="0.2">
      <c r="A584" s="4" t="s">
        <v>17</v>
      </c>
      <c r="B584" s="2" t="str">
        <f>VLOOKUP(A584,'Purina May'!A:B,2,0)</f>
        <v>Комбикорм «Стартер» для свиней Purina</v>
      </c>
      <c r="C584" s="3" t="s">
        <v>214</v>
      </c>
      <c r="D584" s="25" t="s">
        <v>174</v>
      </c>
      <c r="E584" s="27" t="s">
        <v>168</v>
      </c>
      <c r="F584" s="23">
        <v>29730</v>
      </c>
    </row>
    <row r="585" spans="1:6" hidden="1" x14ac:dyDescent="0.2">
      <c r="A585" s="4" t="s">
        <v>17</v>
      </c>
      <c r="B585" s="2" t="str">
        <f>VLOOKUP(A585,'Purina May'!A:B,2,0)</f>
        <v>Комбикорм «Стартер» для свиней Purina</v>
      </c>
      <c r="C585" s="3" t="s">
        <v>214</v>
      </c>
      <c r="D585" s="25" t="s">
        <v>174</v>
      </c>
      <c r="E585" s="27" t="s">
        <v>169</v>
      </c>
      <c r="F585" s="23">
        <v>29730</v>
      </c>
    </row>
    <row r="586" spans="1:6" hidden="1" x14ac:dyDescent="0.2">
      <c r="A586" s="4" t="s">
        <v>17</v>
      </c>
      <c r="B586" s="2" t="str">
        <f>VLOOKUP(A586,'Purina May'!A:B,2,0)</f>
        <v>Комбикорм «Стартер» для свиней Purina</v>
      </c>
      <c r="C586" s="3" t="s">
        <v>214</v>
      </c>
      <c r="D586" s="25" t="s">
        <v>163</v>
      </c>
      <c r="E586" s="27" t="s">
        <v>165</v>
      </c>
      <c r="F586" s="23">
        <v>29730</v>
      </c>
    </row>
    <row r="587" spans="1:6" hidden="1" x14ac:dyDescent="0.2">
      <c r="A587" s="4" t="s">
        <v>17</v>
      </c>
      <c r="B587" s="2" t="str">
        <f>VLOOKUP(A587,'Purina May'!A:B,2,0)</f>
        <v>Комбикорм «Стартер» для свиней Purina</v>
      </c>
      <c r="C587" s="3" t="s">
        <v>214</v>
      </c>
      <c r="D587" s="25" t="s">
        <v>163</v>
      </c>
      <c r="E587" s="27" t="s">
        <v>164</v>
      </c>
      <c r="F587" s="23">
        <v>29730</v>
      </c>
    </row>
    <row r="588" spans="1:6" hidden="1" x14ac:dyDescent="0.2">
      <c r="A588" s="4" t="s">
        <v>18</v>
      </c>
      <c r="B588" s="2" t="str">
        <f>VLOOKUP(A588,'Purina May'!A:B,2,0)</f>
        <v>Комбикорм для молодняка яичной птицы Purina</v>
      </c>
      <c r="C588" s="3" t="s">
        <v>214</v>
      </c>
      <c r="D588" s="25" t="s">
        <v>174</v>
      </c>
      <c r="E588" s="27" t="s">
        <v>168</v>
      </c>
      <c r="F588" s="23">
        <v>23520</v>
      </c>
    </row>
    <row r="589" spans="1:6" hidden="1" x14ac:dyDescent="0.2">
      <c r="A589" s="4" t="s">
        <v>18</v>
      </c>
      <c r="B589" s="2" t="str">
        <f>VLOOKUP(A589,'Purina May'!A:B,2,0)</f>
        <v>Комбикорм для молодняка яичной птицы Purina</v>
      </c>
      <c r="C589" s="3" t="s">
        <v>214</v>
      </c>
      <c r="D589" s="25" t="s">
        <v>174</v>
      </c>
      <c r="E589" s="27" t="s">
        <v>169</v>
      </c>
      <c r="F589" s="23">
        <v>23520</v>
      </c>
    </row>
    <row r="590" spans="1:6" hidden="1" x14ac:dyDescent="0.2">
      <c r="A590" s="4" t="s">
        <v>19</v>
      </c>
      <c r="B590" s="2" t="str">
        <f>VLOOKUP(A590,'Purina May'!A:B,2,0)</f>
        <v>к/к для кур-несушек фазовый Purina</v>
      </c>
      <c r="C590" s="3" t="s">
        <v>214</v>
      </c>
      <c r="D590" s="25" t="s">
        <v>174</v>
      </c>
      <c r="E590" s="27" t="s">
        <v>168</v>
      </c>
      <c r="F590" s="23">
        <v>21720</v>
      </c>
    </row>
    <row r="591" spans="1:6" hidden="1" x14ac:dyDescent="0.2">
      <c r="A591" s="4" t="s">
        <v>19</v>
      </c>
      <c r="B591" s="2" t="str">
        <f>VLOOKUP(A591,'Purina May'!A:B,2,0)</f>
        <v>к/к для кур-несушек фазовый Purina</v>
      </c>
      <c r="C591" s="3" t="s">
        <v>214</v>
      </c>
      <c r="D591" s="25" t="s">
        <v>174</v>
      </c>
      <c r="E591" s="27" t="s">
        <v>169</v>
      </c>
      <c r="F591" s="23">
        <v>21720</v>
      </c>
    </row>
    <row r="592" spans="1:6" hidden="1" x14ac:dyDescent="0.2">
      <c r="A592" s="4" t="s">
        <v>19</v>
      </c>
      <c r="B592" s="2" t="str">
        <f>VLOOKUP(A592,'Purina May'!A:B,2,0)</f>
        <v>к/к для кур-несушек фазовый Purina</v>
      </c>
      <c r="C592" s="3" t="s">
        <v>214</v>
      </c>
      <c r="D592" s="25" t="s">
        <v>163</v>
      </c>
      <c r="E592" s="27" t="s">
        <v>164</v>
      </c>
      <c r="F592" s="23">
        <v>21720</v>
      </c>
    </row>
    <row r="593" spans="1:6" hidden="1" x14ac:dyDescent="0.2">
      <c r="A593" s="4" t="s">
        <v>19</v>
      </c>
      <c r="B593" s="2" t="str">
        <f>VLOOKUP(A593,'Purina May'!A:B,2,0)</f>
        <v>к/к для кур-несушек фазовый Purina</v>
      </c>
      <c r="C593" s="3" t="s">
        <v>214</v>
      </c>
      <c r="D593" s="25" t="s">
        <v>174</v>
      </c>
      <c r="E593" s="27" t="s">
        <v>164</v>
      </c>
      <c r="F593" s="23">
        <v>21720</v>
      </c>
    </row>
    <row r="594" spans="1:6" hidden="1" x14ac:dyDescent="0.2">
      <c r="A594" s="4" t="s">
        <v>148</v>
      </c>
      <c r="B594" s="2" t="str">
        <f>VLOOKUP(A594,'Purina May'!A:B,2,0)</f>
        <v>Комбикорм «Гроуэр» для бройлеров Purina</v>
      </c>
      <c r="C594" s="3" t="s">
        <v>214</v>
      </c>
      <c r="D594" s="25" t="s">
        <v>174</v>
      </c>
      <c r="E594" s="27" t="s">
        <v>168</v>
      </c>
      <c r="F594" s="23">
        <v>26700</v>
      </c>
    </row>
    <row r="595" spans="1:6" hidden="1" x14ac:dyDescent="0.2">
      <c r="A595" s="4" t="s">
        <v>148</v>
      </c>
      <c r="B595" s="2" t="str">
        <f>VLOOKUP(A595,'Purina May'!A:B,2,0)</f>
        <v>Комбикорм «Гроуэр» для бройлеров Purina</v>
      </c>
      <c r="C595" s="3" t="s">
        <v>214</v>
      </c>
      <c r="D595" s="25" t="s">
        <v>174</v>
      </c>
      <c r="E595" s="27" t="s">
        <v>169</v>
      </c>
      <c r="F595" s="23">
        <v>26700</v>
      </c>
    </row>
    <row r="596" spans="1:6" hidden="1" x14ac:dyDescent="0.2">
      <c r="A596" s="4" t="s">
        <v>148</v>
      </c>
      <c r="B596" s="2" t="str">
        <f>VLOOKUP(A596,'Purina May'!A:B,2,0)</f>
        <v>Комбикорм «Гроуэр» для бройлеров Purina</v>
      </c>
      <c r="C596" s="3" t="s">
        <v>214</v>
      </c>
      <c r="D596" s="25" t="s">
        <v>163</v>
      </c>
      <c r="E596" s="27" t="s">
        <v>164</v>
      </c>
      <c r="F596" s="23">
        <v>26700</v>
      </c>
    </row>
    <row r="597" spans="1:6" hidden="1" x14ac:dyDescent="0.2">
      <c r="A597" s="4" t="s">
        <v>148</v>
      </c>
      <c r="B597" s="2" t="str">
        <f>VLOOKUP(A597,'Purina May'!A:B,2,0)</f>
        <v>Комбикорм «Гроуэр» для бройлеров Purina</v>
      </c>
      <c r="C597" s="3" t="s">
        <v>214</v>
      </c>
      <c r="D597" s="25" t="s">
        <v>163</v>
      </c>
      <c r="E597" s="27" t="s">
        <v>165</v>
      </c>
      <c r="F597" s="23">
        <v>26700</v>
      </c>
    </row>
    <row r="598" spans="1:6" hidden="1" x14ac:dyDescent="0.2">
      <c r="A598" s="4" t="s">
        <v>20</v>
      </c>
      <c r="B598" s="2" t="str">
        <f>VLOOKUP(A598,'Purina May'!A:B,2,0)</f>
        <v>Комбикорм Гроуэр для бройлеров Purina</v>
      </c>
      <c r="C598" s="3" t="s">
        <v>214</v>
      </c>
      <c r="D598" s="25" t="s">
        <v>174</v>
      </c>
      <c r="E598" s="27" t="s">
        <v>168</v>
      </c>
      <c r="F598" s="23">
        <v>27570</v>
      </c>
    </row>
    <row r="599" spans="1:6" hidden="1" x14ac:dyDescent="0.2">
      <c r="A599" s="4" t="s">
        <v>20</v>
      </c>
      <c r="B599" s="2" t="str">
        <f>VLOOKUP(A599,'Purina May'!A:B,2,0)</f>
        <v>Комбикорм Гроуэр для бройлеров Purina</v>
      </c>
      <c r="C599" s="3" t="s">
        <v>214</v>
      </c>
      <c r="D599" s="25" t="s">
        <v>174</v>
      </c>
      <c r="E599" s="27" t="s">
        <v>169</v>
      </c>
      <c r="F599" s="23">
        <v>27570</v>
      </c>
    </row>
    <row r="600" spans="1:6" hidden="1" x14ac:dyDescent="0.2">
      <c r="A600" s="4" t="s">
        <v>20</v>
      </c>
      <c r="B600" s="2" t="str">
        <f>VLOOKUP(A600,'Purina May'!A:B,2,0)</f>
        <v>Комбикорм Гроуэр для бройлеров Purina</v>
      </c>
      <c r="C600" s="3" t="s">
        <v>214</v>
      </c>
      <c r="D600" s="25" t="s">
        <v>163</v>
      </c>
      <c r="E600" s="27" t="s">
        <v>164</v>
      </c>
      <c r="F600" s="23">
        <v>27570</v>
      </c>
    </row>
    <row r="601" spans="1:6" hidden="1" x14ac:dyDescent="0.2">
      <c r="A601" s="4" t="s">
        <v>20</v>
      </c>
      <c r="B601" s="2" t="str">
        <f>VLOOKUP(A601,'Purina May'!A:B,2,0)</f>
        <v>Комбикорм Гроуэр для бройлеров Purina</v>
      </c>
      <c r="C601" s="3" t="s">
        <v>214</v>
      </c>
      <c r="D601" s="25" t="s">
        <v>163</v>
      </c>
      <c r="E601" s="27" t="s">
        <v>165</v>
      </c>
      <c r="F601" s="23">
        <v>27570</v>
      </c>
    </row>
    <row r="602" spans="1:6" hidden="1" x14ac:dyDescent="0.2">
      <c r="A602" s="4" t="s">
        <v>21</v>
      </c>
      <c r="B602" s="2" t="str">
        <f>VLOOKUP(A602,'Purina May'!A:B,2,0)</f>
        <v>Комбикорм «Финишер» для бройлеров Purina</v>
      </c>
      <c r="C602" s="3" t="s">
        <v>214</v>
      </c>
      <c r="D602" s="25" t="s">
        <v>174</v>
      </c>
      <c r="E602" s="27" t="s">
        <v>168</v>
      </c>
      <c r="F602" s="23">
        <v>23420</v>
      </c>
    </row>
    <row r="603" spans="1:6" hidden="1" x14ac:dyDescent="0.2">
      <c r="A603" s="4" t="s">
        <v>21</v>
      </c>
      <c r="B603" s="2" t="str">
        <f>VLOOKUP(A603,'Purina May'!A:B,2,0)</f>
        <v>Комбикорм «Финишер» для бройлеров Purina</v>
      </c>
      <c r="C603" s="3" t="s">
        <v>214</v>
      </c>
      <c r="D603" s="25" t="s">
        <v>174</v>
      </c>
      <c r="E603" s="27" t="s">
        <v>169</v>
      </c>
      <c r="F603" s="23">
        <v>23420</v>
      </c>
    </row>
    <row r="604" spans="1:6" hidden="1" x14ac:dyDescent="0.2">
      <c r="A604" s="4" t="s">
        <v>21</v>
      </c>
      <c r="B604" s="2" t="str">
        <f>VLOOKUP(A604,'Purina May'!A:B,2,0)</f>
        <v>Комбикорм «Финишер» для бройлеров Purina</v>
      </c>
      <c r="C604" s="3" t="s">
        <v>214</v>
      </c>
      <c r="D604" s="25" t="s">
        <v>163</v>
      </c>
      <c r="E604" s="27" t="s">
        <v>164</v>
      </c>
      <c r="F604" s="23">
        <v>23420</v>
      </c>
    </row>
    <row r="605" spans="1:6" hidden="1" x14ac:dyDescent="0.2">
      <c r="A605" s="4" t="s">
        <v>21</v>
      </c>
      <c r="B605" s="2" t="str">
        <f>VLOOKUP(A605,'Purina May'!A:B,2,0)</f>
        <v>Комбикорм «Финишер» для бройлеров Purina</v>
      </c>
      <c r="C605" s="3" t="s">
        <v>214</v>
      </c>
      <c r="D605" s="25" t="s">
        <v>163</v>
      </c>
      <c r="E605" s="27" t="s">
        <v>165</v>
      </c>
      <c r="F605" s="23">
        <v>23420</v>
      </c>
    </row>
    <row r="606" spans="1:6" hidden="1" x14ac:dyDescent="0.2">
      <c r="A606" s="4" t="s">
        <v>23</v>
      </c>
      <c r="B606" s="2" t="str">
        <f>VLOOKUP(A606,'Purina May'!A:B,2,0)</f>
        <v>Комбикорм «Гроуэр» для индеек 9-15 недель Purina</v>
      </c>
      <c r="C606" s="3" t="s">
        <v>214</v>
      </c>
      <c r="D606" s="25" t="s">
        <v>174</v>
      </c>
      <c r="E606" s="27" t="s">
        <v>168</v>
      </c>
      <c r="F606" s="23">
        <v>26620</v>
      </c>
    </row>
    <row r="607" spans="1:6" hidden="1" x14ac:dyDescent="0.2">
      <c r="A607" s="4" t="s">
        <v>23</v>
      </c>
      <c r="B607" s="2" t="str">
        <f>VLOOKUP(A607,'Purina May'!A:B,2,0)</f>
        <v>Комбикорм «Гроуэр» для индеек 9-15 недель Purina</v>
      </c>
      <c r="C607" s="3" t="s">
        <v>214</v>
      </c>
      <c r="D607" s="25" t="s">
        <v>174</v>
      </c>
      <c r="E607" s="27" t="s">
        <v>169</v>
      </c>
      <c r="F607" s="23">
        <v>26620</v>
      </c>
    </row>
    <row r="608" spans="1:6" hidden="1" x14ac:dyDescent="0.2">
      <c r="A608" s="4" t="s">
        <v>26</v>
      </c>
      <c r="B608" s="2" t="str">
        <f>VLOOKUP(A608,'Purina May'!A:B,2,0)</f>
        <v>Комбикорм для продуктивных перепелов Purina</v>
      </c>
      <c r="C608" s="3" t="s">
        <v>214</v>
      </c>
      <c r="D608" s="25" t="s">
        <v>174</v>
      </c>
      <c r="E608" s="27" t="s">
        <v>168</v>
      </c>
      <c r="F608" s="23">
        <v>24000</v>
      </c>
    </row>
    <row r="609" spans="1:6" hidden="1" x14ac:dyDescent="0.2">
      <c r="A609" s="4" t="s">
        <v>26</v>
      </c>
      <c r="B609" s="2" t="str">
        <f>VLOOKUP(A609,'Purina May'!A:B,2,0)</f>
        <v>Комбикорм для продуктивных перепелов Purina</v>
      </c>
      <c r="C609" s="3" t="s">
        <v>214</v>
      </c>
      <c r="D609" s="25" t="s">
        <v>174</v>
      </c>
      <c r="E609" s="27" t="s">
        <v>169</v>
      </c>
      <c r="F609" s="23">
        <v>24000</v>
      </c>
    </row>
    <row r="610" spans="1:6" hidden="1" x14ac:dyDescent="0.2">
      <c r="A610" s="4" t="s">
        <v>26</v>
      </c>
      <c r="B610" s="2" t="str">
        <f>VLOOKUP(A610,'Purina May'!A:B,2,0)</f>
        <v>Комбикорм для продуктивных перепелов Purina</v>
      </c>
      <c r="C610" s="3" t="s">
        <v>214</v>
      </c>
      <c r="D610" s="25" t="s">
        <v>163</v>
      </c>
      <c r="E610" s="27" t="s">
        <v>164</v>
      </c>
      <c r="F610" s="23">
        <v>24000</v>
      </c>
    </row>
    <row r="611" spans="1:6" hidden="1" x14ac:dyDescent="0.2">
      <c r="A611" s="4" t="s">
        <v>27</v>
      </c>
      <c r="B611" s="2" t="str">
        <f>VLOOKUP(A611,'Purina May'!A:B,2,0)</f>
        <v>Комбикорм для молодняка яичной птицы Purina</v>
      </c>
      <c r="C611" s="3" t="s">
        <v>214</v>
      </c>
      <c r="D611" s="25" t="s">
        <v>174</v>
      </c>
      <c r="E611" s="27" t="s">
        <v>168</v>
      </c>
      <c r="F611" s="23">
        <v>23200</v>
      </c>
    </row>
    <row r="612" spans="1:6" hidden="1" x14ac:dyDescent="0.2">
      <c r="A612" s="4" t="s">
        <v>27</v>
      </c>
      <c r="B612" s="2" t="str">
        <f>VLOOKUP(A612,'Purina May'!A:B,2,0)</f>
        <v>Комбикорм для молодняка яичной птицы Purina</v>
      </c>
      <c r="C612" s="3" t="s">
        <v>214</v>
      </c>
      <c r="D612" s="25" t="s">
        <v>174</v>
      </c>
      <c r="E612" s="27" t="s">
        <v>169</v>
      </c>
      <c r="F612" s="23">
        <v>23200</v>
      </c>
    </row>
    <row r="613" spans="1:6" hidden="1" x14ac:dyDescent="0.2">
      <c r="A613" s="4" t="s">
        <v>27</v>
      </c>
      <c r="B613" s="2" t="str">
        <f>VLOOKUP(A613,'Purina May'!A:B,2,0)</f>
        <v>Комбикорм для молодняка яичной птицы Purina</v>
      </c>
      <c r="C613" s="3" t="s">
        <v>214</v>
      </c>
      <c r="D613" s="25" t="s">
        <v>163</v>
      </c>
      <c r="E613" s="27" t="s">
        <v>165</v>
      </c>
      <c r="F613" s="23">
        <v>23200</v>
      </c>
    </row>
    <row r="614" spans="1:6" hidden="1" x14ac:dyDescent="0.2">
      <c r="A614" s="4" t="s">
        <v>28</v>
      </c>
      <c r="B614" s="2" t="str">
        <f>VLOOKUP(A614,'Purina May'!A:B,2,0)</f>
        <v>к/к для кур-несушек фазовый Purina</v>
      </c>
      <c r="C614" s="3" t="s">
        <v>214</v>
      </c>
      <c r="D614" s="25" t="s">
        <v>174</v>
      </c>
      <c r="E614" s="27" t="s">
        <v>168</v>
      </c>
      <c r="F614" s="23">
        <v>21400</v>
      </c>
    </row>
    <row r="615" spans="1:6" hidden="1" x14ac:dyDescent="0.2">
      <c r="A615" s="4" t="s">
        <v>28</v>
      </c>
      <c r="B615" s="2" t="str">
        <f>VLOOKUP(A615,'Purina May'!A:B,2,0)</f>
        <v>к/к для кур-несушек фазовый Purina</v>
      </c>
      <c r="C615" s="3" t="s">
        <v>214</v>
      </c>
      <c r="D615" s="25" t="s">
        <v>174</v>
      </c>
      <c r="E615" s="27" t="s">
        <v>169</v>
      </c>
      <c r="F615" s="23">
        <v>21400</v>
      </c>
    </row>
    <row r="616" spans="1:6" hidden="1" x14ac:dyDescent="0.2">
      <c r="A616" s="4" t="s">
        <v>28</v>
      </c>
      <c r="B616" s="2" t="str">
        <f>VLOOKUP(A616,'Purina May'!A:B,2,0)</f>
        <v>к/к для кур-несушек фазовый Purina</v>
      </c>
      <c r="C616" s="3" t="s">
        <v>214</v>
      </c>
      <c r="D616" s="25" t="s">
        <v>163</v>
      </c>
      <c r="E616" s="27" t="s">
        <v>165</v>
      </c>
      <c r="F616" s="23">
        <v>21400</v>
      </c>
    </row>
    <row r="617" spans="1:6" hidden="1" x14ac:dyDescent="0.2">
      <c r="A617" s="4" t="s">
        <v>29</v>
      </c>
      <c r="B617" s="2" t="str">
        <f>VLOOKUP(A617,'Purina May'!A:B,2,0)</f>
        <v>Комбикорм «Гроуэр» для бройлеров Purina</v>
      </c>
      <c r="C617" s="3" t="s">
        <v>214</v>
      </c>
      <c r="D617" s="25" t="s">
        <v>174</v>
      </c>
      <c r="E617" s="27" t="s">
        <v>168</v>
      </c>
      <c r="F617" s="23">
        <v>26380</v>
      </c>
    </row>
    <row r="618" spans="1:6" hidden="1" x14ac:dyDescent="0.2">
      <c r="A618" s="4" t="s">
        <v>29</v>
      </c>
      <c r="B618" s="2" t="str">
        <f>VLOOKUP(A618,'Purina May'!A:B,2,0)</f>
        <v>Комбикорм «Гроуэр» для бройлеров Purina</v>
      </c>
      <c r="C618" s="3" t="s">
        <v>214</v>
      </c>
      <c r="D618" s="25" t="s">
        <v>174</v>
      </c>
      <c r="E618" s="27" t="s">
        <v>169</v>
      </c>
      <c r="F618" s="23">
        <v>26380</v>
      </c>
    </row>
    <row r="619" spans="1:6" hidden="1" x14ac:dyDescent="0.2">
      <c r="A619" s="4" t="s">
        <v>29</v>
      </c>
      <c r="B619" s="2" t="str">
        <f>VLOOKUP(A619,'Purina May'!A:B,2,0)</f>
        <v>Комбикорм «Гроуэр» для бройлеров Purina</v>
      </c>
      <c r="C619" s="3" t="s">
        <v>214</v>
      </c>
      <c r="D619" s="25" t="s">
        <v>163</v>
      </c>
      <c r="E619" s="27" t="s">
        <v>164</v>
      </c>
      <c r="F619" s="23">
        <v>26380</v>
      </c>
    </row>
    <row r="620" spans="1:6" hidden="1" x14ac:dyDescent="0.2">
      <c r="A620" s="4" t="s">
        <v>29</v>
      </c>
      <c r="B620" s="2" t="str">
        <f>VLOOKUP(A620,'Purina May'!A:B,2,0)</f>
        <v>Комбикорм «Гроуэр» для бройлеров Purina</v>
      </c>
      <c r="C620" s="3" t="s">
        <v>214</v>
      </c>
      <c r="D620" s="25" t="s">
        <v>163</v>
      </c>
      <c r="E620" s="27" t="s">
        <v>165</v>
      </c>
      <c r="F620" s="23">
        <v>26380</v>
      </c>
    </row>
    <row r="621" spans="1:6" hidden="1" x14ac:dyDescent="0.2">
      <c r="A621" s="4" t="s">
        <v>97</v>
      </c>
      <c r="B621" s="2" t="str">
        <f>VLOOKUP(A621,'Purina May'!A:B,2,0)</f>
        <v>Комбикорм Гроуэр для бройлеров Purina</v>
      </c>
      <c r="C621" s="3" t="s">
        <v>214</v>
      </c>
      <c r="D621" s="25" t="s">
        <v>174</v>
      </c>
      <c r="E621" s="27" t="s">
        <v>168</v>
      </c>
      <c r="F621" s="23">
        <v>27250</v>
      </c>
    </row>
    <row r="622" spans="1:6" hidden="1" x14ac:dyDescent="0.2">
      <c r="A622" s="4" t="s">
        <v>97</v>
      </c>
      <c r="B622" s="2" t="str">
        <f>VLOOKUP(A622,'Purina May'!A:B,2,0)</f>
        <v>Комбикорм Гроуэр для бройлеров Purina</v>
      </c>
      <c r="C622" s="3" t="s">
        <v>214</v>
      </c>
      <c r="D622" s="25" t="s">
        <v>174</v>
      </c>
      <c r="E622" s="27" t="s">
        <v>169</v>
      </c>
      <c r="F622" s="23">
        <v>27250</v>
      </c>
    </row>
    <row r="623" spans="1:6" hidden="1" x14ac:dyDescent="0.2">
      <c r="A623" s="4" t="s">
        <v>97</v>
      </c>
      <c r="B623" s="2" t="str">
        <f>VLOOKUP(A623,'Purina May'!A:B,2,0)</f>
        <v>Комбикорм Гроуэр для бройлеров Purina</v>
      </c>
      <c r="C623" s="3" t="s">
        <v>214</v>
      </c>
      <c r="D623" s="25" t="s">
        <v>163</v>
      </c>
      <c r="E623" s="27" t="s">
        <v>164</v>
      </c>
      <c r="F623" s="23">
        <v>27250</v>
      </c>
    </row>
    <row r="624" spans="1:6" hidden="1" x14ac:dyDescent="0.2">
      <c r="A624" s="4" t="s">
        <v>97</v>
      </c>
      <c r="B624" s="2" t="str">
        <f>VLOOKUP(A624,'Purina May'!A:B,2,0)</f>
        <v>Комбикорм Гроуэр для бройлеров Purina</v>
      </c>
      <c r="C624" s="3" t="s">
        <v>214</v>
      </c>
      <c r="D624" s="25" t="s">
        <v>163</v>
      </c>
      <c r="E624" s="27" t="s">
        <v>165</v>
      </c>
      <c r="F624" s="23">
        <v>27250</v>
      </c>
    </row>
    <row r="625" spans="1:6" hidden="1" x14ac:dyDescent="0.2">
      <c r="A625" s="4" t="s">
        <v>30</v>
      </c>
      <c r="B625" s="2" t="str">
        <f>VLOOKUP(A625,'Purina May'!A:B,2,0)</f>
        <v>Комбикорм «Финишер» для бройлеров Purina</v>
      </c>
      <c r="C625" s="3" t="s">
        <v>214</v>
      </c>
      <c r="D625" s="25" t="s">
        <v>174</v>
      </c>
      <c r="E625" s="27" t="s">
        <v>168</v>
      </c>
      <c r="F625" s="23">
        <v>23100</v>
      </c>
    </row>
    <row r="626" spans="1:6" hidden="1" x14ac:dyDescent="0.2">
      <c r="A626" s="4" t="s">
        <v>30</v>
      </c>
      <c r="B626" s="2" t="str">
        <f>VLOOKUP(A626,'Purina May'!A:B,2,0)</f>
        <v>Комбикорм «Финишер» для бройлеров Purina</v>
      </c>
      <c r="C626" s="3" t="s">
        <v>214</v>
      </c>
      <c r="D626" s="25" t="s">
        <v>174</v>
      </c>
      <c r="E626" s="27" t="s">
        <v>169</v>
      </c>
      <c r="F626" s="23">
        <v>23100</v>
      </c>
    </row>
    <row r="627" spans="1:6" hidden="1" x14ac:dyDescent="0.2">
      <c r="A627" s="4" t="s">
        <v>30</v>
      </c>
      <c r="B627" s="2" t="str">
        <f>VLOOKUP(A627,'Purina May'!A:B,2,0)</f>
        <v>Комбикорм «Финишер» для бройлеров Purina</v>
      </c>
      <c r="C627" s="3" t="s">
        <v>214</v>
      </c>
      <c r="D627" s="25" t="s">
        <v>163</v>
      </c>
      <c r="E627" s="27" t="s">
        <v>165</v>
      </c>
      <c r="F627" s="23">
        <v>23100</v>
      </c>
    </row>
    <row r="628" spans="1:6" hidden="1" x14ac:dyDescent="0.2">
      <c r="A628" s="4" t="s">
        <v>31</v>
      </c>
      <c r="B628" s="2" t="str">
        <f>VLOOKUP(A628,'Purina May'!A:B,2,0)</f>
        <v>Комбикорм Финишер для бройлеров Purina</v>
      </c>
      <c r="C628" s="3" t="s">
        <v>214</v>
      </c>
      <c r="D628" s="25" t="s">
        <v>174</v>
      </c>
      <c r="E628" s="27" t="s">
        <v>168</v>
      </c>
      <c r="F628" s="23">
        <v>24500</v>
      </c>
    </row>
    <row r="629" spans="1:6" hidden="1" x14ac:dyDescent="0.2">
      <c r="A629" s="4" t="s">
        <v>31</v>
      </c>
      <c r="B629" s="2" t="str">
        <f>VLOOKUP(A629,'Purina May'!A:B,2,0)</f>
        <v>Комбикорм Финишер для бройлеров Purina</v>
      </c>
      <c r="C629" s="3" t="s">
        <v>214</v>
      </c>
      <c r="D629" s="25" t="s">
        <v>174</v>
      </c>
      <c r="E629" s="27" t="s">
        <v>169</v>
      </c>
      <c r="F629" s="23">
        <v>24500</v>
      </c>
    </row>
    <row r="630" spans="1:6" hidden="1" x14ac:dyDescent="0.2">
      <c r="A630" s="4" t="s">
        <v>31</v>
      </c>
      <c r="B630" s="2" t="str">
        <f>VLOOKUP(A630,'Purina May'!A:B,2,0)</f>
        <v>Комбикорм Финишер для бройлеров Purina</v>
      </c>
      <c r="C630" s="3" t="s">
        <v>214</v>
      </c>
      <c r="D630" s="25" t="s">
        <v>163</v>
      </c>
      <c r="E630" s="27" t="s">
        <v>164</v>
      </c>
      <c r="F630" s="23">
        <v>24500</v>
      </c>
    </row>
    <row r="631" spans="1:6" hidden="1" x14ac:dyDescent="0.2">
      <c r="A631" s="4" t="s">
        <v>31</v>
      </c>
      <c r="B631" s="2" t="str">
        <f>VLOOKUP(A631,'Purina May'!A:B,2,0)</f>
        <v>Комбикорм Финишер для бройлеров Purina</v>
      </c>
      <c r="C631" s="3" t="s">
        <v>214</v>
      </c>
      <c r="D631" s="25" t="s">
        <v>163</v>
      </c>
      <c r="E631" s="27" t="s">
        <v>165</v>
      </c>
      <c r="F631" s="23">
        <v>24500</v>
      </c>
    </row>
    <row r="632" spans="1:6" hidden="1" x14ac:dyDescent="0.2">
      <c r="A632" s="4" t="s">
        <v>32</v>
      </c>
      <c r="B632" s="2" t="str">
        <f>VLOOKUP(A632,'Purina May'!A:B,2,0)</f>
        <v>Комбикорм «Гроуэр» для индеек 9-15 недель Purina</v>
      </c>
      <c r="C632" s="3" t="s">
        <v>214</v>
      </c>
      <c r="D632" s="25" t="s">
        <v>174</v>
      </c>
      <c r="E632" s="27" t="s">
        <v>168</v>
      </c>
      <c r="F632" s="23">
        <v>26300</v>
      </c>
    </row>
    <row r="633" spans="1:6" hidden="1" x14ac:dyDescent="0.2">
      <c r="A633" s="4" t="s">
        <v>32</v>
      </c>
      <c r="B633" s="2" t="str">
        <f>VLOOKUP(A633,'Purina May'!A:B,2,0)</f>
        <v>Комбикорм «Гроуэр» для индеек 9-15 недель Purina</v>
      </c>
      <c r="C633" s="3" t="s">
        <v>214</v>
      </c>
      <c r="D633" s="25" t="s">
        <v>174</v>
      </c>
      <c r="E633" s="27" t="s">
        <v>169</v>
      </c>
      <c r="F633" s="23">
        <v>26300</v>
      </c>
    </row>
    <row r="634" spans="1:6" hidden="1" x14ac:dyDescent="0.2">
      <c r="A634" s="4" t="s">
        <v>32</v>
      </c>
      <c r="B634" s="2" t="str">
        <f>VLOOKUP(A634,'Purina May'!A:B,2,0)</f>
        <v>Комбикорм «Гроуэр» для индеек 9-15 недель Purina</v>
      </c>
      <c r="C634" s="3" t="s">
        <v>214</v>
      </c>
      <c r="D634" s="25" t="s">
        <v>163</v>
      </c>
      <c r="E634" s="27" t="s">
        <v>165</v>
      </c>
      <c r="F634" s="23">
        <v>26300</v>
      </c>
    </row>
    <row r="635" spans="1:6" hidden="1" x14ac:dyDescent="0.2">
      <c r="A635" s="4" t="s">
        <v>178</v>
      </c>
      <c r="B635" s="2" t="str">
        <f>VLOOKUP(A635,'Purina May'!A:B,2,0)</f>
        <v>Комбикорм «Финишер» для водоплавающей птицы Purina</v>
      </c>
      <c r="C635" s="3" t="s">
        <v>214</v>
      </c>
      <c r="D635" s="25" t="s">
        <v>174</v>
      </c>
      <c r="E635" s="27" t="s">
        <v>168</v>
      </c>
      <c r="F635" s="23">
        <v>23750</v>
      </c>
    </row>
    <row r="636" spans="1:6" hidden="1" x14ac:dyDescent="0.2">
      <c r="A636" s="4" t="s">
        <v>178</v>
      </c>
      <c r="B636" s="2" t="str">
        <f>VLOOKUP(A636,'Purina May'!A:B,2,0)</f>
        <v>Комбикорм «Финишер» для водоплавающей птицы Purina</v>
      </c>
      <c r="C636" s="3" t="s">
        <v>214</v>
      </c>
      <c r="D636" s="25" t="s">
        <v>174</v>
      </c>
      <c r="E636" s="27" t="s">
        <v>169</v>
      </c>
      <c r="F636" s="23">
        <v>23750</v>
      </c>
    </row>
    <row r="637" spans="1:6" hidden="1" x14ac:dyDescent="0.2">
      <c r="A637" s="4" t="s">
        <v>33</v>
      </c>
      <c r="B637" s="2" t="str">
        <f>VLOOKUP(A637,'Purina May'!A:B,2,0)</f>
        <v>Комбикорм «Финишер» для индеек 16-30 недель Purina</v>
      </c>
      <c r="C637" s="3" t="s">
        <v>214</v>
      </c>
      <c r="D637" s="25" t="s">
        <v>174</v>
      </c>
      <c r="E637" s="27" t="s">
        <v>168</v>
      </c>
      <c r="F637" s="23">
        <v>24180</v>
      </c>
    </row>
    <row r="638" spans="1:6" hidden="1" x14ac:dyDescent="0.2">
      <c r="A638" s="4" t="s">
        <v>33</v>
      </c>
      <c r="B638" s="2" t="str">
        <f>VLOOKUP(A638,'Purina May'!A:B,2,0)</f>
        <v>Комбикорм «Финишер» для индеек 16-30 недель Purina</v>
      </c>
      <c r="C638" s="3" t="s">
        <v>214</v>
      </c>
      <c r="D638" s="25" t="s">
        <v>174</v>
      </c>
      <c r="E638" s="27" t="s">
        <v>169</v>
      </c>
      <c r="F638" s="23">
        <v>24180</v>
      </c>
    </row>
    <row r="639" spans="1:6" hidden="1" x14ac:dyDescent="0.2">
      <c r="A639" s="4" t="s">
        <v>33</v>
      </c>
      <c r="B639" s="2" t="str">
        <f>VLOOKUP(A639,'Purina May'!A:B,2,0)</f>
        <v>Комбикорм «Финишер» для индеек 16-30 недель Purina</v>
      </c>
      <c r="C639" s="3" t="s">
        <v>214</v>
      </c>
      <c r="D639" s="25" t="s">
        <v>163</v>
      </c>
      <c r="E639" s="27" t="s">
        <v>165</v>
      </c>
      <c r="F639" s="23">
        <v>24180</v>
      </c>
    </row>
    <row r="640" spans="1:6" hidden="1" x14ac:dyDescent="0.2">
      <c r="A640" s="4" t="s">
        <v>35</v>
      </c>
      <c r="B640" s="2" t="str">
        <f>VLOOKUP(A640,'Purina May'!A:B,2,0)</f>
        <v>Комбикорм Финишер для свиней Purina</v>
      </c>
      <c r="C640" s="3" t="s">
        <v>214</v>
      </c>
      <c r="D640" s="25" t="s">
        <v>174</v>
      </c>
      <c r="E640" s="27" t="s">
        <v>168</v>
      </c>
      <c r="F640" s="23">
        <v>21980</v>
      </c>
    </row>
    <row r="641" spans="1:6" hidden="1" x14ac:dyDescent="0.2">
      <c r="A641" s="4" t="s">
        <v>35</v>
      </c>
      <c r="B641" s="2" t="str">
        <f>VLOOKUP(A641,'Purina May'!A:B,2,0)</f>
        <v>Комбикорм Финишер для свиней Purina</v>
      </c>
      <c r="C641" s="3" t="s">
        <v>214</v>
      </c>
      <c r="D641" s="25" t="s">
        <v>174</v>
      </c>
      <c r="E641" s="27" t="s">
        <v>169</v>
      </c>
      <c r="F641" s="23">
        <v>21980</v>
      </c>
    </row>
    <row r="642" spans="1:6" hidden="1" x14ac:dyDescent="0.2">
      <c r="A642" s="4" t="s">
        <v>35</v>
      </c>
      <c r="B642" s="2" t="str">
        <f>VLOOKUP(A642,'Purina May'!A:B,2,0)</f>
        <v>Комбикорм Финишер для свиней Purina</v>
      </c>
      <c r="C642" s="3" t="s">
        <v>214</v>
      </c>
      <c r="D642" s="25" t="s">
        <v>163</v>
      </c>
      <c r="E642" s="27" t="s">
        <v>165</v>
      </c>
      <c r="F642" s="23">
        <v>21980</v>
      </c>
    </row>
    <row r="643" spans="1:6" hidden="1" x14ac:dyDescent="0.2">
      <c r="A643" s="4" t="s">
        <v>36</v>
      </c>
      <c r="B643" s="2" t="str">
        <f>VLOOKUP(A643,'Purina May'!A:B,2,0)</f>
        <v>Комбикорм для молодняка кроликов Purina</v>
      </c>
      <c r="C643" s="3" t="s">
        <v>214</v>
      </c>
      <c r="D643" s="25" t="s">
        <v>174</v>
      </c>
      <c r="E643" s="27" t="s">
        <v>168</v>
      </c>
      <c r="F643" s="23">
        <v>21780</v>
      </c>
    </row>
    <row r="644" spans="1:6" hidden="1" x14ac:dyDescent="0.2">
      <c r="A644" s="4" t="s">
        <v>36</v>
      </c>
      <c r="B644" s="2" t="str">
        <f>VLOOKUP(A644,'Purina May'!A:B,2,0)</f>
        <v>Комбикорм для молодняка кроликов Purina</v>
      </c>
      <c r="C644" s="3" t="s">
        <v>214</v>
      </c>
      <c r="D644" s="25" t="s">
        <v>174</v>
      </c>
      <c r="E644" s="27" t="s">
        <v>169</v>
      </c>
      <c r="F644" s="23">
        <v>21780</v>
      </c>
    </row>
    <row r="645" spans="1:6" hidden="1" x14ac:dyDescent="0.2">
      <c r="A645" s="4" t="s">
        <v>36</v>
      </c>
      <c r="B645" s="2" t="str">
        <f>VLOOKUP(A645,'Purina May'!A:B,2,0)</f>
        <v>Комбикорм для молодняка кроликов Purina</v>
      </c>
      <c r="C645" s="3" t="s">
        <v>214</v>
      </c>
      <c r="D645" s="25" t="s">
        <v>163</v>
      </c>
      <c r="E645" s="27" t="s">
        <v>164</v>
      </c>
      <c r="F645" s="23">
        <v>21780</v>
      </c>
    </row>
    <row r="646" spans="1:6" hidden="1" x14ac:dyDescent="0.2">
      <c r="A646" s="4" t="s">
        <v>36</v>
      </c>
      <c r="B646" s="2" t="str">
        <f>VLOOKUP(A646,'Purina May'!A:B,2,0)</f>
        <v>Комбикорм для молодняка кроликов Purina</v>
      </c>
      <c r="C646" s="3" t="s">
        <v>214</v>
      </c>
      <c r="D646" s="25" t="s">
        <v>163</v>
      </c>
      <c r="E646" s="27" t="s">
        <v>165</v>
      </c>
      <c r="F646" s="23">
        <v>21780</v>
      </c>
    </row>
    <row r="647" spans="1:6" hidden="1" x14ac:dyDescent="0.2">
      <c r="A647" s="4" t="s">
        <v>36</v>
      </c>
      <c r="B647" s="2" t="str">
        <f>VLOOKUP(A647,'Purina May'!A:B,2,0)</f>
        <v>Комбикорм для молодняка кроликов Purina</v>
      </c>
      <c r="C647" s="3" t="s">
        <v>213</v>
      </c>
      <c r="D647" s="25" t="s">
        <v>174</v>
      </c>
      <c r="E647" s="27" t="s">
        <v>168</v>
      </c>
      <c r="F647" s="23">
        <v>21780</v>
      </c>
    </row>
    <row r="648" spans="1:6" hidden="1" x14ac:dyDescent="0.2">
      <c r="A648" s="4" t="s">
        <v>36</v>
      </c>
      <c r="B648" s="2" t="str">
        <f>VLOOKUP(A648,'Purina May'!A:B,2,0)</f>
        <v>Комбикорм для молодняка кроликов Purina</v>
      </c>
      <c r="C648" s="3" t="s">
        <v>226</v>
      </c>
      <c r="D648" s="25" t="s">
        <v>174</v>
      </c>
      <c r="E648" s="27" t="s">
        <v>169</v>
      </c>
      <c r="F648" s="23">
        <v>21780</v>
      </c>
    </row>
    <row r="649" spans="1:6" hidden="1" x14ac:dyDescent="0.2">
      <c r="A649" s="4" t="s">
        <v>37</v>
      </c>
      <c r="B649" s="2" t="str">
        <f>VLOOKUP(A649,'Purina May'!A:B,2,0)</f>
        <v>Престартер для свиней Purina</v>
      </c>
      <c r="C649" s="3" t="s">
        <v>213</v>
      </c>
      <c r="D649" s="25" t="s">
        <v>174</v>
      </c>
      <c r="E649" s="27" t="s">
        <v>168</v>
      </c>
      <c r="F649" s="23">
        <v>46900</v>
      </c>
    </row>
    <row r="650" spans="1:6" hidden="1" x14ac:dyDescent="0.2">
      <c r="A650" s="4" t="s">
        <v>37</v>
      </c>
      <c r="B650" s="2" t="str">
        <f>VLOOKUP(A650,'Purina May'!A:B,2,0)</f>
        <v>Престартер для свиней Purina</v>
      </c>
      <c r="C650" s="3" t="s">
        <v>226</v>
      </c>
      <c r="D650" s="25" t="s">
        <v>174</v>
      </c>
      <c r="E650" s="27" t="s">
        <v>169</v>
      </c>
      <c r="F650" s="23">
        <v>46900</v>
      </c>
    </row>
    <row r="651" spans="1:6" hidden="1" x14ac:dyDescent="0.2">
      <c r="A651" s="4" t="s">
        <v>212</v>
      </c>
      <c r="B651" s="2" t="str">
        <f>VLOOKUP(A651,'Purina May'!A:B,2,0)</f>
        <v>Комбикорм Стартер для бройлеров Purina</v>
      </c>
      <c r="C651" s="3" t="s">
        <v>99</v>
      </c>
      <c r="D651" s="25" t="s">
        <v>174</v>
      </c>
      <c r="E651" s="27" t="s">
        <v>168</v>
      </c>
      <c r="F651" s="23">
        <v>32720</v>
      </c>
    </row>
    <row r="652" spans="1:6" hidden="1" x14ac:dyDescent="0.2">
      <c r="A652" s="4" t="s">
        <v>147</v>
      </c>
      <c r="B652" s="2" t="str">
        <f>VLOOKUP(A652,'Purina May'!A:B,2,0)</f>
        <v>Комбикорм Гроуэр для бройлеров Purina</v>
      </c>
      <c r="C652" s="3" t="s">
        <v>99</v>
      </c>
      <c r="D652" s="25" t="s">
        <v>174</v>
      </c>
      <c r="E652" s="27" t="s">
        <v>168</v>
      </c>
      <c r="F652" s="23">
        <v>28200</v>
      </c>
    </row>
    <row r="653" spans="1:6" hidden="1" x14ac:dyDescent="0.2">
      <c r="A653" s="4" t="s">
        <v>185</v>
      </c>
      <c r="B653" s="2" t="str">
        <f>VLOOKUP(A653,'Purina May'!A:B,2,0)</f>
        <v>БВМД Универсальный для мясной птицы 25% Purina</v>
      </c>
      <c r="C653" s="3" t="s">
        <v>226</v>
      </c>
      <c r="D653" s="25" t="s">
        <v>163</v>
      </c>
      <c r="E653" s="27" t="s">
        <v>165</v>
      </c>
      <c r="F653" s="23">
        <v>52300</v>
      </c>
    </row>
    <row r="654" spans="1:6" hidden="1" x14ac:dyDescent="0.2">
      <c r="A654" s="4" t="s">
        <v>185</v>
      </c>
      <c r="B654" s="2" t="str">
        <f>VLOOKUP(A654,'Purina May'!A:B,2,0)</f>
        <v>БВМД Универсальный для мясной птицы 25% Purina</v>
      </c>
      <c r="C654" s="3" t="s">
        <v>226</v>
      </c>
      <c r="D654" s="25" t="s">
        <v>174</v>
      </c>
      <c r="E654" s="27" t="s">
        <v>169</v>
      </c>
      <c r="F654" s="23">
        <v>52300</v>
      </c>
    </row>
    <row r="655" spans="1:6" hidden="1" x14ac:dyDescent="0.2">
      <c r="A655" s="4" t="s">
        <v>85</v>
      </c>
      <c r="B655" s="2" t="str">
        <f>VLOOKUP(A655,'Purina May'!A:B,2,0)</f>
        <v>Стартер для индеек 0-3 нед.  Purina</v>
      </c>
      <c r="C655" s="3" t="s">
        <v>226</v>
      </c>
      <c r="D655" s="25" t="s">
        <v>174</v>
      </c>
      <c r="E655" s="27" t="s">
        <v>168</v>
      </c>
      <c r="F655" s="23">
        <v>36800</v>
      </c>
    </row>
    <row r="656" spans="1:6" hidden="1" x14ac:dyDescent="0.2">
      <c r="A656" s="4" t="s">
        <v>85</v>
      </c>
      <c r="B656" s="2" t="str">
        <f>VLOOKUP(A656,'Purina May'!A:B,2,0)</f>
        <v>Стартер для индеек 0-3 нед.  Purina</v>
      </c>
      <c r="C656" s="3" t="s">
        <v>226</v>
      </c>
      <c r="D656" s="25" t="s">
        <v>174</v>
      </c>
      <c r="E656" s="27" t="s">
        <v>169</v>
      </c>
      <c r="F656" s="23">
        <v>36800</v>
      </c>
    </row>
    <row r="657" spans="1:6" hidden="1" x14ac:dyDescent="0.2">
      <c r="A657" s="4" t="s">
        <v>85</v>
      </c>
      <c r="B657" s="2" t="str">
        <f>VLOOKUP(A657,'Purina May'!A:B,2,0)</f>
        <v>Стартер для индеек 0-3 нед.  Purina</v>
      </c>
      <c r="C657" s="3" t="s">
        <v>226</v>
      </c>
      <c r="D657" s="25" t="s">
        <v>163</v>
      </c>
      <c r="E657" s="27" t="s">
        <v>165</v>
      </c>
      <c r="F657" s="23">
        <v>36800</v>
      </c>
    </row>
    <row r="658" spans="1:6" hidden="1" x14ac:dyDescent="0.2">
      <c r="A658" s="4" t="s">
        <v>86</v>
      </c>
      <c r="B658" s="2" t="str">
        <f>VLOOKUP(A658,'Purina May'!A:B,2,0)</f>
        <v xml:space="preserve">Комбикорм «Стартер» для индеек 0-8 недель Purina </v>
      </c>
      <c r="C658" s="3" t="s">
        <v>226</v>
      </c>
      <c r="D658" s="25" t="s">
        <v>174</v>
      </c>
      <c r="E658" s="27" t="s">
        <v>169</v>
      </c>
      <c r="F658" s="23">
        <v>31000</v>
      </c>
    </row>
    <row r="659" spans="1:6" hidden="1" x14ac:dyDescent="0.2">
      <c r="A659" s="4" t="s">
        <v>86</v>
      </c>
      <c r="B659" s="2" t="str">
        <f>VLOOKUP(A659,'Purina May'!A:B,2,0)</f>
        <v xml:space="preserve">Комбикорм «Стартер» для индеек 0-8 недель Purina </v>
      </c>
      <c r="C659" s="3" t="s">
        <v>4</v>
      </c>
      <c r="D659" s="25" t="s">
        <v>174</v>
      </c>
      <c r="E659" s="27" t="s">
        <v>169</v>
      </c>
      <c r="F659" s="23">
        <v>31000</v>
      </c>
    </row>
    <row r="660" spans="1:6" hidden="1" x14ac:dyDescent="0.2">
      <c r="A660" s="4" t="s">
        <v>86</v>
      </c>
      <c r="B660" s="2" t="str">
        <f>VLOOKUP(A660,'Purina May'!A:B,2,0)</f>
        <v xml:space="preserve">Комбикорм «Стартер» для индеек 0-8 недель Purina </v>
      </c>
      <c r="C660" s="3" t="s">
        <v>4</v>
      </c>
      <c r="D660" s="25" t="s">
        <v>174</v>
      </c>
      <c r="E660" s="27" t="s">
        <v>164</v>
      </c>
      <c r="F660" s="23">
        <v>31000</v>
      </c>
    </row>
    <row r="661" spans="1:6" hidden="1" x14ac:dyDescent="0.2">
      <c r="A661" s="4" t="s">
        <v>144</v>
      </c>
      <c r="B661" s="2" t="str">
        <f>VLOOKUP(A661,'Purina May'!A:B,2,0)</f>
        <v>К/к для цыплят-бройл "Стартер" PURINA</v>
      </c>
      <c r="C661" s="3" t="s">
        <v>4</v>
      </c>
      <c r="D661" s="25" t="s">
        <v>163</v>
      </c>
      <c r="E661" s="27" t="s">
        <v>165</v>
      </c>
      <c r="F661" s="23">
        <v>34400</v>
      </c>
    </row>
    <row r="662" spans="1:6" hidden="1" x14ac:dyDescent="0.2">
      <c r="A662" s="4" t="s">
        <v>144</v>
      </c>
      <c r="B662" s="2" t="str">
        <f>VLOOKUP(A662,'Purina May'!A:B,2,0)</f>
        <v>К/к для цыплят-бройл "Стартер" PURINA</v>
      </c>
      <c r="C662" s="3" t="s">
        <v>226</v>
      </c>
      <c r="D662" s="25" t="s">
        <v>174</v>
      </c>
      <c r="E662" s="27" t="s">
        <v>169</v>
      </c>
      <c r="F662" s="23">
        <v>34400</v>
      </c>
    </row>
    <row r="663" spans="1:6" hidden="1" x14ac:dyDescent="0.2">
      <c r="A663" s="4" t="s">
        <v>146</v>
      </c>
      <c r="B663" s="2" t="str">
        <f>VLOOKUP(A663,'Purina May'!A:B,2,0)</f>
        <v xml:space="preserve">Комбикорм «Стартер» для бройлеров Purina </v>
      </c>
      <c r="C663" s="3" t="s">
        <v>226</v>
      </c>
      <c r="D663" s="25" t="s">
        <v>174</v>
      </c>
      <c r="E663" s="27" t="s">
        <v>168</v>
      </c>
      <c r="F663" s="23">
        <v>29300</v>
      </c>
    </row>
    <row r="664" spans="1:6" hidden="1" x14ac:dyDescent="0.2">
      <c r="A664" s="4" t="s">
        <v>146</v>
      </c>
      <c r="B664" s="2" t="str">
        <f>VLOOKUP(A664,'Purina May'!A:B,2,0)</f>
        <v xml:space="preserve">Комбикорм «Стартер» для бройлеров Purina </v>
      </c>
      <c r="C664" s="3" t="s">
        <v>226</v>
      </c>
      <c r="D664" s="25" t="s">
        <v>174</v>
      </c>
      <c r="E664" s="27" t="s">
        <v>169</v>
      </c>
      <c r="F664" s="23">
        <v>29300</v>
      </c>
    </row>
    <row r="665" spans="1:6" hidden="1" x14ac:dyDescent="0.2">
      <c r="A665" s="4" t="s">
        <v>51</v>
      </c>
      <c r="B665" s="2" t="str">
        <f>VLOOKUP(A665,'Purina May'!A:B,2,0)</f>
        <v>Комбикорм Стартер для бройлеров Purina</v>
      </c>
      <c r="C665" s="3" t="s">
        <v>226</v>
      </c>
      <c r="D665" s="26" t="s">
        <v>174</v>
      </c>
      <c r="E665" s="27" t="s">
        <v>166</v>
      </c>
      <c r="F665" s="23">
        <v>30000</v>
      </c>
    </row>
    <row r="666" spans="1:6" hidden="1" x14ac:dyDescent="0.2">
      <c r="A666" s="4" t="s">
        <v>51</v>
      </c>
      <c r="B666" s="2" t="str">
        <f>VLOOKUP(A666,'Purina May'!A:B,2,0)</f>
        <v>Комбикорм Стартер для бройлеров Purina</v>
      </c>
      <c r="C666" s="3" t="s">
        <v>226</v>
      </c>
      <c r="D666" s="25" t="s">
        <v>174</v>
      </c>
      <c r="E666" s="27" t="s">
        <v>169</v>
      </c>
      <c r="F666" s="23">
        <v>30000</v>
      </c>
    </row>
    <row r="667" spans="1:6" hidden="1" x14ac:dyDescent="0.2">
      <c r="A667" s="4" t="s">
        <v>51</v>
      </c>
      <c r="B667" s="2" t="str">
        <f>VLOOKUP(A667,'Purina May'!A:B,2,0)</f>
        <v>Комбикорм Стартер для бройлеров Purina</v>
      </c>
      <c r="C667" s="3" t="s">
        <v>226</v>
      </c>
      <c r="D667" s="25" t="s">
        <v>163</v>
      </c>
      <c r="E667" s="27" t="s">
        <v>164</v>
      </c>
      <c r="F667" s="23">
        <v>30000</v>
      </c>
    </row>
    <row r="668" spans="1:6" hidden="1" x14ac:dyDescent="0.2">
      <c r="A668" s="4" t="s">
        <v>51</v>
      </c>
      <c r="B668" s="2" t="str">
        <f>VLOOKUP(A668,'Purina May'!A:B,2,0)</f>
        <v>Комбикорм Стартер для бройлеров Purina</v>
      </c>
      <c r="C668" s="3" t="s">
        <v>226</v>
      </c>
      <c r="D668" s="25" t="s">
        <v>163</v>
      </c>
      <c r="E668" s="27" t="s">
        <v>165</v>
      </c>
      <c r="F668" s="23">
        <v>30000</v>
      </c>
    </row>
    <row r="669" spans="1:6" hidden="1" x14ac:dyDescent="0.2">
      <c r="A669" s="4" t="s">
        <v>55</v>
      </c>
      <c r="B669" s="2" t="str">
        <f>VLOOKUP(A669,'Purina May'!A:B,2,0)</f>
        <v>к/к для кур-несушек фазовый Purina</v>
      </c>
      <c r="C669" s="3" t="s">
        <v>213</v>
      </c>
      <c r="D669" s="25" t="s">
        <v>174</v>
      </c>
      <c r="E669" s="27" t="s">
        <v>168</v>
      </c>
      <c r="F669" s="23">
        <v>20350</v>
      </c>
    </row>
    <row r="670" spans="1:6" hidden="1" x14ac:dyDescent="0.2">
      <c r="A670" s="4" t="s">
        <v>55</v>
      </c>
      <c r="B670" s="2" t="str">
        <f>VLOOKUP(A670,'Purina May'!A:B,2,0)</f>
        <v>к/к для кур-несушек фазовый Purina</v>
      </c>
      <c r="C670" s="3" t="s">
        <v>226</v>
      </c>
      <c r="D670" s="25" t="s">
        <v>174</v>
      </c>
      <c r="E670" s="27" t="s">
        <v>169</v>
      </c>
      <c r="F670" s="23">
        <v>20350</v>
      </c>
    </row>
    <row r="671" spans="1:6" hidden="1" x14ac:dyDescent="0.2">
      <c r="A671" s="4" t="s">
        <v>89</v>
      </c>
      <c r="B671" s="2" t="str">
        <f>VLOOKUP(A671,'Purina May'!A:B,2,0)</f>
        <v>Комбикорм «Гроуэр» для бройлеров Purina</v>
      </c>
      <c r="C671" s="3" t="s">
        <v>4</v>
      </c>
      <c r="D671" s="25" t="s">
        <v>174</v>
      </c>
      <c r="E671" s="27" t="s">
        <v>164</v>
      </c>
      <c r="F671" s="23">
        <v>26150</v>
      </c>
    </row>
    <row r="672" spans="1:6" hidden="1" x14ac:dyDescent="0.2">
      <c r="A672" s="4" t="s">
        <v>89</v>
      </c>
      <c r="B672" s="2" t="str">
        <f>VLOOKUP(A672,'Purina May'!A:B,2,0)</f>
        <v>Комбикорм «Гроуэр» для бройлеров Purina</v>
      </c>
      <c r="C672" s="3" t="s">
        <v>226</v>
      </c>
      <c r="D672" s="25" t="s">
        <v>174</v>
      </c>
      <c r="E672" s="27" t="s">
        <v>169</v>
      </c>
      <c r="F672" s="23">
        <v>26150</v>
      </c>
    </row>
    <row r="673" spans="1:6" hidden="1" x14ac:dyDescent="0.2">
      <c r="A673" s="4" t="s">
        <v>89</v>
      </c>
      <c r="B673" s="2" t="str">
        <f>VLOOKUP(A673,'Purina May'!A:B,2,0)</f>
        <v>Комбикорм «Гроуэр» для бройлеров Purina</v>
      </c>
      <c r="C673" s="3" t="s">
        <v>226</v>
      </c>
      <c r="D673" s="25" t="s">
        <v>163</v>
      </c>
      <c r="E673" s="27" t="s">
        <v>164</v>
      </c>
      <c r="F673" s="23">
        <v>26150</v>
      </c>
    </row>
    <row r="674" spans="1:6" hidden="1" x14ac:dyDescent="0.2">
      <c r="A674" s="4" t="s">
        <v>90</v>
      </c>
      <c r="B674" s="2" t="str">
        <f>VLOOKUP(A674,'Purina May'!A:B,2,0)</f>
        <v xml:space="preserve">Комбикорм «Финишер» для бройлеров Purina </v>
      </c>
      <c r="C674" s="3" t="s">
        <v>213</v>
      </c>
      <c r="D674" s="25" t="s">
        <v>174</v>
      </c>
      <c r="E674" s="27" t="s">
        <v>168</v>
      </c>
      <c r="F674" s="23">
        <v>22300</v>
      </c>
    </row>
    <row r="675" spans="1:6" hidden="1" x14ac:dyDescent="0.2">
      <c r="A675" s="4" t="s">
        <v>90</v>
      </c>
      <c r="B675" s="2" t="str">
        <f>VLOOKUP(A675,'Purina May'!A:B,2,0)</f>
        <v xml:space="preserve">Комбикорм «Финишер» для бройлеров Purina </v>
      </c>
      <c r="C675" s="3" t="s">
        <v>226</v>
      </c>
      <c r="D675" s="25" t="s">
        <v>174</v>
      </c>
      <c r="E675" s="27" t="s">
        <v>169</v>
      </c>
      <c r="F675" s="23">
        <v>22300</v>
      </c>
    </row>
    <row r="676" spans="1:6" hidden="1" x14ac:dyDescent="0.2">
      <c r="A676" s="4" t="s">
        <v>90</v>
      </c>
      <c r="B676" s="2" t="str">
        <f>VLOOKUP(A676,'Purina May'!A:B,2,0)</f>
        <v xml:space="preserve">Комбикорм «Финишер» для бройлеров Purina </v>
      </c>
      <c r="C676" s="3" t="s">
        <v>213</v>
      </c>
      <c r="D676" s="25" t="s">
        <v>163</v>
      </c>
      <c r="E676" s="27" t="s">
        <v>164</v>
      </c>
      <c r="F676" s="23">
        <v>22300</v>
      </c>
    </row>
    <row r="677" spans="1:6" hidden="1" x14ac:dyDescent="0.2">
      <c r="A677" s="4" t="s">
        <v>56</v>
      </c>
      <c r="B677" s="2" t="str">
        <f>VLOOKUP(A677,'Purina May'!A:B,2,0)</f>
        <v>Комбикорм «Гроуэр» для индеек 9-15 недель Purina</v>
      </c>
      <c r="C677" s="3" t="s">
        <v>213</v>
      </c>
      <c r="D677" s="25" t="s">
        <v>174</v>
      </c>
      <c r="E677" s="27" t="s">
        <v>168</v>
      </c>
      <c r="F677" s="23">
        <v>25700</v>
      </c>
    </row>
    <row r="678" spans="1:6" hidden="1" x14ac:dyDescent="0.2">
      <c r="A678" s="4" t="s">
        <v>56</v>
      </c>
      <c r="B678" s="2" t="str">
        <f>VLOOKUP(A678,'Purina May'!A:B,2,0)</f>
        <v>Комбикорм «Гроуэр» для индеек 9-15 недель Purina</v>
      </c>
      <c r="C678" s="3" t="s">
        <v>226</v>
      </c>
      <c r="D678" s="25" t="s">
        <v>174</v>
      </c>
      <c r="E678" s="27" t="s">
        <v>169</v>
      </c>
      <c r="F678" s="23">
        <v>25700</v>
      </c>
    </row>
    <row r="679" spans="1:6" hidden="1" x14ac:dyDescent="0.2">
      <c r="A679" s="4" t="s">
        <v>218</v>
      </c>
      <c r="B679" s="2" t="str">
        <f>VLOOKUP(A679,'Purina May'!A:B,2,0)</f>
        <v xml:space="preserve">Комбикорм «Стартер» для яичной птицы Purina </v>
      </c>
      <c r="C679" s="3" t="s">
        <v>99</v>
      </c>
      <c r="D679" s="25" t="s">
        <v>174</v>
      </c>
      <c r="E679" s="27" t="s">
        <v>169</v>
      </c>
      <c r="F679" s="23">
        <v>28300</v>
      </c>
    </row>
    <row r="680" spans="1:6" hidden="1" x14ac:dyDescent="0.2">
      <c r="A680" s="4" t="s">
        <v>219</v>
      </c>
      <c r="B680" s="2" t="str">
        <f>VLOOKUP(A680,'Purina May'!A:B,2,0)</f>
        <v>Комбикорм Стартер для бройлеров Purina</v>
      </c>
      <c r="C680" s="3" t="s">
        <v>3</v>
      </c>
      <c r="D680" s="25" t="s">
        <v>174</v>
      </c>
      <c r="E680" s="27" t="s">
        <v>169</v>
      </c>
      <c r="F680" s="23">
        <v>31500</v>
      </c>
    </row>
    <row r="681" spans="1:6" hidden="1" x14ac:dyDescent="0.2">
      <c r="A681" s="4" t="s">
        <v>220</v>
      </c>
      <c r="B681" s="2" t="str">
        <f>VLOOKUP(A681,'Purina May'!A:B,2,0)</f>
        <v>Комбикорм Финишер для бройлеров Purina</v>
      </c>
      <c r="C681" s="3" t="s">
        <v>4</v>
      </c>
      <c r="D681" s="25" t="s">
        <v>163</v>
      </c>
      <c r="E681" s="27" t="s">
        <v>165</v>
      </c>
      <c r="F681" s="23">
        <v>24150</v>
      </c>
    </row>
    <row r="682" spans="1:6" hidden="1" x14ac:dyDescent="0.2">
      <c r="A682" s="4" t="s">
        <v>177</v>
      </c>
      <c r="B682" s="2" t="str">
        <f>VLOOKUP(A682,'Purina May'!A:B,2,0)</f>
        <v>Концентрат для КРС 7 %  Purina</v>
      </c>
      <c r="C682" s="3" t="s">
        <v>2</v>
      </c>
      <c r="D682" s="25" t="s">
        <v>174</v>
      </c>
      <c r="E682" s="27" t="s">
        <v>164</v>
      </c>
      <c r="F682" s="23">
        <v>33080</v>
      </c>
    </row>
    <row r="683" spans="1:6" hidden="1" x14ac:dyDescent="0.2">
      <c r="A683" s="4" t="s">
        <v>177</v>
      </c>
      <c r="B683" s="2" t="str">
        <f>VLOOKUP(A683,'Purina May'!A:B,2,0)</f>
        <v>Концентрат для КРС 7 %  Purina</v>
      </c>
      <c r="C683" s="3" t="s">
        <v>2</v>
      </c>
      <c r="D683" s="25" t="s">
        <v>163</v>
      </c>
      <c r="E683" s="27" t="s">
        <v>164</v>
      </c>
      <c r="F683" s="23">
        <v>33080</v>
      </c>
    </row>
    <row r="684" spans="1:6" hidden="1" x14ac:dyDescent="0.2">
      <c r="A684" s="4" t="s">
        <v>204</v>
      </c>
      <c r="B684" s="2" t="str">
        <f>VLOOKUP(A684,'Purina May'!A:B,2,0)</f>
        <v>Комбикорм Стартер для бройлеров Purina</v>
      </c>
      <c r="C684" s="3" t="s">
        <v>2</v>
      </c>
      <c r="D684" s="25" t="s">
        <v>174</v>
      </c>
      <c r="E684" s="27" t="s">
        <v>164</v>
      </c>
      <c r="F684" s="23">
        <v>32620</v>
      </c>
    </row>
    <row r="685" spans="1:6" hidden="1" x14ac:dyDescent="0.2">
      <c r="A685" s="4" t="s">
        <v>204</v>
      </c>
      <c r="B685" s="2" t="str">
        <f>VLOOKUP(A685,'Purina May'!A:B,2,0)</f>
        <v>Комбикорм Стартер для бройлеров Purina</v>
      </c>
      <c r="C685" s="3" t="s">
        <v>2</v>
      </c>
      <c r="D685" s="25" t="s">
        <v>174</v>
      </c>
      <c r="E685" s="27" t="s">
        <v>169</v>
      </c>
      <c r="F685" s="23">
        <v>32620</v>
      </c>
    </row>
    <row r="686" spans="1:6" hidden="1" x14ac:dyDescent="0.2">
      <c r="A686" s="4" t="s">
        <v>181</v>
      </c>
      <c r="B686" s="2" t="str">
        <f>VLOOKUP(A686,'Purina May'!A:B,2,0)</f>
        <v>Комбикорм для лакт.коров PURINA</v>
      </c>
      <c r="C686" s="3" t="s">
        <v>99</v>
      </c>
      <c r="D686" s="25" t="s">
        <v>174</v>
      </c>
      <c r="E686" s="27" t="s">
        <v>169</v>
      </c>
      <c r="F686" s="23">
        <v>17200</v>
      </c>
    </row>
    <row r="687" spans="1:6" hidden="1" x14ac:dyDescent="0.2">
      <c r="A687" s="4" t="s">
        <v>221</v>
      </c>
      <c r="B687" s="2" t="str">
        <f>VLOOKUP(A687,'Purina May'!A:B,2,0)</f>
        <v xml:space="preserve">Комбикорм «Финишер» для индеек 16-30 недель Purina </v>
      </c>
      <c r="C687" s="3" t="s">
        <v>99</v>
      </c>
      <c r="D687" s="25" t="s">
        <v>174</v>
      </c>
      <c r="E687" s="27" t="s">
        <v>168</v>
      </c>
      <c r="F687" s="23">
        <v>24020</v>
      </c>
    </row>
    <row r="688" spans="1:6" hidden="1" x14ac:dyDescent="0.2">
      <c r="A688" s="4" t="s">
        <v>44</v>
      </c>
      <c r="B688" s="2" t="str">
        <f>VLOOKUP(A688,'Purina May'!A:B,2,0)</f>
        <v xml:space="preserve">Комбикорм «Финишер» для индеек 16-30 недель Purina </v>
      </c>
      <c r="C688" s="3" t="s">
        <v>99</v>
      </c>
      <c r="D688" s="25" t="s">
        <v>174</v>
      </c>
      <c r="E688" s="27" t="s">
        <v>168</v>
      </c>
      <c r="F688" s="23">
        <v>24300</v>
      </c>
    </row>
    <row r="689" spans="1:6" hidden="1" x14ac:dyDescent="0.2">
      <c r="A689" s="4" t="s">
        <v>188</v>
      </c>
      <c r="B689" s="2" t="str">
        <f>VLOOKUP(A689,'Purina May'!A:B,2,0)</f>
        <v>Комбикорм Стартер для бройлеров Purina</v>
      </c>
      <c r="C689" s="3" t="s">
        <v>99</v>
      </c>
      <c r="D689" s="25" t="s">
        <v>174</v>
      </c>
      <c r="E689" s="27" t="s">
        <v>164</v>
      </c>
      <c r="F689" s="23">
        <v>32300</v>
      </c>
    </row>
    <row r="690" spans="1:6" hidden="1" x14ac:dyDescent="0.2">
      <c r="A690" s="4" t="s">
        <v>188</v>
      </c>
      <c r="B690" s="2" t="str">
        <f>VLOOKUP(A690,'Purina May'!A:B,2,0)</f>
        <v>Комбикорм Стартер для бройлеров Purina</v>
      </c>
      <c r="C690" s="3" t="s">
        <v>99</v>
      </c>
      <c r="D690" s="25" t="s">
        <v>174</v>
      </c>
      <c r="E690" s="27" t="s">
        <v>169</v>
      </c>
      <c r="F690" s="23">
        <v>32300</v>
      </c>
    </row>
    <row r="691" spans="1:6" hidden="1" x14ac:dyDescent="0.2">
      <c r="A691" s="4" t="s">
        <v>204</v>
      </c>
      <c r="B691" s="2" t="str">
        <f>VLOOKUP(A691,'Purina May'!A:B,2,0)</f>
        <v>Комбикорм Стартер для бройлеров Purina</v>
      </c>
      <c r="C691" s="3" t="s">
        <v>99</v>
      </c>
      <c r="D691" s="25" t="s">
        <v>163</v>
      </c>
      <c r="E691" s="27" t="s">
        <v>164</v>
      </c>
      <c r="F691" s="23">
        <v>32620</v>
      </c>
    </row>
    <row r="692" spans="1:6" hidden="1" x14ac:dyDescent="0.2">
      <c r="A692" s="4" t="s">
        <v>204</v>
      </c>
      <c r="B692" s="2" t="str">
        <f>VLOOKUP(A692,'Purina May'!A:B,2,0)</f>
        <v>Комбикорм Стартер для бройлеров Purina</v>
      </c>
      <c r="C692" s="3" t="s">
        <v>99</v>
      </c>
      <c r="D692" s="25" t="s">
        <v>174</v>
      </c>
      <c r="E692" s="27" t="s">
        <v>169</v>
      </c>
      <c r="F692" s="23">
        <v>32620</v>
      </c>
    </row>
    <row r="693" spans="1:6" hidden="1" x14ac:dyDescent="0.2">
      <c r="A693" s="4" t="s">
        <v>204</v>
      </c>
      <c r="B693" s="2" t="str">
        <f>VLOOKUP(A693,'Purina May'!A:B,2,0)</f>
        <v>Комбикорм Стартер для бройлеров Purina</v>
      </c>
      <c r="C693" s="3" t="s">
        <v>99</v>
      </c>
      <c r="D693" s="25" t="s">
        <v>174</v>
      </c>
      <c r="E693" s="27" t="s">
        <v>164</v>
      </c>
      <c r="F693" s="23">
        <v>32620</v>
      </c>
    </row>
    <row r="694" spans="1:6" hidden="1" x14ac:dyDescent="0.2">
      <c r="A694" s="4" t="s">
        <v>218</v>
      </c>
      <c r="B694" s="2" t="str">
        <f>VLOOKUP(A694,'Purina May'!A:B,2,0)</f>
        <v xml:space="preserve">Комбикорм «Стартер» для яичной птицы Purina </v>
      </c>
      <c r="C694" s="3" t="s">
        <v>99</v>
      </c>
      <c r="D694" s="25" t="s">
        <v>174</v>
      </c>
      <c r="E694" s="27" t="s">
        <v>168</v>
      </c>
      <c r="F694" s="23">
        <v>28300</v>
      </c>
    </row>
    <row r="695" spans="1:6" hidden="1" x14ac:dyDescent="0.2">
      <c r="A695" s="4" t="s">
        <v>218</v>
      </c>
      <c r="B695" s="2" t="str">
        <f>VLOOKUP(A695,'Purina May'!A:B,2,0)</f>
        <v xml:space="preserve">Комбикорм «Стартер» для яичной птицы Purina </v>
      </c>
      <c r="C695" s="3" t="s">
        <v>99</v>
      </c>
      <c r="D695" s="25" t="s">
        <v>174</v>
      </c>
      <c r="E695" s="27" t="s">
        <v>164</v>
      </c>
      <c r="F695" s="23">
        <v>28300</v>
      </c>
    </row>
    <row r="696" spans="1:6" hidden="1" x14ac:dyDescent="0.2">
      <c r="A696" s="4" t="s">
        <v>184</v>
      </c>
      <c r="B696" s="2" t="str">
        <f>VLOOKUP(A696,'Purina May'!A:B,2,0)</f>
        <v>Стартер для индеек 0-3 нед.  Purina</v>
      </c>
      <c r="C696" s="3" t="s">
        <v>99</v>
      </c>
      <c r="D696" s="25" t="s">
        <v>174</v>
      </c>
      <c r="E696" s="27" t="s">
        <v>168</v>
      </c>
      <c r="F696" s="23">
        <v>36920</v>
      </c>
    </row>
    <row r="697" spans="1:6" hidden="1" x14ac:dyDescent="0.2">
      <c r="A697" s="4" t="s">
        <v>184</v>
      </c>
      <c r="B697" s="2" t="str">
        <f>VLOOKUP(A697,'Purina May'!A:B,2,0)</f>
        <v>Стартер для индеек 0-3 нед.  Purina</v>
      </c>
      <c r="C697" s="3" t="s">
        <v>99</v>
      </c>
      <c r="D697" s="25" t="s">
        <v>174</v>
      </c>
      <c r="E697" s="27" t="s">
        <v>169</v>
      </c>
      <c r="F697" s="23">
        <v>36920</v>
      </c>
    </row>
    <row r="698" spans="1:6" hidden="1" x14ac:dyDescent="0.2">
      <c r="A698" s="4" t="s">
        <v>184</v>
      </c>
      <c r="B698" s="2" t="str">
        <f>VLOOKUP(A698,'Purina May'!A:B,2,0)</f>
        <v>Стартер для индеек 0-3 нед.  Purina</v>
      </c>
      <c r="C698" s="3" t="s">
        <v>99</v>
      </c>
      <c r="D698" s="25" t="s">
        <v>174</v>
      </c>
      <c r="E698" s="27" t="s">
        <v>164</v>
      </c>
      <c r="F698" s="23">
        <v>36920</v>
      </c>
    </row>
    <row r="699" spans="1:6" hidden="1" x14ac:dyDescent="0.2">
      <c r="A699" s="4" t="s">
        <v>205</v>
      </c>
      <c r="B699" s="2" t="str">
        <f>VLOOKUP(A699,'Purina May'!A:B,2,0)</f>
        <v>Комбикорм Гроуэр для бройлеров Purina</v>
      </c>
      <c r="C699" s="3" t="s">
        <v>99</v>
      </c>
      <c r="D699" s="25" t="s">
        <v>174</v>
      </c>
      <c r="E699" s="27" t="s">
        <v>168</v>
      </c>
      <c r="F699" s="23">
        <v>28120</v>
      </c>
    </row>
    <row r="700" spans="1:6" hidden="1" x14ac:dyDescent="0.2">
      <c r="A700" s="4" t="s">
        <v>52</v>
      </c>
      <c r="B700" s="2" t="str">
        <f>VLOOKUP(A700,'Purina May'!A:B,2,0)</f>
        <v>Комбикорм «Гроуэр» для бройлеров Purina</v>
      </c>
      <c r="C700" s="3" t="s">
        <v>4</v>
      </c>
      <c r="D700" s="25" t="s">
        <v>174</v>
      </c>
      <c r="E700" s="27" t="s">
        <v>164</v>
      </c>
      <c r="F700" s="23">
        <v>26440</v>
      </c>
    </row>
    <row r="701" spans="1:6" hidden="1" x14ac:dyDescent="0.2">
      <c r="A701" s="4" t="s">
        <v>175</v>
      </c>
      <c r="B701" s="2" t="str">
        <f>VLOOKUP(A701,'Purina May'!A:B,2,0)</f>
        <v>Концентрат для свиней стартер Purina 20 % </v>
      </c>
      <c r="C701" s="3" t="s">
        <v>214</v>
      </c>
      <c r="D701" s="25" t="s">
        <v>163</v>
      </c>
      <c r="E701" s="27" t="s">
        <v>165</v>
      </c>
      <c r="F701" s="23">
        <v>67180</v>
      </c>
    </row>
    <row r="702" spans="1:6" x14ac:dyDescent="0.2">
      <c r="A702" s="4" t="s">
        <v>140</v>
      </c>
      <c r="B702" s="2" t="str">
        <f>VLOOKUP(A702,'Purina May'!A:B,2,0)</f>
        <v>20% БВМД для лакирующих коров (К) Purina</v>
      </c>
      <c r="C702" s="3" t="s">
        <v>214</v>
      </c>
      <c r="D702" s="25" t="s">
        <v>174</v>
      </c>
      <c r="E702" s="27" t="s">
        <v>164</v>
      </c>
      <c r="F702" s="23">
        <v>31340</v>
      </c>
    </row>
    <row r="703" spans="1:6" hidden="1" x14ac:dyDescent="0.2">
      <c r="A703" s="4" t="s">
        <v>70</v>
      </c>
      <c r="B703" s="2" t="str">
        <f>VLOOKUP(A703,'Purina May'!A:B,2,0)</f>
        <v>Концентрат для бройлеров 10,5 %  Purina</v>
      </c>
      <c r="C703" s="3" t="s">
        <v>214</v>
      </c>
      <c r="D703" s="25" t="s">
        <v>163</v>
      </c>
      <c r="E703" s="27" t="s">
        <v>164</v>
      </c>
      <c r="F703" s="23">
        <v>49000</v>
      </c>
    </row>
    <row r="704" spans="1:6" hidden="1" x14ac:dyDescent="0.2">
      <c r="A704" s="4" t="s">
        <v>184</v>
      </c>
      <c r="B704" s="2" t="str">
        <f>VLOOKUP(A704,'Purina May'!A:B,2,0)</f>
        <v>Стартер для индеек 0-3 нед.  Purina</v>
      </c>
      <c r="C704" s="3" t="s">
        <v>214</v>
      </c>
      <c r="D704" s="25" t="s">
        <v>174</v>
      </c>
      <c r="E704" s="27" t="s">
        <v>164</v>
      </c>
      <c r="F704" s="23">
        <v>36920</v>
      </c>
    </row>
    <row r="705" spans="1:6" hidden="1" x14ac:dyDescent="0.2">
      <c r="A705" s="4" t="s">
        <v>184</v>
      </c>
      <c r="B705" s="2" t="str">
        <f>VLOOKUP(A705,'Purina May'!A:B,2,0)</f>
        <v>Стартер для индеек 0-3 нед.  Purina</v>
      </c>
      <c r="C705" s="3" t="s">
        <v>214</v>
      </c>
      <c r="D705" s="25" t="s">
        <v>174</v>
      </c>
      <c r="E705" s="27" t="s">
        <v>169</v>
      </c>
      <c r="F705" s="23">
        <v>36920</v>
      </c>
    </row>
    <row r="706" spans="1:6" hidden="1" x14ac:dyDescent="0.2">
      <c r="A706" s="4" t="s">
        <v>184</v>
      </c>
      <c r="B706" s="2" t="str">
        <f>VLOOKUP(A706,'Purina May'!A:B,2,0)</f>
        <v>Стартер для индеек 0-3 нед.  Purina</v>
      </c>
      <c r="C706" s="3" t="s">
        <v>214</v>
      </c>
      <c r="D706" s="25" t="s">
        <v>163</v>
      </c>
      <c r="E706" s="27" t="s">
        <v>164</v>
      </c>
      <c r="F706" s="23">
        <v>36920</v>
      </c>
    </row>
    <row r="707" spans="1:6" hidden="1" x14ac:dyDescent="0.2">
      <c r="A707" s="4" t="s">
        <v>184</v>
      </c>
      <c r="B707" s="2" t="str">
        <f>VLOOKUP(A707,'Purina May'!A:B,2,0)</f>
        <v>Стартер для индеек 0-3 нед.  Purina</v>
      </c>
      <c r="C707" s="3" t="s">
        <v>214</v>
      </c>
      <c r="D707" s="25" t="s">
        <v>163</v>
      </c>
      <c r="E707" s="27" t="s">
        <v>165</v>
      </c>
      <c r="F707" s="23">
        <v>36920</v>
      </c>
    </row>
    <row r="708" spans="1:6" hidden="1" x14ac:dyDescent="0.2">
      <c r="A708" s="4" t="s">
        <v>80</v>
      </c>
      <c r="B708" s="2" t="str">
        <f>VLOOKUP(A708,'Purina May'!A:B,2,0)</f>
        <v>Комбикорм для продуктивных перепелов Purina</v>
      </c>
      <c r="C708" s="3" t="s">
        <v>2</v>
      </c>
      <c r="D708" s="25" t="s">
        <v>163</v>
      </c>
      <c r="E708" s="27" t="s">
        <v>165</v>
      </c>
      <c r="F708" s="23">
        <v>23680</v>
      </c>
    </row>
    <row r="709" spans="1:6" hidden="1" x14ac:dyDescent="0.2">
      <c r="A709" s="4" t="s">
        <v>195</v>
      </c>
      <c r="B709" s="2" t="str">
        <f>VLOOKUP(A709,'Purina May'!A:B,2,0)</f>
        <v xml:space="preserve">Комбикорм «Стартер» для яичной птицы Purina </v>
      </c>
      <c r="C709" s="3" t="s">
        <v>4</v>
      </c>
      <c r="D709" s="25" t="s">
        <v>163</v>
      </c>
      <c r="E709" s="27" t="s">
        <v>167</v>
      </c>
      <c r="F709" s="23">
        <v>26800</v>
      </c>
    </row>
    <row r="710" spans="1:6" hidden="1" x14ac:dyDescent="0.2">
      <c r="A710" s="4" t="s">
        <v>182</v>
      </c>
      <c r="B710" s="2" t="str">
        <f>VLOOKUP(A710,'Purina May'!A:B,2,0)</f>
        <v>Комбикорм «Стартер» для водоплавающей птицы Purina</v>
      </c>
      <c r="C710" s="3" t="s">
        <v>226</v>
      </c>
      <c r="D710" s="25" t="s">
        <v>174</v>
      </c>
      <c r="E710" s="27" t="s">
        <v>173</v>
      </c>
      <c r="F710" s="23">
        <v>25550</v>
      </c>
    </row>
    <row r="711" spans="1:6" hidden="1" x14ac:dyDescent="0.2">
      <c r="A711" s="4" t="s">
        <v>224</v>
      </c>
      <c r="B711" s="2" t="e">
        <f>VLOOKUP(A711,'Purina May'!A:B,2,0)</f>
        <v>#N/A</v>
      </c>
      <c r="C711" s="3" t="s">
        <v>99</v>
      </c>
      <c r="D711" s="25" t="s">
        <v>174</v>
      </c>
      <c r="E711" s="27" t="s">
        <v>168</v>
      </c>
      <c r="F711" s="23">
        <v>24820</v>
      </c>
    </row>
    <row r="712" spans="1:6" hidden="1" x14ac:dyDescent="0.2">
      <c r="A712" s="4" t="s">
        <v>225</v>
      </c>
      <c r="B712" s="2" t="e">
        <f>VLOOKUP(A712,'Purina May'!A:B,2,0)</f>
        <v>#N/A</v>
      </c>
      <c r="C712" s="3" t="s">
        <v>2</v>
      </c>
      <c r="D712" s="25" t="s">
        <v>163</v>
      </c>
      <c r="E712" s="27" t="s">
        <v>167</v>
      </c>
      <c r="F712" s="23">
        <v>60000</v>
      </c>
    </row>
    <row r="713" spans="1:6" hidden="1" x14ac:dyDescent="0.2">
      <c r="A713" s="4" t="s">
        <v>230</v>
      </c>
      <c r="B713" s="2" t="e">
        <f>VLOOKUP(A713,'Purina May'!A:B,2,0)</f>
        <v>#N/A</v>
      </c>
      <c r="C713" s="3" t="s">
        <v>3</v>
      </c>
      <c r="D713" s="25" t="s">
        <v>174</v>
      </c>
      <c r="E713" s="27" t="s">
        <v>169</v>
      </c>
      <c r="F713" s="23">
        <v>31860</v>
      </c>
    </row>
    <row r="714" spans="1:6" hidden="1" x14ac:dyDescent="0.2">
      <c r="A714" s="4" t="s">
        <v>181</v>
      </c>
      <c r="B714" s="2" t="str">
        <f>VLOOKUP(A714,'Purina May'!A:B,2,0)</f>
        <v>Комбикорм для лакт.коров PURINA</v>
      </c>
      <c r="C714" s="3" t="s">
        <v>99</v>
      </c>
      <c r="D714" s="25" t="s">
        <v>174</v>
      </c>
      <c r="E714" s="27" t="s">
        <v>164</v>
      </c>
      <c r="F714" s="23">
        <v>17200</v>
      </c>
    </row>
    <row r="715" spans="1:6" hidden="1" x14ac:dyDescent="0.2">
      <c r="A715" s="4" t="s">
        <v>155</v>
      </c>
      <c r="B715" s="2" t="s">
        <v>229</v>
      </c>
      <c r="C715" s="3" t="s">
        <v>226</v>
      </c>
      <c r="D715" s="25" t="s">
        <v>163</v>
      </c>
      <c r="E715" s="27" t="s">
        <v>167</v>
      </c>
      <c r="F715" s="23">
        <v>21200</v>
      </c>
    </row>
    <row r="716" spans="1:6" hidden="1" x14ac:dyDescent="0.2">
      <c r="A716" s="4" t="s">
        <v>221</v>
      </c>
      <c r="B716" s="2" t="s">
        <v>228</v>
      </c>
      <c r="C716" s="3" t="s">
        <v>99</v>
      </c>
      <c r="D716" s="25" t="s">
        <v>174</v>
      </c>
      <c r="E716" s="27" t="s">
        <v>169</v>
      </c>
      <c r="F716" s="23">
        <v>24020</v>
      </c>
    </row>
    <row r="717" spans="1:6" hidden="1" x14ac:dyDescent="0.2">
      <c r="A717" s="4" t="s">
        <v>221</v>
      </c>
      <c r="B717" s="2" t="str">
        <f>VLOOKUP(A717,'Purina May'!A:B,2,0)</f>
        <v xml:space="preserve">Комбикорм «Финишер» для индеек 16-30 недель Purina </v>
      </c>
      <c r="C717" s="3" t="s">
        <v>99</v>
      </c>
      <c r="D717" s="25" t="s">
        <v>174</v>
      </c>
      <c r="E717" s="27" t="s">
        <v>164</v>
      </c>
      <c r="F717" s="23">
        <v>24020</v>
      </c>
    </row>
    <row r="718" spans="1:6" hidden="1" x14ac:dyDescent="0.2">
      <c r="A718" s="4" t="s">
        <v>145</v>
      </c>
      <c r="B718" s="2" t="str">
        <f>VLOOKUP(A718,'Purina May'!A:B,2,0)</f>
        <v>Комбикорм Стартер для бройлеров Purina</v>
      </c>
      <c r="C718" s="3" t="s">
        <v>226</v>
      </c>
      <c r="D718" s="25" t="s">
        <v>174</v>
      </c>
      <c r="E718" s="27" t="s">
        <v>169</v>
      </c>
      <c r="F718" s="23">
        <v>30000</v>
      </c>
    </row>
    <row r="719" spans="1:6" hidden="1" x14ac:dyDescent="0.2">
      <c r="A719" s="4" t="s">
        <v>41</v>
      </c>
      <c r="B719" s="2" t="str">
        <f>VLOOKUP(A719,'Purina May'!A:B,2,0)</f>
        <v xml:space="preserve">к/к для кур-несушек фазовый Purina </v>
      </c>
      <c r="C719" s="3" t="s">
        <v>99</v>
      </c>
      <c r="D719" s="25" t="s">
        <v>174</v>
      </c>
      <c r="E719" s="27" t="s">
        <v>164</v>
      </c>
      <c r="F719" s="23">
        <v>20270</v>
      </c>
    </row>
    <row r="720" spans="1:6" hidden="1" x14ac:dyDescent="0.2">
      <c r="A720" s="4" t="s">
        <v>141</v>
      </c>
      <c r="B720" s="2" t="str">
        <f>VLOOKUP(A720,'Purina May'!A:B,2,0)</f>
        <v>Комбикорм Финишер для свиней Purina</v>
      </c>
      <c r="C720" s="3" t="s">
        <v>99</v>
      </c>
      <c r="D720" s="25" t="s">
        <v>174</v>
      </c>
      <c r="E720" s="27" t="s">
        <v>164</v>
      </c>
      <c r="F720" s="23">
        <v>21800</v>
      </c>
    </row>
    <row r="721" spans="1:6" hidden="1" x14ac:dyDescent="0.2">
      <c r="A721" s="4" t="s">
        <v>195</v>
      </c>
      <c r="B721" s="2" t="str">
        <f>VLOOKUP(A721,'Purina May'!A:B,2,0)</f>
        <v xml:space="preserve">Комбикорм «Стартер» для яичной птицы Purina </v>
      </c>
      <c r="C721" s="3" t="s">
        <v>4</v>
      </c>
      <c r="D721" s="25" t="s">
        <v>174</v>
      </c>
      <c r="E721" s="27" t="s">
        <v>168</v>
      </c>
      <c r="F721" s="23">
        <v>26800</v>
      </c>
    </row>
    <row r="722" spans="1:6" hidden="1" x14ac:dyDescent="0.2">
      <c r="A722" s="4" t="s">
        <v>145</v>
      </c>
      <c r="B722" s="2" t="str">
        <f>VLOOKUP(A722,'Purina May'!A:B,2,0)</f>
        <v>Комбикорм Стартер для бройлеров Purina</v>
      </c>
      <c r="C722" s="3" t="s">
        <v>226</v>
      </c>
      <c r="D722" s="25" t="s">
        <v>174</v>
      </c>
      <c r="E722" s="27" t="s">
        <v>173</v>
      </c>
      <c r="F722" s="23">
        <v>30000</v>
      </c>
    </row>
    <row r="723" spans="1:6" hidden="1" x14ac:dyDescent="0.2">
      <c r="A723" s="4" t="s">
        <v>145</v>
      </c>
      <c r="B723" s="2" t="str">
        <f>VLOOKUP(A723,'Purina May'!A:B,2,0)</f>
        <v>Комбикорм Стартер для бройлеров Purina</v>
      </c>
      <c r="C723" s="3" t="s">
        <v>226</v>
      </c>
      <c r="D723" s="25" t="s">
        <v>163</v>
      </c>
      <c r="E723" s="27" t="s">
        <v>165</v>
      </c>
      <c r="F723" s="23">
        <v>30000</v>
      </c>
    </row>
    <row r="724" spans="1:6" hidden="1" x14ac:dyDescent="0.2">
      <c r="A724" s="4" t="s">
        <v>145</v>
      </c>
      <c r="B724" s="2" t="str">
        <f>VLOOKUP(A724,'Purina May'!A:B,2,0)</f>
        <v>Комбикорм Стартер для бройлеров Purina</v>
      </c>
      <c r="C724" s="3" t="s">
        <v>226</v>
      </c>
      <c r="D724" s="25" t="s">
        <v>163</v>
      </c>
      <c r="E724" s="27" t="s">
        <v>164</v>
      </c>
      <c r="F724" s="23">
        <v>30000</v>
      </c>
    </row>
    <row r="725" spans="1:6" hidden="1" x14ac:dyDescent="0.2">
      <c r="A725" s="4" t="s">
        <v>182</v>
      </c>
      <c r="B725" s="2" t="str">
        <f>VLOOKUP(A725,'Purina May'!A:B,2,0)</f>
        <v>Комбикорм «Стартер» для водоплавающей птицы Purina</v>
      </c>
      <c r="C725" s="3" t="s">
        <v>226</v>
      </c>
      <c r="D725" s="25" t="s">
        <v>163</v>
      </c>
      <c r="E725" s="27" t="s">
        <v>167</v>
      </c>
      <c r="F725" s="23">
        <v>25550</v>
      </c>
    </row>
    <row r="726" spans="1:6" hidden="1" x14ac:dyDescent="0.2">
      <c r="A726" s="4" t="s">
        <v>182</v>
      </c>
      <c r="B726" s="2" t="str">
        <f>VLOOKUP(A726,'Purina May'!A:B,2,0)</f>
        <v>Комбикорм «Стартер» для водоплавающей птицы Purina</v>
      </c>
      <c r="C726" s="3" t="s">
        <v>226</v>
      </c>
      <c r="D726" s="25" t="s">
        <v>163</v>
      </c>
      <c r="E726" s="27" t="s">
        <v>164</v>
      </c>
      <c r="F726" s="23">
        <v>25550</v>
      </c>
    </row>
    <row r="727" spans="1:6" hidden="1" x14ac:dyDescent="0.2">
      <c r="A727" s="4" t="s">
        <v>208</v>
      </c>
      <c r="B727" s="2" t="str">
        <f>VLOOKUP(A727,'Purina May'!A:B,2,0)</f>
        <v>Комбикорм Гроуэр для бройлеров Purina</v>
      </c>
      <c r="C727" s="3" t="s">
        <v>226</v>
      </c>
      <c r="D727" s="25" t="s">
        <v>174</v>
      </c>
      <c r="E727" s="27" t="s">
        <v>166</v>
      </c>
      <c r="F727" s="23">
        <v>27350</v>
      </c>
    </row>
    <row r="728" spans="1:6" hidden="1" x14ac:dyDescent="0.2">
      <c r="A728" s="4" t="s">
        <v>208</v>
      </c>
      <c r="B728" s="2" t="str">
        <f>VLOOKUP(A728,'Purina May'!A:B,2,0)</f>
        <v>Комбикорм Гроуэр для бройлеров Purina</v>
      </c>
      <c r="C728" s="3" t="s">
        <v>226</v>
      </c>
      <c r="D728" s="25" t="s">
        <v>174</v>
      </c>
      <c r="E728" s="27" t="s">
        <v>173</v>
      </c>
      <c r="F728" s="23">
        <v>27350</v>
      </c>
    </row>
    <row r="729" spans="1:6" hidden="1" x14ac:dyDescent="0.2">
      <c r="A729" s="4" t="s">
        <v>145</v>
      </c>
      <c r="B729" s="2" t="str">
        <f>VLOOKUP(A729,'Purina May'!A:B,2,0)</f>
        <v>Комбикорм Стартер для бройлеров Purina</v>
      </c>
      <c r="C729" s="3" t="s">
        <v>226</v>
      </c>
      <c r="D729" s="25" t="s">
        <v>174</v>
      </c>
      <c r="E729" s="27" t="s">
        <v>166</v>
      </c>
      <c r="F729" s="23">
        <v>30000</v>
      </c>
    </row>
    <row r="730" spans="1:6" hidden="1" x14ac:dyDescent="0.2">
      <c r="A730" s="4" t="s">
        <v>90</v>
      </c>
      <c r="B730" s="2" t="str">
        <f>VLOOKUP(A730,'Purina May'!A:B,2,0)</f>
        <v xml:space="preserve">Комбикорм «Финишер» для бройлеров Purina </v>
      </c>
      <c r="C730" s="3" t="s">
        <v>226</v>
      </c>
      <c r="D730" s="25" t="s">
        <v>163</v>
      </c>
      <c r="E730" s="27" t="s">
        <v>164</v>
      </c>
      <c r="F730" s="23">
        <v>22300</v>
      </c>
    </row>
    <row r="731" spans="1:6" hidden="1" x14ac:dyDescent="0.2">
      <c r="A731" s="4" t="s">
        <v>18</v>
      </c>
      <c r="B731" s="2" t="str">
        <f>VLOOKUP(A731,'Purina May'!A:B,2,0)</f>
        <v>Комбикорм для молодняка яичной птицы Purina</v>
      </c>
      <c r="C731" s="3" t="s">
        <v>2</v>
      </c>
      <c r="D731" s="25" t="s">
        <v>174</v>
      </c>
      <c r="E731" s="27" t="s">
        <v>169</v>
      </c>
      <c r="F731" s="23">
        <v>23520</v>
      </c>
    </row>
    <row r="732" spans="1:6" hidden="1" x14ac:dyDescent="0.2">
      <c r="A732" s="4" t="s">
        <v>30</v>
      </c>
      <c r="B732" s="2" t="str">
        <f>VLOOKUP(A732,'Purina May'!A:B,2,0)</f>
        <v>Комбикорм «Финишер» для бройлеров Purina</v>
      </c>
      <c r="C732" s="3" t="s">
        <v>2</v>
      </c>
      <c r="D732" s="25" t="s">
        <v>174</v>
      </c>
      <c r="E732" s="27" t="s">
        <v>168</v>
      </c>
      <c r="F732" s="23">
        <v>23100</v>
      </c>
    </row>
    <row r="733" spans="1:6" hidden="1" x14ac:dyDescent="0.2">
      <c r="A733" s="3" t="s">
        <v>22</v>
      </c>
      <c r="B733" s="2" t="str">
        <f>VLOOKUP(A733,'Purina May'!A:B,2,0)</f>
        <v>Комбикорм Финишер для бройлеров Purina</v>
      </c>
      <c r="C733" s="3" t="s">
        <v>2</v>
      </c>
      <c r="D733" s="25" t="s">
        <v>174</v>
      </c>
      <c r="E733" s="27" t="s">
        <v>169</v>
      </c>
      <c r="F733" s="23">
        <v>24670</v>
      </c>
    </row>
    <row r="734" spans="1:6" hidden="1" x14ac:dyDescent="0.2">
      <c r="A734" s="3" t="s">
        <v>11</v>
      </c>
      <c r="B734" s="2" t="str">
        <f>VLOOKUP(A734,'Purina May'!A:B,2,0)</f>
        <v>Комбикорм «Стартер» для индеек 0-8 недель Purina</v>
      </c>
      <c r="C734" s="3" t="s">
        <v>2</v>
      </c>
      <c r="D734" s="25" t="s">
        <v>174</v>
      </c>
      <c r="E734" s="27" t="s">
        <v>168</v>
      </c>
      <c r="F734" s="23">
        <v>33000</v>
      </c>
    </row>
    <row r="735" spans="1:6" hidden="1" x14ac:dyDescent="0.2">
      <c r="A735" s="3" t="s">
        <v>195</v>
      </c>
      <c r="B735" s="2" t="str">
        <f>VLOOKUP(A735,'Purina May'!A:B,2,0)</f>
        <v xml:space="preserve">Комбикорм «Стартер» для яичной птицы Purina </v>
      </c>
      <c r="C735" s="3" t="s">
        <v>226</v>
      </c>
      <c r="D735" s="25" t="s">
        <v>174</v>
      </c>
      <c r="E735" s="27" t="s">
        <v>169</v>
      </c>
      <c r="F735" s="23">
        <v>26800</v>
      </c>
    </row>
    <row r="736" spans="1:6" hidden="1" x14ac:dyDescent="0.2">
      <c r="A736" s="3" t="s">
        <v>144</v>
      </c>
      <c r="B736" s="2" t="str">
        <f>VLOOKUP(A736,'Purina May'!A:B,2,0)</f>
        <v>К/к для цыплят-бройл "Стартер" PURINA</v>
      </c>
      <c r="C736" s="3" t="s">
        <v>226</v>
      </c>
      <c r="D736" s="25" t="s">
        <v>174</v>
      </c>
      <c r="E736" s="27" t="s">
        <v>173</v>
      </c>
      <c r="F736" s="23">
        <v>34400</v>
      </c>
    </row>
    <row r="737" spans="1:6" hidden="1" x14ac:dyDescent="0.2">
      <c r="A737" s="3" t="s">
        <v>144</v>
      </c>
      <c r="B737" s="2" t="str">
        <f>VLOOKUP(A737,'Purina May'!A:B,2,0)</f>
        <v>К/к для цыплят-бройл "Стартер" PURINA</v>
      </c>
      <c r="C737" s="3" t="s">
        <v>226</v>
      </c>
      <c r="D737" s="25" t="s">
        <v>163</v>
      </c>
      <c r="E737" s="27" t="s">
        <v>165</v>
      </c>
      <c r="F737" s="23">
        <v>34400</v>
      </c>
    </row>
    <row r="738" spans="1:6" hidden="1" x14ac:dyDescent="0.2">
      <c r="A738" s="3" t="s">
        <v>89</v>
      </c>
      <c r="B738" s="2" t="str">
        <f>VLOOKUP(A738,'Purina May'!A:B,2,0)</f>
        <v>Комбикорм «Гроуэр» для бройлеров Purina</v>
      </c>
      <c r="C738" s="3" t="s">
        <v>226</v>
      </c>
      <c r="D738" s="4" t="s">
        <v>174</v>
      </c>
      <c r="E738" s="3" t="s">
        <v>166</v>
      </c>
      <c r="F738" s="23">
        <v>26150</v>
      </c>
    </row>
    <row r="739" spans="1:6" hidden="1" x14ac:dyDescent="0.2">
      <c r="A739" s="3" t="s">
        <v>62</v>
      </c>
      <c r="B739" s="2" t="str">
        <f>VLOOKUP(A739,'Purina May'!A:B,2,0)</f>
        <v>Концентрат для бройлеров 16 %  Purina</v>
      </c>
      <c r="C739" s="3" t="s">
        <v>2</v>
      </c>
      <c r="D739" s="4" t="s">
        <v>174</v>
      </c>
      <c r="E739" s="3" t="s">
        <v>169</v>
      </c>
      <c r="F739" s="23">
        <v>63420</v>
      </c>
    </row>
    <row r="740" spans="1:6" hidden="1" x14ac:dyDescent="0.2">
      <c r="A740" s="3" t="s">
        <v>220</v>
      </c>
      <c r="B740" s="2" t="str">
        <f>VLOOKUP(A740,'Purina May'!A:B,2,0)</f>
        <v>Комбикорм Финишер для бройлеров Purina</v>
      </c>
      <c r="C740" s="3" t="s">
        <v>226</v>
      </c>
      <c r="D740" s="4" t="s">
        <v>174</v>
      </c>
      <c r="E740" s="3" t="s">
        <v>169</v>
      </c>
      <c r="F740" s="23">
        <v>24150</v>
      </c>
    </row>
    <row r="741" spans="1:6" x14ac:dyDescent="0.2">
      <c r="A741"/>
      <c r="C741"/>
      <c r="D741"/>
      <c r="E741"/>
      <c r="F741"/>
    </row>
    <row r="742" spans="1:6" x14ac:dyDescent="0.2">
      <c r="A742"/>
      <c r="C742"/>
      <c r="D742"/>
      <c r="E742"/>
      <c r="F742"/>
    </row>
    <row r="743" spans="1:6" x14ac:dyDescent="0.2">
      <c r="A743"/>
      <c r="C743"/>
      <c r="D743"/>
      <c r="E743"/>
      <c r="F743"/>
    </row>
    <row r="744" spans="1:6" x14ac:dyDescent="0.2">
      <c r="A744"/>
      <c r="C744"/>
      <c r="D744"/>
      <c r="E744"/>
      <c r="F744"/>
    </row>
    <row r="745" spans="1:6" x14ac:dyDescent="0.2">
      <c r="A745"/>
      <c r="C745"/>
      <c r="D745"/>
      <c r="E745"/>
      <c r="F745"/>
    </row>
  </sheetData>
  <autoFilter ref="A1:F740" xr:uid="{00000000-0009-0000-0000-000018000000}">
    <filterColumn colId="0">
      <filters>
        <filter val="F712301257489"/>
        <filter val="F713301257489"/>
        <filter val="F714301257489"/>
      </filters>
    </filterColumn>
  </autoFilter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745"/>
  <sheetViews>
    <sheetView workbookViewId="0"/>
  </sheetViews>
  <sheetFormatPr baseColWidth="10" defaultColWidth="8.83203125" defaultRowHeight="15" x14ac:dyDescent="0.2"/>
  <cols>
    <col min="1" max="1" width="16.5" style="1" customWidth="1"/>
    <col min="2" max="2" width="57.5" customWidth="1"/>
    <col min="3" max="3" width="9.1640625" style="1"/>
    <col min="4" max="4" width="9.1640625" style="9"/>
    <col min="5" max="5" width="9.1640625" style="1"/>
    <col min="6" max="6" width="15.1640625" style="24" customWidth="1"/>
  </cols>
  <sheetData>
    <row r="1" spans="1:6" ht="32.25" customHeight="1" x14ac:dyDescent="0.2">
      <c r="A1" s="20" t="s">
        <v>1</v>
      </c>
      <c r="B1" s="21" t="s">
        <v>0</v>
      </c>
      <c r="C1" s="21" t="s">
        <v>223</v>
      </c>
      <c r="D1" s="22" t="s">
        <v>161</v>
      </c>
      <c r="E1" s="22" t="s">
        <v>162</v>
      </c>
      <c r="F1" s="14" t="s">
        <v>231</v>
      </c>
    </row>
    <row r="2" spans="1:6" x14ac:dyDescent="0.2">
      <c r="A2" s="4" t="s">
        <v>58</v>
      </c>
      <c r="B2" s="2" t="str">
        <f>VLOOKUP(A2,'Purina May'!A:B,2,0)</f>
        <v>Концентрат для свиней стартер Purina 20 % </v>
      </c>
      <c r="C2" s="3" t="s">
        <v>214</v>
      </c>
      <c r="D2" s="25" t="s">
        <v>174</v>
      </c>
      <c r="E2" s="27" t="s">
        <v>164</v>
      </c>
      <c r="F2" s="23">
        <v>67500</v>
      </c>
    </row>
    <row r="3" spans="1:6" x14ac:dyDescent="0.2">
      <c r="A3" s="4" t="s">
        <v>58</v>
      </c>
      <c r="B3" s="2" t="str">
        <f>VLOOKUP(A3,'Purina May'!A:B,2,0)</f>
        <v>Концентрат для свиней стартер Purina 20 % </v>
      </c>
      <c r="C3" s="3" t="s">
        <v>2</v>
      </c>
      <c r="D3" s="25" t="s">
        <v>174</v>
      </c>
      <c r="E3" s="27" t="s">
        <v>168</v>
      </c>
      <c r="F3" s="23">
        <v>67500</v>
      </c>
    </row>
    <row r="4" spans="1:6" x14ac:dyDescent="0.2">
      <c r="A4" s="4" t="s">
        <v>58</v>
      </c>
      <c r="B4" s="2" t="str">
        <f>VLOOKUP(A4,'Purina May'!A:B,2,0)</f>
        <v>Концентрат для свиней стартер Purina 20 % </v>
      </c>
      <c r="C4" s="3" t="s">
        <v>2</v>
      </c>
      <c r="D4" s="25" t="s">
        <v>174</v>
      </c>
      <c r="E4" s="27" t="s">
        <v>169</v>
      </c>
      <c r="F4" s="23">
        <v>67500</v>
      </c>
    </row>
    <row r="5" spans="1:6" x14ac:dyDescent="0.2">
      <c r="A5" s="4" t="s">
        <v>58</v>
      </c>
      <c r="B5" s="2" t="str">
        <f>VLOOKUP(A5,'Purina May'!A:B,2,0)</f>
        <v>Концентрат для свиней стартер Purina 20 % </v>
      </c>
      <c r="C5" s="3" t="s">
        <v>2</v>
      </c>
      <c r="D5" s="25" t="s">
        <v>163</v>
      </c>
      <c r="E5" s="27" t="s">
        <v>164</v>
      </c>
      <c r="F5" s="23">
        <v>67500</v>
      </c>
    </row>
    <row r="6" spans="1:6" x14ac:dyDescent="0.2">
      <c r="A6" s="4" t="s">
        <v>58</v>
      </c>
      <c r="B6" s="2" t="str">
        <f>VLOOKUP(A6,'Purina May'!A:B,2,0)</f>
        <v>Концентрат для свиней стартер Purina 20 % </v>
      </c>
      <c r="C6" s="3" t="s">
        <v>2</v>
      </c>
      <c r="D6" s="25" t="s">
        <v>163</v>
      </c>
      <c r="E6" s="27" t="s">
        <v>165</v>
      </c>
      <c r="F6" s="23">
        <v>67500</v>
      </c>
    </row>
    <row r="7" spans="1:6" x14ac:dyDescent="0.2">
      <c r="A7" s="4" t="s">
        <v>59</v>
      </c>
      <c r="B7" s="2" t="str">
        <f>VLOOKUP(A7,'Purina May'!A:B,2,0)</f>
        <v>Концентрат для свиней Гроуэр Purina 15 % </v>
      </c>
      <c r="C7" s="3" t="s">
        <v>214</v>
      </c>
      <c r="D7" s="25" t="s">
        <v>174</v>
      </c>
      <c r="E7" s="27" t="s">
        <v>164</v>
      </c>
      <c r="F7" s="23">
        <v>56150</v>
      </c>
    </row>
    <row r="8" spans="1:6" x14ac:dyDescent="0.2">
      <c r="A8" s="4" t="s">
        <v>59</v>
      </c>
      <c r="B8" s="2" t="str">
        <f>VLOOKUP(A8,'Purina May'!A:B,2,0)</f>
        <v>Концентрат для свиней Гроуэр Purina 15 % </v>
      </c>
      <c r="C8" s="3" t="s">
        <v>2</v>
      </c>
      <c r="D8" s="25" t="s">
        <v>174</v>
      </c>
      <c r="E8" s="27" t="s">
        <v>168</v>
      </c>
      <c r="F8" s="23">
        <v>56150</v>
      </c>
    </row>
    <row r="9" spans="1:6" x14ac:dyDescent="0.2">
      <c r="A9" s="4" t="s">
        <v>59</v>
      </c>
      <c r="B9" s="2" t="str">
        <f>VLOOKUP(A9,'Purina May'!A:B,2,0)</f>
        <v>Концентрат для свиней Гроуэр Purina 15 % </v>
      </c>
      <c r="C9" s="3" t="s">
        <v>2</v>
      </c>
      <c r="D9" s="25" t="s">
        <v>174</v>
      </c>
      <c r="E9" s="27" t="s">
        <v>169</v>
      </c>
      <c r="F9" s="23">
        <v>56150</v>
      </c>
    </row>
    <row r="10" spans="1:6" x14ac:dyDescent="0.2">
      <c r="A10" s="4" t="s">
        <v>59</v>
      </c>
      <c r="B10" s="2" t="str">
        <f>VLOOKUP(A10,'Purina May'!A:B,2,0)</f>
        <v>Концентрат для свиней Гроуэр Purina 15 % </v>
      </c>
      <c r="C10" s="3" t="s">
        <v>2</v>
      </c>
      <c r="D10" s="25" t="s">
        <v>163</v>
      </c>
      <c r="E10" s="27" t="s">
        <v>164</v>
      </c>
      <c r="F10" s="23">
        <v>56150</v>
      </c>
    </row>
    <row r="11" spans="1:6" x14ac:dyDescent="0.2">
      <c r="A11" s="4" t="s">
        <v>59</v>
      </c>
      <c r="B11" s="2" t="str">
        <f>VLOOKUP(A11,'Purina May'!A:B,2,0)</f>
        <v>Концентрат для свиней Гроуэр Purina 15 % </v>
      </c>
      <c r="C11" s="3" t="s">
        <v>2</v>
      </c>
      <c r="D11" s="25" t="s">
        <v>163</v>
      </c>
      <c r="E11" s="27" t="s">
        <v>166</v>
      </c>
      <c r="F11" s="23">
        <v>56150</v>
      </c>
    </row>
    <row r="12" spans="1:6" x14ac:dyDescent="0.2">
      <c r="A12" s="4" t="s">
        <v>59</v>
      </c>
      <c r="B12" s="2" t="str">
        <f>VLOOKUP(A12,'Purina May'!A:B,2,0)</f>
        <v>Концентрат для свиней Гроуэр Purina 15 % </v>
      </c>
      <c r="C12" s="3" t="s">
        <v>2</v>
      </c>
      <c r="D12" s="25" t="s">
        <v>163</v>
      </c>
      <c r="E12" s="27" t="s">
        <v>165</v>
      </c>
      <c r="F12" s="23">
        <v>56150</v>
      </c>
    </row>
    <row r="13" spans="1:6" x14ac:dyDescent="0.2">
      <c r="A13" s="4" t="s">
        <v>59</v>
      </c>
      <c r="B13" s="2" t="str">
        <f>VLOOKUP(A13,'Purina May'!A:B,2,0)</f>
        <v>Концентрат для свиней Гроуэр Purina 15 % </v>
      </c>
      <c r="C13" s="3" t="s">
        <v>2</v>
      </c>
      <c r="D13" s="25" t="s">
        <v>174</v>
      </c>
      <c r="E13" s="27" t="s">
        <v>173</v>
      </c>
      <c r="F13" s="23">
        <v>56150</v>
      </c>
    </row>
    <row r="14" spans="1:6" x14ac:dyDescent="0.2">
      <c r="A14" s="4" t="s">
        <v>142</v>
      </c>
      <c r="B14" s="2" t="str">
        <f>VLOOKUP(A14,'Purina May'!A:B,2,0)</f>
        <v>10-15% БВМД для свиноматок Purina</v>
      </c>
      <c r="C14" s="3" t="s">
        <v>214</v>
      </c>
      <c r="D14" s="25" t="s">
        <v>174</v>
      </c>
      <c r="E14" s="27" t="s">
        <v>164</v>
      </c>
      <c r="F14" s="23">
        <v>55000</v>
      </c>
    </row>
    <row r="15" spans="1:6" x14ac:dyDescent="0.2">
      <c r="A15" s="4" t="s">
        <v>142</v>
      </c>
      <c r="B15" s="2" t="str">
        <f>VLOOKUP(A15,'Purina May'!A:B,2,0)</f>
        <v>10-15% БВМД для свиноматок Purina</v>
      </c>
      <c r="C15" s="3" t="s">
        <v>2</v>
      </c>
      <c r="D15" s="25" t="s">
        <v>174</v>
      </c>
      <c r="E15" s="27" t="s">
        <v>168</v>
      </c>
      <c r="F15" s="23">
        <v>55000</v>
      </c>
    </row>
    <row r="16" spans="1:6" x14ac:dyDescent="0.2">
      <c r="A16" s="4" t="s">
        <v>142</v>
      </c>
      <c r="B16" s="2" t="str">
        <f>VLOOKUP(A16,'Purina May'!A:B,2,0)</f>
        <v>10-15% БВМД для свиноматок Purina</v>
      </c>
      <c r="C16" s="3" t="s">
        <v>214</v>
      </c>
      <c r="D16" s="25" t="s">
        <v>174</v>
      </c>
      <c r="E16" s="27" t="s">
        <v>169</v>
      </c>
      <c r="F16" s="23">
        <v>55000</v>
      </c>
    </row>
    <row r="17" spans="1:6" x14ac:dyDescent="0.2">
      <c r="A17" s="4" t="s">
        <v>60</v>
      </c>
      <c r="B17" s="2" t="str">
        <f>VLOOKUP(A17,'Purina May'!A:B,2,0)</f>
        <v>Концентрат для птицы 10 %  Purina</v>
      </c>
      <c r="C17" s="3" t="s">
        <v>2</v>
      </c>
      <c r="D17" s="25" t="s">
        <v>174</v>
      </c>
      <c r="E17" s="27" t="s">
        <v>167</v>
      </c>
      <c r="F17" s="23">
        <v>55700</v>
      </c>
    </row>
    <row r="18" spans="1:6" x14ac:dyDescent="0.2">
      <c r="A18" s="4" t="s">
        <v>60</v>
      </c>
      <c r="B18" s="2" t="str">
        <f>VLOOKUP(A18,'Purina May'!A:B,2,0)</f>
        <v>Концентрат для птицы 10 %  Purina</v>
      </c>
      <c r="C18" s="3" t="s">
        <v>2</v>
      </c>
      <c r="D18" s="25" t="s">
        <v>174</v>
      </c>
      <c r="E18" s="27" t="s">
        <v>168</v>
      </c>
      <c r="F18" s="23">
        <v>55700</v>
      </c>
    </row>
    <row r="19" spans="1:6" x14ac:dyDescent="0.2">
      <c r="A19" s="4" t="s">
        <v>60</v>
      </c>
      <c r="B19" s="2" t="str">
        <f>VLOOKUP(A19,'Purina May'!A:B,2,0)</f>
        <v>Концентрат для птицы 10 %  Purina</v>
      </c>
      <c r="C19" s="3" t="s">
        <v>2</v>
      </c>
      <c r="D19" s="25" t="s">
        <v>174</v>
      </c>
      <c r="E19" s="27" t="s">
        <v>169</v>
      </c>
      <c r="F19" s="23">
        <v>55700</v>
      </c>
    </row>
    <row r="20" spans="1:6" x14ac:dyDescent="0.2">
      <c r="A20" s="4" t="s">
        <v>60</v>
      </c>
      <c r="B20" s="2" t="str">
        <f>VLOOKUP(A20,'Purina May'!A:B,2,0)</f>
        <v>Концентрат для птицы 10 %  Purina</v>
      </c>
      <c r="C20" s="3" t="s">
        <v>2</v>
      </c>
      <c r="D20" s="25" t="s">
        <v>163</v>
      </c>
      <c r="E20" s="27" t="s">
        <v>165</v>
      </c>
      <c r="F20" s="23">
        <v>55700</v>
      </c>
    </row>
    <row r="21" spans="1:6" x14ac:dyDescent="0.2">
      <c r="A21" s="4" t="s">
        <v>61</v>
      </c>
      <c r="B21" s="2" t="str">
        <f>VLOOKUP(A21,'Purina May'!A:B,2,0)</f>
        <v>БВМД "Универсальный" для яичн. Птицы 15 % Purina</v>
      </c>
      <c r="C21" s="3" t="s">
        <v>2</v>
      </c>
      <c r="D21" s="25" t="s">
        <v>174</v>
      </c>
      <c r="E21" s="27" t="s">
        <v>168</v>
      </c>
      <c r="F21" s="23">
        <v>30000</v>
      </c>
    </row>
    <row r="22" spans="1:6" x14ac:dyDescent="0.2">
      <c r="A22" s="4" t="s">
        <v>61</v>
      </c>
      <c r="B22" s="2" t="str">
        <f>VLOOKUP(A22,'Purina May'!A:B,2,0)</f>
        <v>БВМД "Универсальный" для яичн. Птицы 15 % Purina</v>
      </c>
      <c r="C22" s="3" t="s">
        <v>214</v>
      </c>
      <c r="D22" s="25" t="s">
        <v>174</v>
      </c>
      <c r="E22" s="27" t="s">
        <v>164</v>
      </c>
      <c r="F22" s="23">
        <v>30000</v>
      </c>
    </row>
    <row r="23" spans="1:6" x14ac:dyDescent="0.2">
      <c r="A23" s="4" t="s">
        <v>61</v>
      </c>
      <c r="B23" s="2" t="str">
        <f>VLOOKUP(A23,'Purina May'!A:B,2,0)</f>
        <v>БВМД "Универсальный" для яичн. Птицы 15 % Purina</v>
      </c>
      <c r="C23" s="3" t="s">
        <v>2</v>
      </c>
      <c r="D23" s="25" t="s">
        <v>163</v>
      </c>
      <c r="E23" s="27" t="s">
        <v>164</v>
      </c>
      <c r="F23" s="23">
        <v>30000</v>
      </c>
    </row>
    <row r="24" spans="1:6" x14ac:dyDescent="0.2">
      <c r="A24" s="4" t="s">
        <v>61</v>
      </c>
      <c r="B24" s="2" t="str">
        <f>VLOOKUP(A24,'Purina May'!A:B,2,0)</f>
        <v>БВМД "Универсальный" для яичн. Птицы 15 % Purina</v>
      </c>
      <c r="C24" s="3" t="s">
        <v>4</v>
      </c>
      <c r="D24" s="25" t="s">
        <v>163</v>
      </c>
      <c r="E24" s="27" t="s">
        <v>167</v>
      </c>
      <c r="F24" s="23">
        <v>30000</v>
      </c>
    </row>
    <row r="25" spans="1:6" x14ac:dyDescent="0.2">
      <c r="A25" s="4" t="s">
        <v>62</v>
      </c>
      <c r="B25" s="2" t="str">
        <f>VLOOKUP(A25,'Purina May'!A:B,2,0)</f>
        <v>Концентрат для бройлеров 16 %  Purina</v>
      </c>
      <c r="C25" s="3" t="s">
        <v>2</v>
      </c>
      <c r="D25" s="25" t="s">
        <v>174</v>
      </c>
      <c r="E25" s="27" t="s">
        <v>167</v>
      </c>
      <c r="F25" s="23">
        <v>63420</v>
      </c>
    </row>
    <row r="26" spans="1:6" x14ac:dyDescent="0.2">
      <c r="A26" s="4" t="s">
        <v>62</v>
      </c>
      <c r="B26" s="2" t="str">
        <f>VLOOKUP(A26,'Purina May'!A:B,2,0)</f>
        <v>Концентрат для бройлеров 16 %  Purina</v>
      </c>
      <c r="C26" s="3" t="s">
        <v>2</v>
      </c>
      <c r="D26" s="25" t="s">
        <v>174</v>
      </c>
      <c r="E26" s="27" t="s">
        <v>168</v>
      </c>
      <c r="F26" s="23">
        <v>63420</v>
      </c>
    </row>
    <row r="27" spans="1:6" x14ac:dyDescent="0.2">
      <c r="A27" s="4" t="s">
        <v>62</v>
      </c>
      <c r="B27" s="2" t="str">
        <f>VLOOKUP(A27,'Purina May'!A:B,2,0)</f>
        <v>Концентрат для бройлеров 16 %  Purina</v>
      </c>
      <c r="C27" s="3" t="s">
        <v>214</v>
      </c>
      <c r="D27" s="25" t="s">
        <v>163</v>
      </c>
      <c r="E27" s="27" t="s">
        <v>165</v>
      </c>
      <c r="F27" s="23">
        <v>63420</v>
      </c>
    </row>
    <row r="28" spans="1:6" x14ac:dyDescent="0.2">
      <c r="A28" s="4" t="s">
        <v>63</v>
      </c>
      <c r="B28" s="2" t="str">
        <f>VLOOKUP(A28,'Purina May'!A:B,2,0)</f>
        <v>БВМД Универсальный для мясной птицы 25%  Purina</v>
      </c>
      <c r="C28" s="3" t="s">
        <v>214</v>
      </c>
      <c r="D28" s="25" t="s">
        <v>174</v>
      </c>
      <c r="E28" s="27" t="s">
        <v>164</v>
      </c>
      <c r="F28" s="23">
        <v>49720</v>
      </c>
    </row>
    <row r="29" spans="1:6" x14ac:dyDescent="0.2">
      <c r="A29" s="4" t="s">
        <v>63</v>
      </c>
      <c r="B29" s="2" t="str">
        <f>VLOOKUP(A29,'Purina May'!A:B,2,0)</f>
        <v>БВМД Универсальный для мясной птицы 25%  Purina</v>
      </c>
      <c r="C29" s="3" t="s">
        <v>2</v>
      </c>
      <c r="D29" s="25" t="s">
        <v>174</v>
      </c>
      <c r="E29" s="27" t="s">
        <v>168</v>
      </c>
      <c r="F29" s="23">
        <v>49720</v>
      </c>
    </row>
    <row r="30" spans="1:6" x14ac:dyDescent="0.2">
      <c r="A30" s="4" t="s">
        <v>63</v>
      </c>
      <c r="B30" s="2" t="str">
        <f>VLOOKUP(A30,'Purina May'!A:B,2,0)</f>
        <v>БВМД Универсальный для мясной птицы 25%  Purina</v>
      </c>
      <c r="C30" s="3" t="s">
        <v>2</v>
      </c>
      <c r="D30" s="25" t="s">
        <v>174</v>
      </c>
      <c r="E30" s="27" t="s">
        <v>169</v>
      </c>
      <c r="F30" s="23">
        <v>49720</v>
      </c>
    </row>
    <row r="31" spans="1:6" x14ac:dyDescent="0.2">
      <c r="A31" s="4" t="s">
        <v>63</v>
      </c>
      <c r="B31" s="2" t="str">
        <f>VLOOKUP(A31,'Purina May'!A:B,2,0)</f>
        <v>БВМД Универсальный для мясной птицы 25%  Purina</v>
      </c>
      <c r="C31" s="3" t="s">
        <v>2</v>
      </c>
      <c r="D31" s="25" t="s">
        <v>163</v>
      </c>
      <c r="E31" s="27" t="s">
        <v>164</v>
      </c>
      <c r="F31" s="23">
        <v>49720</v>
      </c>
    </row>
    <row r="32" spans="1:6" x14ac:dyDescent="0.2">
      <c r="A32" s="4" t="s">
        <v>63</v>
      </c>
      <c r="B32" s="2" t="str">
        <f>VLOOKUP(A32,'Purina May'!A:B,2,0)</f>
        <v>БВМД Универсальный для мясной птицы 25%  Purina</v>
      </c>
      <c r="C32" s="3" t="s">
        <v>2</v>
      </c>
      <c r="D32" s="25" t="s">
        <v>163</v>
      </c>
      <c r="E32" s="27" t="s">
        <v>165</v>
      </c>
      <c r="F32" s="23">
        <v>49720</v>
      </c>
    </row>
    <row r="33" spans="1:6" x14ac:dyDescent="0.2">
      <c r="A33" s="4" t="s">
        <v>64</v>
      </c>
      <c r="B33" s="2" t="str">
        <f>VLOOKUP(A33,'Purina May'!A:B,2,0)</f>
        <v>Концентрат для бройлеров 10,5 %  Purina</v>
      </c>
      <c r="C33" s="3" t="s">
        <v>2</v>
      </c>
      <c r="D33" s="25" t="s">
        <v>174</v>
      </c>
      <c r="E33" s="27" t="s">
        <v>167</v>
      </c>
      <c r="F33" s="23">
        <v>49320</v>
      </c>
    </row>
    <row r="34" spans="1:6" x14ac:dyDescent="0.2">
      <c r="A34" s="4" t="s">
        <v>64</v>
      </c>
      <c r="B34" s="2" t="str">
        <f>VLOOKUP(A34,'Purina May'!A:B,2,0)</f>
        <v>Концентрат для бройлеров 10,5 %  Purina</v>
      </c>
      <c r="C34" s="3" t="s">
        <v>214</v>
      </c>
      <c r="D34" s="25" t="s">
        <v>174</v>
      </c>
      <c r="E34" s="27" t="s">
        <v>164</v>
      </c>
      <c r="F34" s="23">
        <v>49320</v>
      </c>
    </row>
    <row r="35" spans="1:6" x14ac:dyDescent="0.2">
      <c r="A35" s="4" t="s">
        <v>64</v>
      </c>
      <c r="B35" s="2" t="str">
        <f>VLOOKUP(A35,'Purina May'!A:B,2,0)</f>
        <v>Концентрат для бройлеров 10,5 %  Purina</v>
      </c>
      <c r="C35" s="3" t="s">
        <v>214</v>
      </c>
      <c r="D35" s="25" t="s">
        <v>174</v>
      </c>
      <c r="E35" s="27" t="s">
        <v>169</v>
      </c>
      <c r="F35" s="23">
        <v>49320</v>
      </c>
    </row>
    <row r="36" spans="1:6" x14ac:dyDescent="0.2">
      <c r="A36" s="4" t="s">
        <v>65</v>
      </c>
      <c r="B36" s="2" t="str">
        <f>VLOOKUP(A36,'Purina May'!A:B,2,0)</f>
        <v>Концентрат для КРС 25 % Purina</v>
      </c>
      <c r="C36" s="3" t="s">
        <v>214</v>
      </c>
      <c r="D36" s="25" t="s">
        <v>174</v>
      </c>
      <c r="E36" s="27" t="s">
        <v>164</v>
      </c>
      <c r="F36" s="23">
        <v>47100</v>
      </c>
    </row>
    <row r="37" spans="1:6" x14ac:dyDescent="0.2">
      <c r="A37" s="4" t="s">
        <v>65</v>
      </c>
      <c r="B37" s="2" t="str">
        <f>VLOOKUP(A37,'Purina May'!A:B,2,0)</f>
        <v>Концентрат для КРС 25 % Purina</v>
      </c>
      <c r="C37" s="3" t="s">
        <v>4</v>
      </c>
      <c r="D37" s="25" t="s">
        <v>174</v>
      </c>
      <c r="E37" s="27" t="s">
        <v>168</v>
      </c>
      <c r="F37" s="23">
        <v>47100</v>
      </c>
    </row>
    <row r="38" spans="1:6" x14ac:dyDescent="0.2">
      <c r="A38" s="4" t="s">
        <v>65</v>
      </c>
      <c r="B38" s="2" t="str">
        <f>VLOOKUP(A38,'Purina May'!A:B,2,0)</f>
        <v>Концентрат для КРС 25 % Purina</v>
      </c>
      <c r="C38" s="3" t="s">
        <v>4</v>
      </c>
      <c r="D38" s="25" t="s">
        <v>174</v>
      </c>
      <c r="E38" s="27" t="s">
        <v>169</v>
      </c>
      <c r="F38" s="23">
        <v>47100</v>
      </c>
    </row>
    <row r="39" spans="1:6" x14ac:dyDescent="0.2">
      <c r="A39" s="4" t="s">
        <v>65</v>
      </c>
      <c r="B39" s="2" t="str">
        <f>VLOOKUP(A39,'Purina May'!A:B,2,0)</f>
        <v>Концентрат для КРС 25 % Purina</v>
      </c>
      <c r="C39" s="3" t="s">
        <v>2</v>
      </c>
      <c r="D39" s="25" t="s">
        <v>163</v>
      </c>
      <c r="E39" s="27" t="s">
        <v>165</v>
      </c>
      <c r="F39" s="23">
        <v>47100</v>
      </c>
    </row>
    <row r="40" spans="1:6" x14ac:dyDescent="0.2">
      <c r="A40" s="4" t="s">
        <v>65</v>
      </c>
      <c r="B40" s="2" t="str">
        <f>VLOOKUP(A40,'Purina May'!A:B,2,0)</f>
        <v>Концентрат для КРС 25 % Purina</v>
      </c>
      <c r="C40" s="3" t="s">
        <v>4</v>
      </c>
      <c r="D40" s="25" t="s">
        <v>163</v>
      </c>
      <c r="E40" s="27" t="s">
        <v>165</v>
      </c>
      <c r="F40" s="23">
        <v>47100</v>
      </c>
    </row>
    <row r="41" spans="1:6" x14ac:dyDescent="0.2">
      <c r="A41" s="4" t="s">
        <v>66</v>
      </c>
      <c r="B41" s="2" t="str">
        <f>VLOOKUP(A41,'Purina May'!A:B,2,0)</f>
        <v>Концентрат для КРС 7 %  Purina</v>
      </c>
      <c r="C41" s="3" t="s">
        <v>214</v>
      </c>
      <c r="D41" s="25" t="s">
        <v>174</v>
      </c>
      <c r="E41" s="27" t="s">
        <v>164</v>
      </c>
      <c r="F41" s="23">
        <v>33400</v>
      </c>
    </row>
    <row r="42" spans="1:6" x14ac:dyDescent="0.2">
      <c r="A42" s="4" t="s">
        <v>66</v>
      </c>
      <c r="B42" s="2" t="str">
        <f>VLOOKUP(A42,'Purina May'!A:B,2,0)</f>
        <v>Концентрат для КРС 7 %  Purina</v>
      </c>
      <c r="C42" s="3" t="s">
        <v>2</v>
      </c>
      <c r="D42" s="25" t="s">
        <v>174</v>
      </c>
      <c r="E42" s="27" t="s">
        <v>168</v>
      </c>
      <c r="F42" s="23">
        <v>33400</v>
      </c>
    </row>
    <row r="43" spans="1:6" x14ac:dyDescent="0.2">
      <c r="A43" s="4" t="s">
        <v>66</v>
      </c>
      <c r="B43" s="2" t="str">
        <f>VLOOKUP(A43,'Purina May'!A:B,2,0)</f>
        <v>Концентрат для КРС 7 %  Purina</v>
      </c>
      <c r="C43" s="3" t="s">
        <v>2</v>
      </c>
      <c r="D43" s="25" t="s">
        <v>174</v>
      </c>
      <c r="E43" s="27" t="s">
        <v>169</v>
      </c>
      <c r="F43" s="23">
        <v>33400</v>
      </c>
    </row>
    <row r="44" spans="1:6" x14ac:dyDescent="0.2">
      <c r="A44" s="4" t="s">
        <v>66</v>
      </c>
      <c r="B44" s="2" t="str">
        <f>VLOOKUP(A44,'Purina May'!A:B,2,0)</f>
        <v>Концентрат для КРС 7 %  Purina</v>
      </c>
      <c r="C44" s="3" t="s">
        <v>2</v>
      </c>
      <c r="D44" s="25" t="s">
        <v>163</v>
      </c>
      <c r="E44" s="27" t="s">
        <v>164</v>
      </c>
      <c r="F44" s="23">
        <v>33400</v>
      </c>
    </row>
    <row r="45" spans="1:6" x14ac:dyDescent="0.2">
      <c r="A45" s="4" t="s">
        <v>66</v>
      </c>
      <c r="B45" s="2" t="str">
        <f>VLOOKUP(A45,'Purina May'!A:B,2,0)</f>
        <v>Концентрат для КРС 7 %  Purina</v>
      </c>
      <c r="C45" s="3" t="s">
        <v>2</v>
      </c>
      <c r="D45" s="25" t="s">
        <v>163</v>
      </c>
      <c r="E45" s="27" t="s">
        <v>165</v>
      </c>
      <c r="F45" s="23">
        <v>33400</v>
      </c>
    </row>
    <row r="46" spans="1:6" x14ac:dyDescent="0.2">
      <c r="A46" s="4" t="s">
        <v>66</v>
      </c>
      <c r="B46" s="2" t="str">
        <f>VLOOKUP(A46,'Purina May'!A:B,2,0)</f>
        <v>Концентрат для КРС 7 %  Purina</v>
      </c>
      <c r="C46" s="3" t="s">
        <v>2</v>
      </c>
      <c r="D46" s="25" t="s">
        <v>163</v>
      </c>
      <c r="E46" s="27" t="s">
        <v>169</v>
      </c>
      <c r="F46" s="23">
        <v>33400</v>
      </c>
    </row>
    <row r="47" spans="1:6" x14ac:dyDescent="0.2">
      <c r="A47" s="4" t="s">
        <v>140</v>
      </c>
      <c r="B47" s="2" t="str">
        <f>VLOOKUP(A47,'Purina May'!A:B,2,0)</f>
        <v>20% БВМД для лакирующих коров (К) Purina</v>
      </c>
      <c r="C47" s="3" t="s">
        <v>214</v>
      </c>
      <c r="D47" s="25" t="s">
        <v>174</v>
      </c>
      <c r="E47" s="27" t="s">
        <v>168</v>
      </c>
      <c r="F47" s="23">
        <v>31340</v>
      </c>
    </row>
    <row r="48" spans="1:6" x14ac:dyDescent="0.2">
      <c r="A48" s="4" t="s">
        <v>140</v>
      </c>
      <c r="B48" s="2" t="str">
        <f>VLOOKUP(A48,'Purina May'!A:B,2,0)</f>
        <v>20% БВМД для лакирующих коров (К) Purina</v>
      </c>
      <c r="C48" s="3" t="s">
        <v>214</v>
      </c>
      <c r="D48" s="25" t="s">
        <v>174</v>
      </c>
      <c r="E48" s="27" t="s">
        <v>169</v>
      </c>
      <c r="F48" s="23">
        <v>31340</v>
      </c>
    </row>
    <row r="49" spans="1:6" x14ac:dyDescent="0.2">
      <c r="A49" s="4" t="s">
        <v>140</v>
      </c>
      <c r="B49" s="2" t="str">
        <f>VLOOKUP(A49,'Purina May'!A:B,2,0)</f>
        <v>20% БВМД для лакирующих коров (К) Purina</v>
      </c>
      <c r="C49" s="3" t="s">
        <v>214</v>
      </c>
      <c r="D49" s="25" t="s">
        <v>163</v>
      </c>
      <c r="E49" s="27" t="s">
        <v>165</v>
      </c>
      <c r="F49" s="23">
        <v>31340</v>
      </c>
    </row>
    <row r="50" spans="1:6" x14ac:dyDescent="0.2">
      <c r="A50" s="4" t="s">
        <v>175</v>
      </c>
      <c r="B50" s="2" t="str">
        <f>VLOOKUP(A50,'Purina May'!A:B,2,0)</f>
        <v>Концентрат для свиней стартер Purina 20 % </v>
      </c>
      <c r="C50" s="3" t="s">
        <v>2</v>
      </c>
      <c r="D50" s="25" t="s">
        <v>174</v>
      </c>
      <c r="E50" s="27" t="s">
        <v>168</v>
      </c>
      <c r="F50" s="23">
        <v>67180</v>
      </c>
    </row>
    <row r="51" spans="1:6" x14ac:dyDescent="0.2">
      <c r="A51" s="4" t="s">
        <v>175</v>
      </c>
      <c r="B51" s="2" t="str">
        <f>VLOOKUP(A51,'Purina May'!A:B,2,0)</f>
        <v>Концентрат для свиней стартер Purina 20 % </v>
      </c>
      <c r="C51" s="3" t="s">
        <v>214</v>
      </c>
      <c r="D51" s="25" t="s">
        <v>174</v>
      </c>
      <c r="E51" s="27" t="s">
        <v>169</v>
      </c>
      <c r="F51" s="23">
        <v>67180</v>
      </c>
    </row>
    <row r="52" spans="1:6" x14ac:dyDescent="0.2">
      <c r="A52" s="4" t="s">
        <v>92</v>
      </c>
      <c r="B52" s="2" t="str">
        <f>VLOOKUP(A52,'Purina May'!A:B,2,0)</f>
        <v>Концентрат для свиней Гроуэр Purina 15 % </v>
      </c>
      <c r="C52" s="3" t="s">
        <v>214</v>
      </c>
      <c r="D52" s="25" t="s">
        <v>163</v>
      </c>
      <c r="E52" s="27" t="s">
        <v>164</v>
      </c>
      <c r="F52" s="23">
        <v>55830</v>
      </c>
    </row>
    <row r="53" spans="1:6" x14ac:dyDescent="0.2">
      <c r="A53" s="4" t="s">
        <v>92</v>
      </c>
      <c r="B53" s="2" t="str">
        <f>VLOOKUP(A53,'Purina May'!A:B,2,0)</f>
        <v>Концентрат для свиней Гроуэр Purina 15 % </v>
      </c>
      <c r="C53" s="3" t="s">
        <v>214</v>
      </c>
      <c r="D53" s="25" t="s">
        <v>174</v>
      </c>
      <c r="E53" s="27" t="s">
        <v>168</v>
      </c>
      <c r="F53" s="23">
        <v>55830</v>
      </c>
    </row>
    <row r="54" spans="1:6" x14ac:dyDescent="0.2">
      <c r="A54" s="4" t="s">
        <v>92</v>
      </c>
      <c r="B54" s="2" t="str">
        <f>VLOOKUP(A54,'Purina May'!A:B,2,0)</f>
        <v>Концентрат для свиней Гроуэр Purina 15 % </v>
      </c>
      <c r="C54" s="3" t="s">
        <v>214</v>
      </c>
      <c r="D54" s="25" t="s">
        <v>174</v>
      </c>
      <c r="E54" s="27" t="s">
        <v>169</v>
      </c>
      <c r="F54" s="23">
        <v>55830</v>
      </c>
    </row>
    <row r="55" spans="1:6" x14ac:dyDescent="0.2">
      <c r="A55" s="4" t="s">
        <v>92</v>
      </c>
      <c r="B55" s="2" t="str">
        <f>VLOOKUP(A55,'Purina May'!A:B,2,0)</f>
        <v>Концентрат для свиней Гроуэр Purina 15 % </v>
      </c>
      <c r="C55" s="3" t="s">
        <v>214</v>
      </c>
      <c r="D55" s="25" t="s">
        <v>163</v>
      </c>
      <c r="E55" s="27" t="s">
        <v>165</v>
      </c>
      <c r="F55" s="23">
        <v>55830</v>
      </c>
    </row>
    <row r="56" spans="1:6" x14ac:dyDescent="0.2">
      <c r="A56" s="4" t="s">
        <v>143</v>
      </c>
      <c r="B56" s="2" t="str">
        <f>VLOOKUP(A56,'Purina May'!A:B,2,0)</f>
        <v>10-15% БВМД для свиноматок Purina</v>
      </c>
      <c r="C56" s="3" t="s">
        <v>2</v>
      </c>
      <c r="D56" s="25" t="s">
        <v>174</v>
      </c>
      <c r="E56" s="27" t="s">
        <v>169</v>
      </c>
      <c r="F56" s="23">
        <v>54680</v>
      </c>
    </row>
    <row r="57" spans="1:6" x14ac:dyDescent="0.2">
      <c r="A57" s="4" t="s">
        <v>67</v>
      </c>
      <c r="B57" s="2" t="str">
        <f>VLOOKUP(A57,'Purina May'!A:B,2,0)</f>
        <v>БВМД "Универсальный" для яичн. Птицы 15%  Purina</v>
      </c>
      <c r="C57" s="3" t="s">
        <v>2</v>
      </c>
      <c r="D57" s="25" t="s">
        <v>174</v>
      </c>
      <c r="E57" s="27" t="s">
        <v>168</v>
      </c>
      <c r="F57" s="23">
        <v>29680</v>
      </c>
    </row>
    <row r="58" spans="1:6" x14ac:dyDescent="0.2">
      <c r="A58" s="4" t="s">
        <v>67</v>
      </c>
      <c r="B58" s="2" t="str">
        <f>VLOOKUP(A58,'Purina May'!A:B,2,0)</f>
        <v>БВМД "Универсальный" для яичн. Птицы 15%  Purina</v>
      </c>
      <c r="C58" s="3" t="s">
        <v>2</v>
      </c>
      <c r="D58" s="25" t="s">
        <v>174</v>
      </c>
      <c r="E58" s="27" t="s">
        <v>169</v>
      </c>
      <c r="F58" s="23">
        <v>29680</v>
      </c>
    </row>
    <row r="59" spans="1:6" x14ac:dyDescent="0.2">
      <c r="A59" s="4" t="s">
        <v>67</v>
      </c>
      <c r="B59" s="2" t="str">
        <f>VLOOKUP(A59,'Purina May'!A:B,2,0)</f>
        <v>БВМД "Универсальный" для яичн. Птицы 15%  Purina</v>
      </c>
      <c r="C59" s="3" t="s">
        <v>2</v>
      </c>
      <c r="D59" s="25" t="s">
        <v>163</v>
      </c>
      <c r="E59" s="27" t="s">
        <v>164</v>
      </c>
      <c r="F59" s="23">
        <v>29680</v>
      </c>
    </row>
    <row r="60" spans="1:6" x14ac:dyDescent="0.2">
      <c r="A60" s="4" t="s">
        <v>67</v>
      </c>
      <c r="B60" s="2" t="str">
        <f>VLOOKUP(A60,'Purina May'!A:B,2,0)</f>
        <v>БВМД "Универсальный" для яичн. Птицы 15%  Purina</v>
      </c>
      <c r="C60" s="3" t="s">
        <v>2</v>
      </c>
      <c r="D60" s="25" t="s">
        <v>163</v>
      </c>
      <c r="E60" s="27" t="s">
        <v>165</v>
      </c>
      <c r="F60" s="23">
        <v>29680</v>
      </c>
    </row>
    <row r="61" spans="1:6" x14ac:dyDescent="0.2">
      <c r="A61" s="4" t="s">
        <v>68</v>
      </c>
      <c r="B61" s="2" t="str">
        <f>VLOOKUP(A61,'Purina May'!A:B,2,0)</f>
        <v>Концентрат для бройлеров 16 %  Purina</v>
      </c>
      <c r="C61" s="3" t="s">
        <v>214</v>
      </c>
      <c r="D61" s="25" t="s">
        <v>174</v>
      </c>
      <c r="E61" s="27" t="s">
        <v>168</v>
      </c>
      <c r="F61" s="23">
        <v>63100</v>
      </c>
    </row>
    <row r="62" spans="1:6" x14ac:dyDescent="0.2">
      <c r="A62" s="4" t="s">
        <v>68</v>
      </c>
      <c r="B62" s="2" t="str">
        <f>VLOOKUP(A62,'Purina May'!A:B,2,0)</f>
        <v>Концентрат для бройлеров 16 %  Purina</v>
      </c>
      <c r="C62" s="3" t="s">
        <v>214</v>
      </c>
      <c r="D62" s="25" t="s">
        <v>174</v>
      </c>
      <c r="E62" s="27" t="s">
        <v>169</v>
      </c>
      <c r="F62" s="23">
        <v>63100</v>
      </c>
    </row>
    <row r="63" spans="1:6" x14ac:dyDescent="0.2">
      <c r="A63" s="4" t="s">
        <v>68</v>
      </c>
      <c r="B63" s="2" t="str">
        <f>VLOOKUP(A63,'Purina May'!A:B,2,0)</f>
        <v>Концентрат для бройлеров 16 %  Purina</v>
      </c>
      <c r="C63" s="3" t="s">
        <v>214</v>
      </c>
      <c r="D63" s="25" t="s">
        <v>163</v>
      </c>
      <c r="E63" s="27" t="s">
        <v>165</v>
      </c>
      <c r="F63" s="23">
        <v>63100</v>
      </c>
    </row>
    <row r="64" spans="1:6" x14ac:dyDescent="0.2">
      <c r="A64" s="4" t="s">
        <v>69</v>
      </c>
      <c r="B64" s="2" t="str">
        <f>VLOOKUP(A64,'Purina May'!A:B,2,0)</f>
        <v>БВМД Универсальный для мясной птицы 25% Purina</v>
      </c>
      <c r="C64" s="3" t="s">
        <v>2</v>
      </c>
      <c r="D64" s="25" t="s">
        <v>174</v>
      </c>
      <c r="E64" s="27" t="s">
        <v>168</v>
      </c>
      <c r="F64" s="23">
        <v>49400</v>
      </c>
    </row>
    <row r="65" spans="1:6" x14ac:dyDescent="0.2">
      <c r="A65" s="4" t="s">
        <v>69</v>
      </c>
      <c r="B65" s="2" t="str">
        <f>VLOOKUP(A65,'Purina May'!A:B,2,0)</f>
        <v>БВМД Универсальный для мясной птицы 25% Purina</v>
      </c>
      <c r="C65" s="3" t="s">
        <v>2</v>
      </c>
      <c r="D65" s="25" t="s">
        <v>174</v>
      </c>
      <c r="E65" s="27" t="s">
        <v>169</v>
      </c>
      <c r="F65" s="23">
        <v>49400</v>
      </c>
    </row>
    <row r="66" spans="1:6" x14ac:dyDescent="0.2">
      <c r="A66" s="4" t="s">
        <v>69</v>
      </c>
      <c r="B66" s="2" t="str">
        <f>VLOOKUP(A66,'Purina May'!A:B,2,0)</f>
        <v>БВМД Универсальный для мясной птицы 25% Purina</v>
      </c>
      <c r="C66" s="3" t="s">
        <v>2</v>
      </c>
      <c r="D66" s="25" t="s">
        <v>163</v>
      </c>
      <c r="E66" s="27" t="s">
        <v>164</v>
      </c>
      <c r="F66" s="23">
        <v>49400</v>
      </c>
    </row>
    <row r="67" spans="1:6" x14ac:dyDescent="0.2">
      <c r="A67" s="4" t="s">
        <v>69</v>
      </c>
      <c r="B67" s="2" t="str">
        <f>VLOOKUP(A67,'Purina May'!A:B,2,0)</f>
        <v>БВМД Универсальный для мясной птицы 25% Purina</v>
      </c>
      <c r="C67" s="3" t="s">
        <v>2</v>
      </c>
      <c r="D67" s="25" t="s">
        <v>163</v>
      </c>
      <c r="E67" s="27" t="s">
        <v>165</v>
      </c>
      <c r="F67" s="23">
        <v>49400</v>
      </c>
    </row>
    <row r="68" spans="1:6" x14ac:dyDescent="0.2">
      <c r="A68" s="4" t="s">
        <v>70</v>
      </c>
      <c r="B68" s="2" t="str">
        <f>VLOOKUP(A68,'Purina May'!A:B,2,0)</f>
        <v>Концентрат для бройлеров 10,5 %  Purina</v>
      </c>
      <c r="C68" s="3" t="s">
        <v>214</v>
      </c>
      <c r="D68" s="25" t="s">
        <v>174</v>
      </c>
      <c r="E68" s="27" t="s">
        <v>168</v>
      </c>
      <c r="F68" s="23">
        <v>49000</v>
      </c>
    </row>
    <row r="69" spans="1:6" x14ac:dyDescent="0.2">
      <c r="A69" s="4" t="s">
        <v>70</v>
      </c>
      <c r="B69" s="2" t="str">
        <f>VLOOKUP(A69,'Purina May'!A:B,2,0)</f>
        <v>Концентрат для бройлеров 10,5 %  Purina</v>
      </c>
      <c r="C69" s="3" t="s">
        <v>214</v>
      </c>
      <c r="D69" s="25" t="s">
        <v>174</v>
      </c>
      <c r="E69" s="27" t="s">
        <v>169</v>
      </c>
      <c r="F69" s="23">
        <v>49000</v>
      </c>
    </row>
    <row r="70" spans="1:6" x14ac:dyDescent="0.2">
      <c r="A70" s="4" t="s">
        <v>70</v>
      </c>
      <c r="B70" s="2" t="str">
        <f>VLOOKUP(A70,'Purina May'!A:B,2,0)</f>
        <v>Концентрат для бройлеров 10,5 %  Purina</v>
      </c>
      <c r="C70" s="3" t="s">
        <v>214</v>
      </c>
      <c r="D70" s="25" t="s">
        <v>163</v>
      </c>
      <c r="E70" s="27" t="s">
        <v>165</v>
      </c>
      <c r="F70" s="23">
        <v>49000</v>
      </c>
    </row>
    <row r="71" spans="1:6" x14ac:dyDescent="0.2">
      <c r="A71" s="4" t="s">
        <v>176</v>
      </c>
      <c r="B71" s="2" t="str">
        <f>VLOOKUP(A71,'Purina May'!A:B,2,0)</f>
        <v>Концентрат для КРС 25 % Purina</v>
      </c>
      <c r="C71" s="3" t="s">
        <v>2</v>
      </c>
      <c r="D71" s="25" t="s">
        <v>163</v>
      </c>
      <c r="E71" s="27" t="s">
        <v>164</v>
      </c>
      <c r="F71" s="23">
        <v>46780</v>
      </c>
    </row>
    <row r="72" spans="1:6" x14ac:dyDescent="0.2">
      <c r="A72" s="4" t="s">
        <v>177</v>
      </c>
      <c r="B72" s="2" t="str">
        <f>VLOOKUP(A72,'Purina May'!A:B,2,0)</f>
        <v>Концентрат для КРС 7 %  Purina</v>
      </c>
      <c r="C72" s="3" t="s">
        <v>2</v>
      </c>
      <c r="D72" s="25" t="s">
        <v>174</v>
      </c>
      <c r="E72" s="27" t="s">
        <v>168</v>
      </c>
      <c r="F72" s="23">
        <v>33080</v>
      </c>
    </row>
    <row r="73" spans="1:6" x14ac:dyDescent="0.2">
      <c r="A73" s="4" t="s">
        <v>177</v>
      </c>
      <c r="B73" s="2" t="str">
        <f>VLOOKUP(A73,'Purina May'!A:B,2,0)</f>
        <v>Концентрат для КРС 7 %  Purina</v>
      </c>
      <c r="C73" s="3" t="s">
        <v>2</v>
      </c>
      <c r="D73" s="25" t="s">
        <v>174</v>
      </c>
      <c r="E73" s="27" t="s">
        <v>169</v>
      </c>
      <c r="F73" s="23">
        <v>33080</v>
      </c>
    </row>
    <row r="74" spans="1:6" x14ac:dyDescent="0.2">
      <c r="A74" s="4" t="s">
        <v>8</v>
      </c>
      <c r="B74" s="2" t="str">
        <f>VLOOKUP(A74,'Purina May'!A:B,2,0)</f>
        <v xml:space="preserve">Комбикорм «Стартер» для яичной птицы Purina </v>
      </c>
      <c r="C74" s="3" t="s">
        <v>214</v>
      </c>
      <c r="D74" s="25" t="s">
        <v>174</v>
      </c>
      <c r="E74" s="27" t="s">
        <v>164</v>
      </c>
      <c r="F74" s="23">
        <v>28370</v>
      </c>
    </row>
    <row r="75" spans="1:6" x14ac:dyDescent="0.2">
      <c r="A75" s="4" t="s">
        <v>8</v>
      </c>
      <c r="B75" s="2" t="str">
        <f>VLOOKUP(A75,'Purina May'!A:B,2,0)</f>
        <v xml:space="preserve">Комбикорм «Стартер» для яичной птицы Purina </v>
      </c>
      <c r="C75" s="3" t="s">
        <v>214</v>
      </c>
      <c r="D75" s="25" t="s">
        <v>174</v>
      </c>
      <c r="E75" s="27" t="s">
        <v>168</v>
      </c>
      <c r="F75" s="23">
        <v>28370</v>
      </c>
    </row>
    <row r="76" spans="1:6" x14ac:dyDescent="0.2">
      <c r="A76" s="4" t="s">
        <v>8</v>
      </c>
      <c r="B76" s="2" t="str">
        <f>VLOOKUP(A76,'Purina May'!A:B,2,0)</f>
        <v xml:space="preserve">Комбикорм «Стартер» для яичной птицы Purina </v>
      </c>
      <c r="C76" s="3" t="s">
        <v>214</v>
      </c>
      <c r="D76" s="25" t="s">
        <v>174</v>
      </c>
      <c r="E76" s="27" t="s">
        <v>169</v>
      </c>
      <c r="F76" s="23">
        <v>28370</v>
      </c>
    </row>
    <row r="77" spans="1:6" x14ac:dyDescent="0.2">
      <c r="A77" s="4" t="s">
        <v>8</v>
      </c>
      <c r="B77" s="2" t="str">
        <f>VLOOKUP(A77,'Purina May'!A:B,2,0)</f>
        <v xml:space="preserve">Комбикорм «Стартер» для яичной птицы Purina </v>
      </c>
      <c r="C77" s="3" t="s">
        <v>214</v>
      </c>
      <c r="D77" s="25" t="s">
        <v>163</v>
      </c>
      <c r="E77" s="27" t="s">
        <v>165</v>
      </c>
      <c r="F77" s="23">
        <v>28370</v>
      </c>
    </row>
    <row r="78" spans="1:6" x14ac:dyDescent="0.2">
      <c r="A78" s="4" t="s">
        <v>76</v>
      </c>
      <c r="B78" s="2" t="str">
        <f>VLOOKUP(A78,'Purina May'!A:B,2,0)</f>
        <v>Комбикорм «Стартер» для бройлеров Purina</v>
      </c>
      <c r="C78" s="3" t="s">
        <v>214</v>
      </c>
      <c r="D78" s="25" t="s">
        <v>174</v>
      </c>
      <c r="E78" s="27" t="s">
        <v>164</v>
      </c>
      <c r="F78" s="23">
        <v>30300</v>
      </c>
    </row>
    <row r="79" spans="1:6" x14ac:dyDescent="0.2">
      <c r="A79" s="4" t="s">
        <v>9</v>
      </c>
      <c r="B79" s="2" t="str">
        <f>VLOOKUP(A79,'Purina May'!A:B,2,0)</f>
        <v>Комбикорм Стартер для бройлеров Purina</v>
      </c>
      <c r="C79" s="3" t="s">
        <v>214</v>
      </c>
      <c r="D79" s="25" t="s">
        <v>174</v>
      </c>
      <c r="E79" s="27" t="s">
        <v>164</v>
      </c>
      <c r="F79" s="23">
        <v>31300</v>
      </c>
    </row>
    <row r="80" spans="1:6" x14ac:dyDescent="0.2">
      <c r="A80" s="4" t="s">
        <v>9</v>
      </c>
      <c r="B80" s="2" t="str">
        <f>VLOOKUP(A80,'Purina May'!A:B,2,0)</f>
        <v>Комбикорм Стартер для бройлеров Purina</v>
      </c>
      <c r="C80" s="3" t="s">
        <v>214</v>
      </c>
      <c r="D80" s="25" t="s">
        <v>174</v>
      </c>
      <c r="E80" s="27" t="s">
        <v>168</v>
      </c>
      <c r="F80" s="23">
        <v>31300</v>
      </c>
    </row>
    <row r="81" spans="1:6" x14ac:dyDescent="0.2">
      <c r="A81" s="4" t="s">
        <v>9</v>
      </c>
      <c r="B81" s="2" t="str">
        <f>VLOOKUP(A81,'Purina May'!A:B,2,0)</f>
        <v>Комбикорм Стартер для бройлеров Purina</v>
      </c>
      <c r="C81" s="3" t="s">
        <v>214</v>
      </c>
      <c r="D81" s="25" t="s">
        <v>174</v>
      </c>
      <c r="E81" s="27" t="s">
        <v>169</v>
      </c>
      <c r="F81" s="23">
        <v>31300</v>
      </c>
    </row>
    <row r="82" spans="1:6" x14ac:dyDescent="0.2">
      <c r="A82" s="4" t="s">
        <v>9</v>
      </c>
      <c r="B82" s="2" t="str">
        <f>VLOOKUP(A82,'Purina May'!A:B,2,0)</f>
        <v>Комбикорм Стартер для бройлеров Purina</v>
      </c>
      <c r="C82" s="3" t="s">
        <v>214</v>
      </c>
      <c r="D82" s="25" t="s">
        <v>163</v>
      </c>
      <c r="E82" s="27" t="s">
        <v>164</v>
      </c>
      <c r="F82" s="23">
        <v>31300</v>
      </c>
    </row>
    <row r="83" spans="1:6" x14ac:dyDescent="0.2">
      <c r="A83" s="4" t="s">
        <v>9</v>
      </c>
      <c r="B83" s="2" t="str">
        <f>VLOOKUP(A83,'Purina May'!A:B,2,0)</f>
        <v>Комбикорм Стартер для бройлеров Purina</v>
      </c>
      <c r="C83" s="3" t="s">
        <v>214</v>
      </c>
      <c r="D83" s="25" t="s">
        <v>163</v>
      </c>
      <c r="E83" s="27" t="s">
        <v>165</v>
      </c>
      <c r="F83" s="23">
        <v>31300</v>
      </c>
    </row>
    <row r="84" spans="1:6" x14ac:dyDescent="0.2">
      <c r="A84" s="4" t="s">
        <v>10</v>
      </c>
      <c r="B84" s="2" t="str">
        <f>VLOOKUP(A84,'Purina May'!A:B,2,0)</f>
        <v>Комбикорм «Стартер» для водоплавающей птицы Purina</v>
      </c>
      <c r="C84" s="3" t="s">
        <v>214</v>
      </c>
      <c r="D84" s="25" t="s">
        <v>174</v>
      </c>
      <c r="E84" s="27" t="s">
        <v>164</v>
      </c>
      <c r="F84" s="23">
        <v>27320</v>
      </c>
    </row>
    <row r="85" spans="1:6" x14ac:dyDescent="0.2">
      <c r="A85" s="4" t="s">
        <v>11</v>
      </c>
      <c r="B85" s="2" t="str">
        <f>VLOOKUP(A85,'Purina May'!A:B,2,0)</f>
        <v>Комбикорм «Стартер» для индеек 0-8 недель Purina</v>
      </c>
      <c r="C85" s="3" t="s">
        <v>214</v>
      </c>
      <c r="D85" s="25" t="s">
        <v>174</v>
      </c>
      <c r="E85" s="27" t="s">
        <v>164</v>
      </c>
      <c r="F85" s="23">
        <v>33000</v>
      </c>
    </row>
    <row r="86" spans="1:6" x14ac:dyDescent="0.2">
      <c r="A86" s="4" t="s">
        <v>11</v>
      </c>
      <c r="B86" s="2" t="str">
        <f>VLOOKUP(A86,'Purina May'!A:B,2,0)</f>
        <v>Комбикорм «Стартер» для индеек 0-8 недель Purina</v>
      </c>
      <c r="C86" s="3" t="s">
        <v>214</v>
      </c>
      <c r="D86" s="25" t="s">
        <v>163</v>
      </c>
      <c r="E86" s="27" t="s">
        <v>165</v>
      </c>
      <c r="F86" s="23">
        <v>33000</v>
      </c>
    </row>
    <row r="87" spans="1:6" x14ac:dyDescent="0.2">
      <c r="A87" s="4" t="s">
        <v>12</v>
      </c>
      <c r="B87" s="2" t="str">
        <f>VLOOKUP(A87,'Purina May'!A:B,2,0)</f>
        <v xml:space="preserve">Комбикорм «Стартер» для яичной птицы Purina </v>
      </c>
      <c r="C87" s="3" t="s">
        <v>214</v>
      </c>
      <c r="D87" s="25" t="s">
        <v>174</v>
      </c>
      <c r="E87" s="27" t="s">
        <v>164</v>
      </c>
      <c r="F87" s="23">
        <v>28050</v>
      </c>
    </row>
    <row r="88" spans="1:6" x14ac:dyDescent="0.2">
      <c r="A88" s="4" t="s">
        <v>12</v>
      </c>
      <c r="B88" s="2" t="str">
        <f>VLOOKUP(A88,'Purina May'!A:B,2,0)</f>
        <v xml:space="preserve">Комбикорм «Стартер» для яичной птицы Purina </v>
      </c>
      <c r="C88" s="3" t="s">
        <v>2</v>
      </c>
      <c r="D88" s="25" t="s">
        <v>174</v>
      </c>
      <c r="E88" s="27" t="s">
        <v>169</v>
      </c>
      <c r="F88" s="23">
        <v>28050</v>
      </c>
    </row>
    <row r="89" spans="1:6" x14ac:dyDescent="0.2">
      <c r="A89" s="4" t="s">
        <v>12</v>
      </c>
      <c r="B89" s="2" t="str">
        <f>VLOOKUP(A89,'Purina May'!A:B,2,0)</f>
        <v xml:space="preserve">Комбикорм «Стартер» для яичной птицы Purina </v>
      </c>
      <c r="C89" s="3" t="s">
        <v>2</v>
      </c>
      <c r="D89" s="25" t="s">
        <v>163</v>
      </c>
      <c r="E89" s="27" t="s">
        <v>165</v>
      </c>
      <c r="F89" s="23">
        <v>28050</v>
      </c>
    </row>
    <row r="90" spans="1:6" x14ac:dyDescent="0.2">
      <c r="A90" s="4" t="s">
        <v>13</v>
      </c>
      <c r="B90" s="2" t="str">
        <f>VLOOKUP(A90,'Purina May'!A:B,2,0)</f>
        <v>Комбикорм «Стартер» для бройлеров Purina</v>
      </c>
      <c r="C90" s="3" t="s">
        <v>214</v>
      </c>
      <c r="D90" s="25" t="s">
        <v>174</v>
      </c>
      <c r="E90" s="27" t="s">
        <v>164</v>
      </c>
      <c r="F90" s="23">
        <v>29980</v>
      </c>
    </row>
    <row r="91" spans="1:6" x14ac:dyDescent="0.2">
      <c r="A91" s="4" t="s">
        <v>13</v>
      </c>
      <c r="B91" s="2" t="str">
        <f>VLOOKUP(A91,'Purina May'!A:B,2,0)</f>
        <v>Комбикорм «Стартер» для бройлеров Purina</v>
      </c>
      <c r="C91" s="3" t="s">
        <v>2</v>
      </c>
      <c r="D91" s="25" t="s">
        <v>174</v>
      </c>
      <c r="E91" s="27" t="s">
        <v>169</v>
      </c>
      <c r="F91" s="23">
        <v>29980</v>
      </c>
    </row>
    <row r="92" spans="1:6" x14ac:dyDescent="0.2">
      <c r="A92" s="4" t="s">
        <v>13</v>
      </c>
      <c r="B92" s="2" t="str">
        <f>VLOOKUP(A92,'Purina May'!A:B,2,0)</f>
        <v>Комбикорм «Стартер» для бройлеров Purina</v>
      </c>
      <c r="C92" s="3" t="s">
        <v>2</v>
      </c>
      <c r="D92" s="25" t="s">
        <v>163</v>
      </c>
      <c r="E92" s="27" t="s">
        <v>164</v>
      </c>
      <c r="F92" s="23">
        <v>29980</v>
      </c>
    </row>
    <row r="93" spans="1:6" x14ac:dyDescent="0.2">
      <c r="A93" s="4" t="s">
        <v>13</v>
      </c>
      <c r="B93" s="2" t="str">
        <f>VLOOKUP(A93,'Purina May'!A:B,2,0)</f>
        <v>Комбикорм «Стартер» для бройлеров Purina</v>
      </c>
      <c r="C93" s="3" t="s">
        <v>2</v>
      </c>
      <c r="D93" s="25" t="s">
        <v>163</v>
      </c>
      <c r="E93" s="27" t="s">
        <v>165</v>
      </c>
      <c r="F93" s="23">
        <v>29980</v>
      </c>
    </row>
    <row r="94" spans="1:6" x14ac:dyDescent="0.2">
      <c r="A94" s="4" t="s">
        <v>13</v>
      </c>
      <c r="B94" s="2" t="str">
        <f>VLOOKUP(A94,'Purina May'!A:B,2,0)</f>
        <v>Комбикорм «Стартер» для бройлеров Purina</v>
      </c>
      <c r="C94" s="3" t="s">
        <v>2</v>
      </c>
      <c r="D94" s="25" t="s">
        <v>163</v>
      </c>
      <c r="E94" s="27" t="s">
        <v>168</v>
      </c>
      <c r="F94" s="23">
        <v>29980</v>
      </c>
    </row>
    <row r="95" spans="1:6" x14ac:dyDescent="0.2">
      <c r="A95" s="4" t="s">
        <v>14</v>
      </c>
      <c r="B95" s="2" t="str">
        <f>VLOOKUP(A95,'Purina May'!A:B,2,0)</f>
        <v>Комбикорм Стартер для бройлеров Purina</v>
      </c>
      <c r="C95" s="3" t="s">
        <v>214</v>
      </c>
      <c r="D95" s="25" t="s">
        <v>174</v>
      </c>
      <c r="E95" s="27" t="s">
        <v>164</v>
      </c>
      <c r="F95" s="23">
        <v>30980</v>
      </c>
    </row>
    <row r="96" spans="1:6" x14ac:dyDescent="0.2">
      <c r="A96" s="4" t="s">
        <v>14</v>
      </c>
      <c r="B96" s="2" t="str">
        <f>VLOOKUP(A96,'Purina May'!A:B,2,0)</f>
        <v>Комбикорм Стартер для бройлеров Purina</v>
      </c>
      <c r="C96" s="3" t="s">
        <v>2</v>
      </c>
      <c r="D96" s="25" t="s">
        <v>174</v>
      </c>
      <c r="E96" s="27" t="s">
        <v>169</v>
      </c>
      <c r="F96" s="23">
        <v>30980</v>
      </c>
    </row>
    <row r="97" spans="1:6" x14ac:dyDescent="0.2">
      <c r="A97" s="4" t="s">
        <v>14</v>
      </c>
      <c r="B97" s="2" t="str">
        <f>VLOOKUP(A97,'Purina May'!A:B,2,0)</f>
        <v>Комбикорм Стартер для бройлеров Purina</v>
      </c>
      <c r="C97" s="3" t="s">
        <v>2</v>
      </c>
      <c r="D97" s="25" t="s">
        <v>163</v>
      </c>
      <c r="E97" s="27" t="s">
        <v>164</v>
      </c>
      <c r="F97" s="23">
        <v>30980</v>
      </c>
    </row>
    <row r="98" spans="1:6" x14ac:dyDescent="0.2">
      <c r="A98" s="4" t="s">
        <v>14</v>
      </c>
      <c r="B98" s="2" t="str">
        <f>VLOOKUP(A98,'Purina May'!A:B,2,0)</f>
        <v>Комбикорм Стартер для бройлеров Purina</v>
      </c>
      <c r="C98" s="3" t="s">
        <v>2</v>
      </c>
      <c r="D98" s="25" t="s">
        <v>163</v>
      </c>
      <c r="E98" s="27" t="s">
        <v>165</v>
      </c>
      <c r="F98" s="23">
        <v>30980</v>
      </c>
    </row>
    <row r="99" spans="1:6" x14ac:dyDescent="0.2">
      <c r="A99" s="4" t="s">
        <v>15</v>
      </c>
      <c r="B99" s="2" t="str">
        <f>VLOOKUP(A99,'Purina May'!A:B,2,0)</f>
        <v>Комбикорм «Стартер» для водоплавающей птицы Purina</v>
      </c>
      <c r="C99" s="3" t="s">
        <v>214</v>
      </c>
      <c r="D99" s="25" t="s">
        <v>174</v>
      </c>
      <c r="E99" s="27" t="s">
        <v>164</v>
      </c>
      <c r="F99" s="23">
        <v>27000</v>
      </c>
    </row>
    <row r="100" spans="1:6" x14ac:dyDescent="0.2">
      <c r="A100" s="4" t="s">
        <v>15</v>
      </c>
      <c r="B100" s="2" t="str">
        <f>VLOOKUP(A100,'Purina May'!A:B,2,0)</f>
        <v>Комбикорм «Стартер» для водоплавающей птицы Purina</v>
      </c>
      <c r="C100" s="3" t="s">
        <v>2</v>
      </c>
      <c r="D100" s="25" t="s">
        <v>174</v>
      </c>
      <c r="E100" s="27" t="s">
        <v>167</v>
      </c>
      <c r="F100" s="23">
        <v>27000</v>
      </c>
    </row>
    <row r="101" spans="1:6" x14ac:dyDescent="0.2">
      <c r="A101" s="4" t="s">
        <v>15</v>
      </c>
      <c r="B101" s="2" t="str">
        <f>VLOOKUP(A101,'Purina May'!A:B,2,0)</f>
        <v>Комбикорм «Стартер» для водоплавающей птицы Purina</v>
      </c>
      <c r="C101" s="3" t="s">
        <v>2</v>
      </c>
      <c r="D101" s="25" t="s">
        <v>163</v>
      </c>
      <c r="E101" s="27" t="s">
        <v>165</v>
      </c>
      <c r="F101" s="23">
        <v>27000</v>
      </c>
    </row>
    <row r="102" spans="1:6" x14ac:dyDescent="0.2">
      <c r="A102" s="4" t="s">
        <v>15</v>
      </c>
      <c r="B102" s="2" t="str">
        <f>VLOOKUP(A102,'Purina May'!A:B,2,0)</f>
        <v>Комбикорм «Стартер» для водоплавающей птицы Purina</v>
      </c>
      <c r="C102" s="3" t="s">
        <v>2</v>
      </c>
      <c r="D102" s="25" t="s">
        <v>163</v>
      </c>
      <c r="E102" s="27" t="s">
        <v>168</v>
      </c>
      <c r="F102" s="23">
        <v>27000</v>
      </c>
    </row>
    <row r="103" spans="1:6" x14ac:dyDescent="0.2">
      <c r="A103" s="4" t="s">
        <v>15</v>
      </c>
      <c r="B103" s="2" t="str">
        <f>VLOOKUP(A103,'Purina May'!A:B,2,0)</f>
        <v>Комбикорм «Стартер» для водоплавающей птицы Purina</v>
      </c>
      <c r="C103" s="3" t="s">
        <v>2</v>
      </c>
      <c r="D103" s="25" t="s">
        <v>174</v>
      </c>
      <c r="E103" s="27" t="s">
        <v>169</v>
      </c>
      <c r="F103" s="23">
        <v>27000</v>
      </c>
    </row>
    <row r="104" spans="1:6" x14ac:dyDescent="0.2">
      <c r="A104" s="4" t="s">
        <v>77</v>
      </c>
      <c r="B104" s="2" t="str">
        <f>VLOOKUP(A104,'Purina May'!A:B,2,0)</f>
        <v xml:space="preserve">Комбикорм «Стартер» для индеек 0-8 недель Purina </v>
      </c>
      <c r="C104" s="3" t="s">
        <v>214</v>
      </c>
      <c r="D104" s="25" t="s">
        <v>174</v>
      </c>
      <c r="E104" s="27" t="s">
        <v>164</v>
      </c>
      <c r="F104" s="23">
        <v>32680</v>
      </c>
    </row>
    <row r="105" spans="1:6" x14ac:dyDescent="0.2">
      <c r="A105" s="4" t="s">
        <v>77</v>
      </c>
      <c r="B105" s="2" t="str">
        <f>VLOOKUP(A105,'Purina May'!A:B,2,0)</f>
        <v xml:space="preserve">Комбикорм «Стартер» для индеек 0-8 недель Purina </v>
      </c>
      <c r="C105" s="3" t="s">
        <v>2</v>
      </c>
      <c r="D105" s="25" t="s">
        <v>174</v>
      </c>
      <c r="E105" s="27" t="s">
        <v>168</v>
      </c>
      <c r="F105" s="23">
        <v>32680</v>
      </c>
    </row>
    <row r="106" spans="1:6" x14ac:dyDescent="0.2">
      <c r="A106" s="4" t="s">
        <v>77</v>
      </c>
      <c r="B106" s="2" t="str">
        <f>VLOOKUP(A106,'Purina May'!A:B,2,0)</f>
        <v xml:space="preserve">Комбикорм «Стартер» для индеек 0-8 недель Purina </v>
      </c>
      <c r="C106" s="3" t="s">
        <v>2</v>
      </c>
      <c r="D106" s="25" t="s">
        <v>163</v>
      </c>
      <c r="E106" s="27" t="s">
        <v>164</v>
      </c>
      <c r="F106" s="23">
        <v>32680</v>
      </c>
    </row>
    <row r="107" spans="1:6" x14ac:dyDescent="0.2">
      <c r="A107" s="4" t="s">
        <v>77</v>
      </c>
      <c r="B107" s="2" t="str">
        <f>VLOOKUP(A107,'Purina May'!A:B,2,0)</f>
        <v xml:space="preserve">Комбикорм «Стартер» для индеек 0-8 недель Purina </v>
      </c>
      <c r="C107" s="3" t="s">
        <v>2</v>
      </c>
      <c r="D107" s="25" t="s">
        <v>163</v>
      </c>
      <c r="E107" s="27" t="s">
        <v>165</v>
      </c>
      <c r="F107" s="23">
        <v>32680</v>
      </c>
    </row>
    <row r="108" spans="1:6" x14ac:dyDescent="0.2">
      <c r="A108" s="4" t="s">
        <v>77</v>
      </c>
      <c r="B108" s="2" t="str">
        <f>VLOOKUP(A108,'Purina May'!A:B,2,0)</f>
        <v xml:space="preserve">Комбикорм «Стартер» для индеек 0-8 недель Purina </v>
      </c>
      <c r="C108" s="3" t="s">
        <v>2</v>
      </c>
      <c r="D108" s="25" t="s">
        <v>163</v>
      </c>
      <c r="E108" s="27" t="s">
        <v>168</v>
      </c>
      <c r="F108" s="23">
        <v>32680</v>
      </c>
    </row>
    <row r="109" spans="1:6" x14ac:dyDescent="0.2">
      <c r="A109" s="4" t="s">
        <v>77</v>
      </c>
      <c r="B109" s="2" t="str">
        <f>VLOOKUP(A109,'Purina May'!A:B,2,0)</f>
        <v xml:space="preserve">Комбикорм «Стартер» для индеек 0-8 недель Purina </v>
      </c>
      <c r="C109" s="3" t="s">
        <v>2</v>
      </c>
      <c r="D109" s="25" t="s">
        <v>171</v>
      </c>
      <c r="E109" s="27" t="s">
        <v>169</v>
      </c>
      <c r="F109" s="23">
        <v>32680</v>
      </c>
    </row>
    <row r="110" spans="1:6" x14ac:dyDescent="0.2">
      <c r="A110" s="4" t="s">
        <v>16</v>
      </c>
      <c r="B110" s="2" t="str">
        <f>VLOOKUP(A110,'Purina May'!A:B,2,0)</f>
        <v xml:space="preserve">Престартер для свиней  Purina </v>
      </c>
      <c r="C110" s="3" t="s">
        <v>214</v>
      </c>
      <c r="D110" s="25" t="s">
        <v>174</v>
      </c>
      <c r="E110" s="27" t="s">
        <v>164</v>
      </c>
      <c r="F110" s="23">
        <v>47020</v>
      </c>
    </row>
    <row r="111" spans="1:6" x14ac:dyDescent="0.2">
      <c r="A111" s="4" t="s">
        <v>16</v>
      </c>
      <c r="B111" s="2" t="str">
        <f>VLOOKUP(A111,'Purina May'!A:B,2,0)</f>
        <v xml:space="preserve">Престартер для свиней  Purina </v>
      </c>
      <c r="C111" s="3" t="s">
        <v>213</v>
      </c>
      <c r="D111" s="25" t="s">
        <v>174</v>
      </c>
      <c r="E111" s="27" t="s">
        <v>169</v>
      </c>
      <c r="F111" s="23">
        <v>47020</v>
      </c>
    </row>
    <row r="112" spans="1:6" x14ac:dyDescent="0.2">
      <c r="A112" s="4" t="s">
        <v>16</v>
      </c>
      <c r="B112" s="2" t="str">
        <f>VLOOKUP(A112,'Purina May'!A:B,2,0)</f>
        <v xml:space="preserve">Престартер для свиней  Purina </v>
      </c>
      <c r="C112" s="3" t="s">
        <v>2</v>
      </c>
      <c r="D112" s="25" t="s">
        <v>174</v>
      </c>
      <c r="E112" s="27" t="s">
        <v>169</v>
      </c>
      <c r="F112" s="23">
        <v>47020</v>
      </c>
    </row>
    <row r="113" spans="1:6" x14ac:dyDescent="0.2">
      <c r="A113" s="4" t="s">
        <v>16</v>
      </c>
      <c r="B113" s="2" t="str">
        <f>VLOOKUP(A113,'Purina May'!A:B,2,0)</f>
        <v xml:space="preserve">Престартер для свиней  Purina </v>
      </c>
      <c r="C113" s="3" t="s">
        <v>2</v>
      </c>
      <c r="D113" s="25" t="s">
        <v>163</v>
      </c>
      <c r="E113" s="27" t="s">
        <v>164</v>
      </c>
      <c r="F113" s="23">
        <v>47020</v>
      </c>
    </row>
    <row r="114" spans="1:6" x14ac:dyDescent="0.2">
      <c r="A114" s="4" t="s">
        <v>16</v>
      </c>
      <c r="B114" s="2" t="str">
        <f>VLOOKUP(A114,'Purina May'!A:B,2,0)</f>
        <v xml:space="preserve">Престартер для свиней  Purina </v>
      </c>
      <c r="C114" s="3" t="s">
        <v>213</v>
      </c>
      <c r="D114" s="25" t="s">
        <v>163</v>
      </c>
      <c r="E114" s="27" t="s">
        <v>167</v>
      </c>
      <c r="F114" s="23">
        <v>47020</v>
      </c>
    </row>
    <row r="115" spans="1:6" x14ac:dyDescent="0.2">
      <c r="A115" s="4" t="s">
        <v>78</v>
      </c>
      <c r="B115" s="2" t="str">
        <f>VLOOKUP(A115,'Purina May'!A:B,2,0)</f>
        <v>Комбикорм «Стартер» для свиней Purina</v>
      </c>
      <c r="C115" s="3" t="s">
        <v>2</v>
      </c>
      <c r="D115" s="25" t="s">
        <v>174</v>
      </c>
      <c r="E115" s="27" t="s">
        <v>168</v>
      </c>
      <c r="F115" s="23">
        <v>30050</v>
      </c>
    </row>
    <row r="116" spans="1:6" x14ac:dyDescent="0.2">
      <c r="A116" s="4" t="s">
        <v>78</v>
      </c>
      <c r="B116" s="2" t="str">
        <f>VLOOKUP(A116,'Purina May'!A:B,2,0)</f>
        <v>Комбикорм «Стартер» для свиней Purina</v>
      </c>
      <c r="C116" s="3" t="s">
        <v>2</v>
      </c>
      <c r="D116" s="25" t="s">
        <v>174</v>
      </c>
      <c r="E116" s="27" t="s">
        <v>169</v>
      </c>
      <c r="F116" s="23">
        <v>30050</v>
      </c>
    </row>
    <row r="117" spans="1:6" x14ac:dyDescent="0.2">
      <c r="A117" s="4" t="s">
        <v>78</v>
      </c>
      <c r="B117" s="2" t="str">
        <f>VLOOKUP(A117,'Purina May'!A:B,2,0)</f>
        <v>Комбикорм «Стартер» для свиней Purina</v>
      </c>
      <c r="C117" s="3" t="s">
        <v>2</v>
      </c>
      <c r="D117" s="25" t="s">
        <v>163</v>
      </c>
      <c r="E117" s="27" t="s">
        <v>165</v>
      </c>
      <c r="F117" s="23">
        <v>30050</v>
      </c>
    </row>
    <row r="118" spans="1:6" x14ac:dyDescent="0.2">
      <c r="A118" s="4" t="s">
        <v>79</v>
      </c>
      <c r="B118" s="2" t="str">
        <f>VLOOKUP(A118,'Purina May'!A:B,2,0)</f>
        <v>Стартер для телят Purina</v>
      </c>
      <c r="C118" s="3" t="s">
        <v>214</v>
      </c>
      <c r="D118" s="25" t="s">
        <v>174</v>
      </c>
      <c r="E118" s="27" t="s">
        <v>168</v>
      </c>
      <c r="F118" s="23">
        <v>25400</v>
      </c>
    </row>
    <row r="119" spans="1:6" x14ac:dyDescent="0.2">
      <c r="A119" s="4" t="s">
        <v>79</v>
      </c>
      <c r="B119" s="2" t="str">
        <f>VLOOKUP(A119,'Purina May'!A:B,2,0)</f>
        <v>Стартер для телят Purina</v>
      </c>
      <c r="C119" s="3" t="s">
        <v>214</v>
      </c>
      <c r="D119" s="25" t="s">
        <v>174</v>
      </c>
      <c r="E119" s="27" t="s">
        <v>169</v>
      </c>
      <c r="F119" s="23">
        <v>25400</v>
      </c>
    </row>
    <row r="120" spans="1:6" x14ac:dyDescent="0.2">
      <c r="A120" s="4" t="s">
        <v>79</v>
      </c>
      <c r="B120" s="2" t="str">
        <f>VLOOKUP(A120,'Purina May'!A:B,2,0)</f>
        <v>Стартер для телят Purina</v>
      </c>
      <c r="C120" s="3" t="s">
        <v>214</v>
      </c>
      <c r="D120" s="25" t="s">
        <v>163</v>
      </c>
      <c r="E120" s="27" t="s">
        <v>164</v>
      </c>
      <c r="F120" s="23">
        <v>25400</v>
      </c>
    </row>
    <row r="121" spans="1:6" x14ac:dyDescent="0.2">
      <c r="A121" s="4" t="s">
        <v>79</v>
      </c>
      <c r="B121" s="2" t="str">
        <f>VLOOKUP(A121,'Purina May'!A:B,2,0)</f>
        <v>Стартер для телят Purina</v>
      </c>
      <c r="C121" s="3" t="s">
        <v>214</v>
      </c>
      <c r="D121" s="25" t="s">
        <v>163</v>
      </c>
      <c r="E121" s="27" t="s">
        <v>165</v>
      </c>
      <c r="F121" s="23">
        <v>25400</v>
      </c>
    </row>
    <row r="122" spans="1:6" x14ac:dyDescent="0.2">
      <c r="A122" s="4" t="s">
        <v>17</v>
      </c>
      <c r="B122" s="2" t="str">
        <f>VLOOKUP(A122,'Purina May'!A:B,2,0)</f>
        <v>Комбикорм «Стартер» для свиней Purina</v>
      </c>
      <c r="C122" s="3" t="s">
        <v>2</v>
      </c>
      <c r="D122" s="25" t="s">
        <v>174</v>
      </c>
      <c r="E122" s="27" t="s">
        <v>167</v>
      </c>
      <c r="F122" s="23">
        <v>29730</v>
      </c>
    </row>
    <row r="123" spans="1:6" x14ac:dyDescent="0.2">
      <c r="A123" s="4" t="s">
        <v>17</v>
      </c>
      <c r="B123" s="2" t="str">
        <f>VLOOKUP(A123,'Purina May'!A:B,2,0)</f>
        <v>Комбикорм «Стартер» для свиней Purina</v>
      </c>
      <c r="C123" s="3" t="s">
        <v>2</v>
      </c>
      <c r="D123" s="25" t="s">
        <v>174</v>
      </c>
      <c r="E123" s="27" t="s">
        <v>168</v>
      </c>
      <c r="F123" s="23">
        <v>29730</v>
      </c>
    </row>
    <row r="124" spans="1:6" x14ac:dyDescent="0.2">
      <c r="A124" s="4" t="s">
        <v>17</v>
      </c>
      <c r="B124" s="2" t="str">
        <f>VLOOKUP(A124,'Purina May'!A:B,2,0)</f>
        <v>Комбикорм «Стартер» для свиней Purina</v>
      </c>
      <c r="C124" s="3" t="s">
        <v>2</v>
      </c>
      <c r="D124" s="25" t="s">
        <v>174</v>
      </c>
      <c r="E124" s="27" t="s">
        <v>169</v>
      </c>
      <c r="F124" s="23">
        <v>29730</v>
      </c>
    </row>
    <row r="125" spans="1:6" x14ac:dyDescent="0.2">
      <c r="A125" s="4" t="s">
        <v>17</v>
      </c>
      <c r="B125" s="2" t="str">
        <f>VLOOKUP(A125,'Purina May'!A:B,2,0)</f>
        <v>Комбикорм «Стартер» для свиней Purina</v>
      </c>
      <c r="C125" s="3" t="s">
        <v>2</v>
      </c>
      <c r="D125" s="25" t="s">
        <v>163</v>
      </c>
      <c r="E125" s="27" t="s">
        <v>165</v>
      </c>
      <c r="F125" s="23">
        <v>29730</v>
      </c>
    </row>
    <row r="126" spans="1:6" x14ac:dyDescent="0.2">
      <c r="A126" s="4" t="s">
        <v>18</v>
      </c>
      <c r="B126" s="2" t="str">
        <f>VLOOKUP(A126,'Purina May'!A:B,2,0)</f>
        <v>Комбикорм для молодняка яичной птицы Purina</v>
      </c>
      <c r="C126" s="3" t="s">
        <v>214</v>
      </c>
      <c r="D126" s="25" t="s">
        <v>174</v>
      </c>
      <c r="E126" s="27" t="s">
        <v>164</v>
      </c>
      <c r="F126" s="23">
        <v>23520</v>
      </c>
    </row>
    <row r="127" spans="1:6" x14ac:dyDescent="0.2">
      <c r="A127" s="4" t="s">
        <v>18</v>
      </c>
      <c r="B127" s="2" t="str">
        <f>VLOOKUP(A127,'Purina May'!A:B,2,0)</f>
        <v>Комбикорм для молодняка яичной птицы Purina</v>
      </c>
      <c r="C127" s="3" t="s">
        <v>214</v>
      </c>
      <c r="D127" s="25" t="s">
        <v>163</v>
      </c>
      <c r="E127" s="27" t="s">
        <v>165</v>
      </c>
      <c r="F127" s="23">
        <v>23520</v>
      </c>
    </row>
    <row r="128" spans="1:6" x14ac:dyDescent="0.2">
      <c r="A128" s="4" t="s">
        <v>19</v>
      </c>
      <c r="B128" s="2" t="str">
        <f>VLOOKUP(A128,'Purina May'!A:B,2,0)</f>
        <v>к/к для кур-несушек фазовый Purina</v>
      </c>
      <c r="C128" s="3" t="s">
        <v>2</v>
      </c>
      <c r="D128" s="25" t="s">
        <v>174</v>
      </c>
      <c r="E128" s="27" t="s">
        <v>167</v>
      </c>
      <c r="F128" s="23">
        <v>21720</v>
      </c>
    </row>
    <row r="129" spans="1:6" x14ac:dyDescent="0.2">
      <c r="A129" s="4" t="s">
        <v>19</v>
      </c>
      <c r="B129" s="2" t="str">
        <f>VLOOKUP(A129,'Purina May'!A:B,2,0)</f>
        <v>к/к для кур-несушек фазовый Purina</v>
      </c>
      <c r="C129" s="3" t="s">
        <v>2</v>
      </c>
      <c r="D129" s="25" t="s">
        <v>174</v>
      </c>
      <c r="E129" s="27" t="s">
        <v>168</v>
      </c>
      <c r="F129" s="23">
        <v>21720</v>
      </c>
    </row>
    <row r="130" spans="1:6" x14ac:dyDescent="0.2">
      <c r="A130" s="4" t="s">
        <v>19</v>
      </c>
      <c r="B130" s="2" t="str">
        <f>VLOOKUP(A130,'Purina May'!A:B,2,0)</f>
        <v>к/к для кур-несушек фазовый Purina</v>
      </c>
      <c r="C130" s="3" t="s">
        <v>2</v>
      </c>
      <c r="D130" s="25" t="s">
        <v>174</v>
      </c>
      <c r="E130" s="27" t="s">
        <v>169</v>
      </c>
      <c r="F130" s="23">
        <v>21720</v>
      </c>
    </row>
    <row r="131" spans="1:6" x14ac:dyDescent="0.2">
      <c r="A131" s="4" t="s">
        <v>19</v>
      </c>
      <c r="B131" s="2" t="str">
        <f>VLOOKUP(A131,'Purina May'!A:B,2,0)</f>
        <v>к/к для кур-несушек фазовый Purina</v>
      </c>
      <c r="C131" s="3" t="s">
        <v>2</v>
      </c>
      <c r="D131" s="25" t="s">
        <v>163</v>
      </c>
      <c r="E131" s="27" t="s">
        <v>164</v>
      </c>
      <c r="F131" s="23">
        <v>21720</v>
      </c>
    </row>
    <row r="132" spans="1:6" x14ac:dyDescent="0.2">
      <c r="A132" s="4" t="s">
        <v>19</v>
      </c>
      <c r="B132" s="2" t="str">
        <f>VLOOKUP(A132,'Purina May'!A:B,2,0)</f>
        <v>к/к для кур-несушек фазовый Purina</v>
      </c>
      <c r="C132" s="3" t="s">
        <v>2</v>
      </c>
      <c r="D132" s="25" t="s">
        <v>163</v>
      </c>
      <c r="E132" s="27" t="s">
        <v>165</v>
      </c>
      <c r="F132" s="23">
        <v>21720</v>
      </c>
    </row>
    <row r="133" spans="1:6" x14ac:dyDescent="0.2">
      <c r="A133" s="4" t="s">
        <v>148</v>
      </c>
      <c r="B133" s="2" t="str">
        <f>VLOOKUP(A133,'Purina May'!A:B,2,0)</f>
        <v>Комбикорм «Гроуэр» для бройлеров Purina</v>
      </c>
      <c r="C133" s="3" t="s">
        <v>214</v>
      </c>
      <c r="D133" s="25" t="s">
        <v>174</v>
      </c>
      <c r="E133" s="27" t="s">
        <v>164</v>
      </c>
      <c r="F133" s="23">
        <v>26700</v>
      </c>
    </row>
    <row r="134" spans="1:6" x14ac:dyDescent="0.2">
      <c r="A134" s="4" t="s">
        <v>148</v>
      </c>
      <c r="B134" s="2" t="str">
        <f>VLOOKUP(A134,'Purina May'!A:B,2,0)</f>
        <v>Комбикорм «Гроуэр» для бройлеров Purina</v>
      </c>
      <c r="C134" s="3" t="s">
        <v>2</v>
      </c>
      <c r="D134" s="25" t="s">
        <v>174</v>
      </c>
      <c r="E134" s="27" t="s">
        <v>169</v>
      </c>
      <c r="F134" s="23">
        <v>26700</v>
      </c>
    </row>
    <row r="135" spans="1:6" x14ac:dyDescent="0.2">
      <c r="A135" s="4" t="s">
        <v>148</v>
      </c>
      <c r="B135" s="2" t="str">
        <f>VLOOKUP(A135,'Purina May'!A:B,2,0)</f>
        <v>Комбикорм «Гроуэр» для бройлеров Purina</v>
      </c>
      <c r="C135" s="3" t="s">
        <v>2</v>
      </c>
      <c r="D135" s="25" t="s">
        <v>163</v>
      </c>
      <c r="E135" s="27" t="s">
        <v>164</v>
      </c>
      <c r="F135" s="23">
        <v>26700</v>
      </c>
    </row>
    <row r="136" spans="1:6" x14ac:dyDescent="0.2">
      <c r="A136" s="4" t="s">
        <v>148</v>
      </c>
      <c r="B136" s="2" t="str">
        <f>VLOOKUP(A136,'Purina May'!A:B,2,0)</f>
        <v>Комбикорм «Гроуэр» для бройлеров Purina</v>
      </c>
      <c r="C136" s="3" t="s">
        <v>2</v>
      </c>
      <c r="D136" s="25" t="s">
        <v>163</v>
      </c>
      <c r="E136" s="27" t="s">
        <v>165</v>
      </c>
      <c r="F136" s="23">
        <v>26700</v>
      </c>
    </row>
    <row r="137" spans="1:6" x14ac:dyDescent="0.2">
      <c r="A137" s="4" t="s">
        <v>20</v>
      </c>
      <c r="B137" s="2" t="str">
        <f>VLOOKUP(A137,'Purina May'!A:B,2,0)</f>
        <v>Комбикорм Гроуэр для бройлеров Purina</v>
      </c>
      <c r="C137" s="3" t="s">
        <v>214</v>
      </c>
      <c r="D137" s="25" t="s">
        <v>174</v>
      </c>
      <c r="E137" s="27" t="s">
        <v>164</v>
      </c>
      <c r="F137" s="23">
        <v>27570</v>
      </c>
    </row>
    <row r="138" spans="1:6" x14ac:dyDescent="0.2">
      <c r="A138" s="4" t="s">
        <v>20</v>
      </c>
      <c r="B138" s="2" t="str">
        <f>VLOOKUP(A138,'Purina May'!A:B,2,0)</f>
        <v>Комбикорм Гроуэр для бройлеров Purina</v>
      </c>
      <c r="C138" s="3" t="s">
        <v>2</v>
      </c>
      <c r="D138" s="25" t="s">
        <v>174</v>
      </c>
      <c r="E138" s="27" t="s">
        <v>168</v>
      </c>
      <c r="F138" s="23">
        <v>27570</v>
      </c>
    </row>
    <row r="139" spans="1:6" x14ac:dyDescent="0.2">
      <c r="A139" s="4" t="s">
        <v>20</v>
      </c>
      <c r="B139" s="2" t="str">
        <f>VLOOKUP(A139,'Purina May'!A:B,2,0)</f>
        <v>Комбикорм Гроуэр для бройлеров Purina</v>
      </c>
      <c r="C139" s="3" t="s">
        <v>2</v>
      </c>
      <c r="D139" s="25" t="s">
        <v>174</v>
      </c>
      <c r="E139" s="27" t="s">
        <v>169</v>
      </c>
      <c r="F139" s="23">
        <v>27570</v>
      </c>
    </row>
    <row r="140" spans="1:6" x14ac:dyDescent="0.2">
      <c r="A140" s="4" t="s">
        <v>20</v>
      </c>
      <c r="B140" s="2" t="str">
        <f>VLOOKUP(A140,'Purina May'!A:B,2,0)</f>
        <v>Комбикорм Гроуэр для бройлеров Purina</v>
      </c>
      <c r="C140" s="3" t="s">
        <v>2</v>
      </c>
      <c r="D140" s="25" t="s">
        <v>163</v>
      </c>
      <c r="E140" s="27" t="s">
        <v>164</v>
      </c>
      <c r="F140" s="23">
        <v>27570</v>
      </c>
    </row>
    <row r="141" spans="1:6" x14ac:dyDescent="0.2">
      <c r="A141" s="4" t="s">
        <v>20</v>
      </c>
      <c r="B141" s="2" t="str">
        <f>VLOOKUP(A141,'Purina May'!A:B,2,0)</f>
        <v>Комбикорм Гроуэр для бройлеров Purina</v>
      </c>
      <c r="C141" s="3" t="s">
        <v>2</v>
      </c>
      <c r="D141" s="25" t="s">
        <v>163</v>
      </c>
      <c r="E141" s="27" t="s">
        <v>165</v>
      </c>
      <c r="F141" s="23">
        <v>27570</v>
      </c>
    </row>
    <row r="142" spans="1:6" x14ac:dyDescent="0.2">
      <c r="A142" s="4" t="s">
        <v>21</v>
      </c>
      <c r="B142" s="2" t="str">
        <f>VLOOKUP(A142,'Purina May'!A:B,2,0)</f>
        <v>Комбикорм «Финишер» для бройлеров Purina</v>
      </c>
      <c r="C142" s="3" t="s">
        <v>214</v>
      </c>
      <c r="D142" s="25" t="s">
        <v>174</v>
      </c>
      <c r="E142" s="27" t="s">
        <v>164</v>
      </c>
      <c r="F142" s="23">
        <v>23420</v>
      </c>
    </row>
    <row r="143" spans="1:6" x14ac:dyDescent="0.2">
      <c r="A143" s="4" t="s">
        <v>21</v>
      </c>
      <c r="B143" s="2" t="str">
        <f>VLOOKUP(A143,'Purina May'!A:B,2,0)</f>
        <v>Комбикорм «Финишер» для бройлеров Purina</v>
      </c>
      <c r="C143" s="3" t="s">
        <v>2</v>
      </c>
      <c r="D143" s="25" t="s">
        <v>174</v>
      </c>
      <c r="E143" s="27" t="s">
        <v>169</v>
      </c>
      <c r="F143" s="23">
        <v>23420</v>
      </c>
    </row>
    <row r="144" spans="1:6" x14ac:dyDescent="0.2">
      <c r="A144" s="4" t="s">
        <v>21</v>
      </c>
      <c r="B144" s="2" t="str">
        <f>VLOOKUP(A144,'Purina May'!A:B,2,0)</f>
        <v>Комбикорм «Финишер» для бройлеров Purina</v>
      </c>
      <c r="C144" s="3" t="s">
        <v>2</v>
      </c>
      <c r="D144" s="25" t="s">
        <v>163</v>
      </c>
      <c r="E144" s="27" t="s">
        <v>164</v>
      </c>
      <c r="F144" s="23">
        <v>23420</v>
      </c>
    </row>
    <row r="145" spans="1:6" x14ac:dyDescent="0.2">
      <c r="A145" s="4" t="s">
        <v>21</v>
      </c>
      <c r="B145" s="2" t="str">
        <f>VLOOKUP(A145,'Purina May'!A:B,2,0)</f>
        <v>Комбикорм «Финишер» для бройлеров Purina</v>
      </c>
      <c r="C145" s="3" t="s">
        <v>2</v>
      </c>
      <c r="D145" s="25" t="s">
        <v>163</v>
      </c>
      <c r="E145" s="27" t="s">
        <v>165</v>
      </c>
      <c r="F145" s="23">
        <v>23420</v>
      </c>
    </row>
    <row r="146" spans="1:6" x14ac:dyDescent="0.2">
      <c r="A146" s="4" t="s">
        <v>22</v>
      </c>
      <c r="B146" s="2" t="str">
        <f>VLOOKUP(A146,'Purina May'!A:B,2,0)</f>
        <v>Комбикорм Финишер для бройлеров Purina</v>
      </c>
      <c r="C146" s="3" t="s">
        <v>214</v>
      </c>
      <c r="D146" s="25" t="s">
        <v>174</v>
      </c>
      <c r="E146" s="27" t="s">
        <v>164</v>
      </c>
      <c r="F146" s="23">
        <v>24670</v>
      </c>
    </row>
    <row r="147" spans="1:6" x14ac:dyDescent="0.2">
      <c r="A147" s="4" t="s">
        <v>22</v>
      </c>
      <c r="B147" s="2" t="str">
        <f>VLOOKUP(A147,'Purina May'!A:B,2,0)</f>
        <v>Комбикорм Финишер для бройлеров Purina</v>
      </c>
      <c r="C147" s="3" t="s">
        <v>214</v>
      </c>
      <c r="D147" s="25" t="s">
        <v>174</v>
      </c>
      <c r="E147" s="27" t="s">
        <v>168</v>
      </c>
      <c r="F147" s="23">
        <v>24670</v>
      </c>
    </row>
    <row r="148" spans="1:6" x14ac:dyDescent="0.2">
      <c r="A148" s="4" t="s">
        <v>22</v>
      </c>
      <c r="B148" s="2" t="str">
        <f>VLOOKUP(A148,'Purina May'!A:B,2,0)</f>
        <v>Комбикорм Финишер для бройлеров Purina</v>
      </c>
      <c r="C148" s="3" t="s">
        <v>214</v>
      </c>
      <c r="D148" s="25" t="s">
        <v>174</v>
      </c>
      <c r="E148" s="27" t="s">
        <v>169</v>
      </c>
      <c r="F148" s="23">
        <v>24670</v>
      </c>
    </row>
    <row r="149" spans="1:6" x14ac:dyDescent="0.2">
      <c r="A149" s="4" t="s">
        <v>22</v>
      </c>
      <c r="B149" s="2" t="str">
        <f>VLOOKUP(A149,'Purina May'!A:B,2,0)</f>
        <v>Комбикорм Финишер для бройлеров Purina</v>
      </c>
      <c r="C149" s="3" t="s">
        <v>214</v>
      </c>
      <c r="D149" s="25" t="s">
        <v>163</v>
      </c>
      <c r="E149" s="27" t="s">
        <v>165</v>
      </c>
      <c r="F149" s="23">
        <v>24670</v>
      </c>
    </row>
    <row r="150" spans="1:6" x14ac:dyDescent="0.2">
      <c r="A150" s="4" t="s">
        <v>22</v>
      </c>
      <c r="B150" s="2" t="str">
        <f>VLOOKUP(A150,'Purina May'!A:B,2,0)</f>
        <v>Комбикорм Финишер для бройлеров Purina</v>
      </c>
      <c r="C150" s="3" t="s">
        <v>2</v>
      </c>
      <c r="D150" s="25" t="s">
        <v>163</v>
      </c>
      <c r="E150" s="27" t="s">
        <v>165</v>
      </c>
      <c r="F150" s="23">
        <v>24670</v>
      </c>
    </row>
    <row r="151" spans="1:6" x14ac:dyDescent="0.2">
      <c r="A151" s="4" t="s">
        <v>23</v>
      </c>
      <c r="B151" s="2" t="str">
        <f>VLOOKUP(A151,'Purina May'!A:B,2,0)</f>
        <v>Комбикорм «Гроуэр» для индеек 9-15 недель Purina</v>
      </c>
      <c r="C151" s="3" t="s">
        <v>214</v>
      </c>
      <c r="D151" s="25" t="s">
        <v>174</v>
      </c>
      <c r="E151" s="27" t="s">
        <v>164</v>
      </c>
      <c r="F151" s="23">
        <v>26620</v>
      </c>
    </row>
    <row r="152" spans="1:6" x14ac:dyDescent="0.2">
      <c r="A152" s="4" t="s">
        <v>23</v>
      </c>
      <c r="B152" s="2" t="str">
        <f>VLOOKUP(A152,'Purina May'!A:B,2,0)</f>
        <v>Комбикорм «Гроуэр» для индеек 9-15 недель Purina</v>
      </c>
      <c r="C152" s="3" t="s">
        <v>214</v>
      </c>
      <c r="D152" s="25" t="s">
        <v>163</v>
      </c>
      <c r="E152" s="27" t="s">
        <v>165</v>
      </c>
      <c r="F152" s="23">
        <v>26620</v>
      </c>
    </row>
    <row r="153" spans="1:6" x14ac:dyDescent="0.2">
      <c r="A153" s="4" t="s">
        <v>23</v>
      </c>
      <c r="B153" s="2" t="str">
        <f>VLOOKUP(A153,'Purina May'!A:B,2,0)</f>
        <v>Комбикорм «Гроуэр» для индеек 9-15 недель Purina</v>
      </c>
      <c r="C153" s="3" t="s">
        <v>2</v>
      </c>
      <c r="D153" s="25" t="s">
        <v>174</v>
      </c>
      <c r="E153" s="27" t="s">
        <v>169</v>
      </c>
      <c r="F153" s="23">
        <v>26620</v>
      </c>
    </row>
    <row r="154" spans="1:6" x14ac:dyDescent="0.2">
      <c r="A154" s="4" t="s">
        <v>23</v>
      </c>
      <c r="B154" s="2" t="str">
        <f>VLOOKUP(A154,'Purina May'!A:B,2,0)</f>
        <v>Комбикорм «Гроуэр» для индеек 9-15 недель Purina</v>
      </c>
      <c r="C154" s="3" t="s">
        <v>2</v>
      </c>
      <c r="D154" s="25" t="s">
        <v>163</v>
      </c>
      <c r="E154" s="27" t="s">
        <v>165</v>
      </c>
      <c r="F154" s="23">
        <v>26620</v>
      </c>
    </row>
    <row r="155" spans="1:6" x14ac:dyDescent="0.2">
      <c r="A155" s="4" t="s">
        <v>24</v>
      </c>
      <c r="B155" s="2" t="str">
        <f>VLOOKUP(A155,'Purina May'!A:B,2,0)</f>
        <v>Комбикорм «Финишер» для водоплавающей птицы Purina</v>
      </c>
      <c r="C155" s="3" t="s">
        <v>214</v>
      </c>
      <c r="D155" s="25" t="s">
        <v>174</v>
      </c>
      <c r="E155" s="27" t="s">
        <v>164</v>
      </c>
      <c r="F155" s="23">
        <v>24070</v>
      </c>
    </row>
    <row r="156" spans="1:6" x14ac:dyDescent="0.2">
      <c r="A156" s="4" t="s">
        <v>24</v>
      </c>
      <c r="B156" s="2" t="str">
        <f>VLOOKUP(A156,'Purina May'!A:B,2,0)</f>
        <v>Комбикорм «Финишер» для водоплавающей птицы Purina</v>
      </c>
      <c r="C156" s="3" t="s">
        <v>214</v>
      </c>
      <c r="D156" s="25" t="s">
        <v>174</v>
      </c>
      <c r="E156" s="27" t="s">
        <v>168</v>
      </c>
      <c r="F156" s="23">
        <v>24070</v>
      </c>
    </row>
    <row r="157" spans="1:6" x14ac:dyDescent="0.2">
      <c r="A157" s="4" t="s">
        <v>24</v>
      </c>
      <c r="B157" s="2" t="str">
        <f>VLOOKUP(A157,'Purina May'!A:B,2,0)</f>
        <v>Комбикорм «Финишер» для водоплавающей птицы Purina</v>
      </c>
      <c r="C157" s="3" t="s">
        <v>214</v>
      </c>
      <c r="D157" s="25" t="s">
        <v>174</v>
      </c>
      <c r="E157" s="27" t="s">
        <v>169</v>
      </c>
      <c r="F157" s="23">
        <v>24070</v>
      </c>
    </row>
    <row r="158" spans="1:6" x14ac:dyDescent="0.2">
      <c r="A158" s="4" t="s">
        <v>25</v>
      </c>
      <c r="B158" s="2" t="str">
        <f>VLOOKUP(A158,'Purina May'!A:B,2,0)</f>
        <v>Комбикорм «Финишер» для индеек 16-30 недель Purina</v>
      </c>
      <c r="C158" s="3" t="s">
        <v>214</v>
      </c>
      <c r="D158" s="25" t="s">
        <v>174</v>
      </c>
      <c r="E158" s="27" t="s">
        <v>169</v>
      </c>
      <c r="F158" s="23">
        <v>24500</v>
      </c>
    </row>
    <row r="159" spans="1:6" x14ac:dyDescent="0.2">
      <c r="A159" s="4" t="s">
        <v>25</v>
      </c>
      <c r="B159" s="2" t="str">
        <f>VLOOKUP(A159,'Purina May'!A:B,2,0)</f>
        <v>Комбикорм «Финишер» для индеек 16-30 недель Purina</v>
      </c>
      <c r="C159" s="3" t="s">
        <v>214</v>
      </c>
      <c r="D159" s="25" t="s">
        <v>174</v>
      </c>
      <c r="E159" s="27" t="s">
        <v>168</v>
      </c>
      <c r="F159" s="23">
        <v>24500</v>
      </c>
    </row>
    <row r="160" spans="1:6" x14ac:dyDescent="0.2">
      <c r="A160" s="4" t="s">
        <v>25</v>
      </c>
      <c r="B160" s="2" t="str">
        <f>VLOOKUP(A160,'Purina May'!A:B,2,0)</f>
        <v>Комбикорм «Финишер» для индеек 16-30 недель Purina</v>
      </c>
      <c r="C160" s="3" t="s">
        <v>214</v>
      </c>
      <c r="D160" s="25" t="s">
        <v>163</v>
      </c>
      <c r="E160" s="27" t="s">
        <v>165</v>
      </c>
      <c r="F160" s="23">
        <v>24500</v>
      </c>
    </row>
    <row r="161" spans="1:6" x14ac:dyDescent="0.2">
      <c r="A161" s="4" t="s">
        <v>25</v>
      </c>
      <c r="B161" s="2" t="str">
        <f>VLOOKUP(A161,'Purina May'!A:B,2,0)</f>
        <v>Комбикорм «Финишер» для индеек 16-30 недель Purina</v>
      </c>
      <c r="C161" s="3" t="s">
        <v>2</v>
      </c>
      <c r="D161" s="25" t="s">
        <v>163</v>
      </c>
      <c r="E161" s="27" t="s">
        <v>165</v>
      </c>
      <c r="F161" s="23">
        <v>24500</v>
      </c>
    </row>
    <row r="162" spans="1:6" x14ac:dyDescent="0.2">
      <c r="A162" s="4" t="s">
        <v>26</v>
      </c>
      <c r="B162" s="2" t="str">
        <f>VLOOKUP(A162,'Purina May'!A:B,2,0)</f>
        <v>Комбикорм для продуктивных перепелов Purina</v>
      </c>
      <c r="C162" s="3" t="s">
        <v>214</v>
      </c>
      <c r="D162" s="25" t="s">
        <v>174</v>
      </c>
      <c r="E162" s="27" t="s">
        <v>164</v>
      </c>
      <c r="F162" s="23">
        <v>24000</v>
      </c>
    </row>
    <row r="163" spans="1:6" x14ac:dyDescent="0.2">
      <c r="A163" s="4" t="s">
        <v>26</v>
      </c>
      <c r="B163" s="2" t="str">
        <f>VLOOKUP(A163,'Purina May'!A:B,2,0)</f>
        <v>Комбикорм для продуктивных перепелов Purina</v>
      </c>
      <c r="C163" s="3" t="s">
        <v>214</v>
      </c>
      <c r="D163" s="25" t="s">
        <v>163</v>
      </c>
      <c r="E163" s="27" t="s">
        <v>165</v>
      </c>
      <c r="F163" s="23">
        <v>24000</v>
      </c>
    </row>
    <row r="164" spans="1:6" x14ac:dyDescent="0.2">
      <c r="A164" s="4" t="s">
        <v>26</v>
      </c>
      <c r="B164" s="2" t="str">
        <f>VLOOKUP(A164,'Purina May'!A:B,2,0)</f>
        <v>Комбикорм для продуктивных перепелов Purina</v>
      </c>
      <c r="C164" s="3" t="s">
        <v>2</v>
      </c>
      <c r="D164" s="25" t="s">
        <v>174</v>
      </c>
      <c r="E164" s="27" t="s">
        <v>169</v>
      </c>
      <c r="F164" s="23">
        <v>24000</v>
      </c>
    </row>
    <row r="165" spans="1:6" x14ac:dyDescent="0.2">
      <c r="A165" s="4" t="s">
        <v>26</v>
      </c>
      <c r="B165" s="2" t="str">
        <f>VLOOKUP(A165,'Purina May'!A:B,2,0)</f>
        <v>Комбикорм для продуктивных перепелов Purina</v>
      </c>
      <c r="C165" s="3" t="s">
        <v>2</v>
      </c>
      <c r="D165" s="25" t="s">
        <v>163</v>
      </c>
      <c r="E165" s="27" t="s">
        <v>164</v>
      </c>
      <c r="F165" s="23">
        <v>24000</v>
      </c>
    </row>
    <row r="166" spans="1:6" x14ac:dyDescent="0.2">
      <c r="A166" s="4" t="s">
        <v>27</v>
      </c>
      <c r="B166" s="2" t="str">
        <f>VLOOKUP(A166,'Purina May'!A:B,2,0)</f>
        <v>Комбикорм для молодняка яичной птицы Purina</v>
      </c>
      <c r="C166" s="3" t="s">
        <v>214</v>
      </c>
      <c r="D166" s="25" t="s">
        <v>174</v>
      </c>
      <c r="E166" s="27" t="s">
        <v>164</v>
      </c>
      <c r="F166" s="23">
        <v>23200</v>
      </c>
    </row>
    <row r="167" spans="1:6" x14ac:dyDescent="0.2">
      <c r="A167" s="4" t="s">
        <v>27</v>
      </c>
      <c r="B167" s="2" t="str">
        <f>VLOOKUP(A167,'Purina May'!A:B,2,0)</f>
        <v>Комбикорм для молодняка яичной птицы Purina</v>
      </c>
      <c r="C167" s="3" t="s">
        <v>2</v>
      </c>
      <c r="D167" s="25" t="s">
        <v>174</v>
      </c>
      <c r="E167" s="27" t="s">
        <v>169</v>
      </c>
      <c r="F167" s="23">
        <v>23200</v>
      </c>
    </row>
    <row r="168" spans="1:6" x14ac:dyDescent="0.2">
      <c r="A168" s="4" t="s">
        <v>27</v>
      </c>
      <c r="B168" s="2" t="str">
        <f>VLOOKUP(A168,'Purina May'!A:B,2,0)</f>
        <v>Комбикорм для молодняка яичной птицы Purina</v>
      </c>
      <c r="C168" s="3" t="s">
        <v>2</v>
      </c>
      <c r="D168" s="25" t="s">
        <v>163</v>
      </c>
      <c r="E168" s="27" t="s">
        <v>165</v>
      </c>
      <c r="F168" s="23">
        <v>23200</v>
      </c>
    </row>
    <row r="169" spans="1:6" x14ac:dyDescent="0.2">
      <c r="A169" s="4" t="s">
        <v>28</v>
      </c>
      <c r="B169" s="2" t="str">
        <f>VLOOKUP(A169,'Purina May'!A:B,2,0)</f>
        <v>к/к для кур-несушек фазовый Purina</v>
      </c>
      <c r="C169" s="3" t="s">
        <v>2</v>
      </c>
      <c r="D169" s="25" t="s">
        <v>174</v>
      </c>
      <c r="E169" s="27" t="s">
        <v>168</v>
      </c>
      <c r="F169" s="23">
        <v>21400</v>
      </c>
    </row>
    <row r="170" spans="1:6" x14ac:dyDescent="0.2">
      <c r="A170" s="4" t="s">
        <v>28</v>
      </c>
      <c r="B170" s="2" t="str">
        <f>VLOOKUP(A170,'Purina May'!A:B,2,0)</f>
        <v>к/к для кур-несушек фазовый Purina</v>
      </c>
      <c r="C170" s="3" t="s">
        <v>2</v>
      </c>
      <c r="D170" s="25" t="s">
        <v>174</v>
      </c>
      <c r="E170" s="27" t="s">
        <v>169</v>
      </c>
      <c r="F170" s="23">
        <v>21400</v>
      </c>
    </row>
    <row r="171" spans="1:6" x14ac:dyDescent="0.2">
      <c r="A171" s="4" t="s">
        <v>28</v>
      </c>
      <c r="B171" s="2" t="str">
        <f>VLOOKUP(A171,'Purina May'!A:B,2,0)</f>
        <v>к/к для кур-несушек фазовый Purina</v>
      </c>
      <c r="C171" s="3" t="s">
        <v>2</v>
      </c>
      <c r="D171" s="25" t="s">
        <v>163</v>
      </c>
      <c r="E171" s="27" t="s">
        <v>165</v>
      </c>
      <c r="F171" s="23">
        <v>21400</v>
      </c>
    </row>
    <row r="172" spans="1:6" x14ac:dyDescent="0.2">
      <c r="A172" s="4" t="s">
        <v>29</v>
      </c>
      <c r="B172" s="2" t="str">
        <f>VLOOKUP(A172,'Purina May'!A:B,2,0)</f>
        <v>Комбикорм «Гроуэр» для бройлеров Purina</v>
      </c>
      <c r="C172" s="3" t="s">
        <v>214</v>
      </c>
      <c r="D172" s="25" t="s">
        <v>174</v>
      </c>
      <c r="E172" s="27" t="s">
        <v>164</v>
      </c>
      <c r="F172" s="23">
        <v>26380</v>
      </c>
    </row>
    <row r="173" spans="1:6" x14ac:dyDescent="0.2">
      <c r="A173" s="4" t="s">
        <v>29</v>
      </c>
      <c r="B173" s="2" t="str">
        <f>VLOOKUP(A173,'Purina May'!A:B,2,0)</f>
        <v>Комбикорм «Гроуэр» для бройлеров Purina</v>
      </c>
      <c r="C173" s="3" t="s">
        <v>2</v>
      </c>
      <c r="D173" s="25" t="s">
        <v>174</v>
      </c>
      <c r="E173" s="27" t="s">
        <v>168</v>
      </c>
      <c r="F173" s="23">
        <v>26380</v>
      </c>
    </row>
    <row r="174" spans="1:6" x14ac:dyDescent="0.2">
      <c r="A174" s="4" t="s">
        <v>29</v>
      </c>
      <c r="B174" s="2" t="str">
        <f>VLOOKUP(A174,'Purina May'!A:B,2,0)</f>
        <v>Комбикорм «Гроуэр» для бройлеров Purina</v>
      </c>
      <c r="C174" s="3" t="s">
        <v>2</v>
      </c>
      <c r="D174" s="25" t="s">
        <v>174</v>
      </c>
      <c r="E174" s="27" t="s">
        <v>169</v>
      </c>
      <c r="F174" s="23">
        <v>26380</v>
      </c>
    </row>
    <row r="175" spans="1:6" x14ac:dyDescent="0.2">
      <c r="A175" s="4" t="s">
        <v>29</v>
      </c>
      <c r="B175" s="2" t="str">
        <f>VLOOKUP(A175,'Purina May'!A:B,2,0)</f>
        <v>Комбикорм «Гроуэр» для бройлеров Purina</v>
      </c>
      <c r="C175" s="3" t="s">
        <v>2</v>
      </c>
      <c r="D175" s="25" t="s">
        <v>163</v>
      </c>
      <c r="E175" s="27" t="s">
        <v>165</v>
      </c>
      <c r="F175" s="23">
        <v>26380</v>
      </c>
    </row>
    <row r="176" spans="1:6" x14ac:dyDescent="0.2">
      <c r="A176" s="4" t="s">
        <v>97</v>
      </c>
      <c r="B176" s="2" t="str">
        <f>VLOOKUP(A176,'Purina May'!A:B,2,0)</f>
        <v>Комбикорм Гроуэр для бройлеров Purina</v>
      </c>
      <c r="C176" s="3" t="s">
        <v>214</v>
      </c>
      <c r="D176" s="25" t="s">
        <v>174</v>
      </c>
      <c r="E176" s="27" t="s">
        <v>167</v>
      </c>
      <c r="F176" s="23">
        <v>27250</v>
      </c>
    </row>
    <row r="177" spans="1:6" x14ac:dyDescent="0.2">
      <c r="A177" s="4" t="s">
        <v>97</v>
      </c>
      <c r="B177" s="2" t="str">
        <f>VLOOKUP(A177,'Purina May'!A:B,2,0)</f>
        <v>Комбикорм Гроуэр для бройлеров Purina</v>
      </c>
      <c r="C177" s="3" t="s">
        <v>214</v>
      </c>
      <c r="D177" s="25" t="s">
        <v>174</v>
      </c>
      <c r="E177" s="27" t="s">
        <v>164</v>
      </c>
      <c r="F177" s="23">
        <v>27250</v>
      </c>
    </row>
    <row r="178" spans="1:6" x14ac:dyDescent="0.2">
      <c r="A178" s="4" t="s">
        <v>97</v>
      </c>
      <c r="B178" s="2" t="str">
        <f>VLOOKUP(A178,'Purina May'!A:B,2,0)</f>
        <v>Комбикорм Гроуэр для бройлеров Purina</v>
      </c>
      <c r="C178" s="3" t="s">
        <v>2</v>
      </c>
      <c r="D178" s="25" t="s">
        <v>174</v>
      </c>
      <c r="E178" s="27" t="s">
        <v>168</v>
      </c>
      <c r="F178" s="23">
        <v>27250</v>
      </c>
    </row>
    <row r="179" spans="1:6" x14ac:dyDescent="0.2">
      <c r="A179" s="4" t="s">
        <v>97</v>
      </c>
      <c r="B179" s="2" t="str">
        <f>VLOOKUP(A179,'Purina May'!A:B,2,0)</f>
        <v>Комбикорм Гроуэр для бройлеров Purina</v>
      </c>
      <c r="C179" s="3" t="s">
        <v>2</v>
      </c>
      <c r="D179" s="25" t="s">
        <v>163</v>
      </c>
      <c r="E179" s="27" t="s">
        <v>164</v>
      </c>
      <c r="F179" s="23">
        <v>27250</v>
      </c>
    </row>
    <row r="180" spans="1:6" x14ac:dyDescent="0.2">
      <c r="A180" s="4" t="s">
        <v>97</v>
      </c>
      <c r="B180" s="2" t="str">
        <f>VLOOKUP(A180,'Purina May'!A:B,2,0)</f>
        <v>Комбикорм Гроуэр для бройлеров Purina</v>
      </c>
      <c r="C180" s="3" t="s">
        <v>2</v>
      </c>
      <c r="D180" s="25" t="s">
        <v>163</v>
      </c>
      <c r="E180" s="27" t="s">
        <v>165</v>
      </c>
      <c r="F180" s="23">
        <v>27250</v>
      </c>
    </row>
    <row r="181" spans="1:6" x14ac:dyDescent="0.2">
      <c r="A181" s="4" t="s">
        <v>97</v>
      </c>
      <c r="B181" s="2" t="str">
        <f>VLOOKUP(A181,'Purina May'!A:B,2,0)</f>
        <v>Комбикорм Гроуэр для бройлеров Purina</v>
      </c>
      <c r="C181" s="3" t="s">
        <v>2</v>
      </c>
      <c r="D181" s="25" t="s">
        <v>174</v>
      </c>
      <c r="E181" s="27" t="s">
        <v>173</v>
      </c>
      <c r="F181" s="23">
        <v>27250</v>
      </c>
    </row>
    <row r="182" spans="1:6" x14ac:dyDescent="0.2">
      <c r="A182" s="4" t="s">
        <v>30</v>
      </c>
      <c r="B182" s="2" t="str">
        <f>VLOOKUP(A182,'Purina May'!A:B,2,0)</f>
        <v>Комбикорм «Финишер» для бройлеров Purina</v>
      </c>
      <c r="C182" s="3" t="s">
        <v>214</v>
      </c>
      <c r="D182" s="25" t="s">
        <v>163</v>
      </c>
      <c r="E182" s="27" t="s">
        <v>164</v>
      </c>
      <c r="F182" s="23">
        <v>23100</v>
      </c>
    </row>
    <row r="183" spans="1:6" x14ac:dyDescent="0.2">
      <c r="A183" s="4" t="s">
        <v>30</v>
      </c>
      <c r="B183" s="2" t="str">
        <f>VLOOKUP(A183,'Purina May'!A:B,2,0)</f>
        <v>Комбикорм «Финишер» для бройлеров Purina</v>
      </c>
      <c r="C183" s="3" t="s">
        <v>214</v>
      </c>
      <c r="D183" s="25" t="s">
        <v>174</v>
      </c>
      <c r="E183" s="27" t="s">
        <v>164</v>
      </c>
      <c r="F183" s="23">
        <v>23100</v>
      </c>
    </row>
    <row r="184" spans="1:6" x14ac:dyDescent="0.2">
      <c r="A184" s="4" t="s">
        <v>30</v>
      </c>
      <c r="B184" s="2" t="str">
        <f>VLOOKUP(A184,'Purina May'!A:B,2,0)</f>
        <v>Комбикорм «Финишер» для бройлеров Purina</v>
      </c>
      <c r="C184" s="3" t="s">
        <v>2</v>
      </c>
      <c r="D184" s="25" t="s">
        <v>174</v>
      </c>
      <c r="E184" s="27" t="s">
        <v>169</v>
      </c>
      <c r="F184" s="23">
        <v>23100</v>
      </c>
    </row>
    <row r="185" spans="1:6" x14ac:dyDescent="0.2">
      <c r="A185" s="4" t="s">
        <v>31</v>
      </c>
      <c r="B185" s="2" t="str">
        <f>VLOOKUP(A185,'Purina May'!A:B,2,0)</f>
        <v>Комбикорм Финишер для бройлеров Purina</v>
      </c>
      <c r="C185" s="3" t="s">
        <v>214</v>
      </c>
      <c r="D185" s="25" t="s">
        <v>174</v>
      </c>
      <c r="E185" s="27" t="s">
        <v>164</v>
      </c>
      <c r="F185" s="23">
        <v>24500</v>
      </c>
    </row>
    <row r="186" spans="1:6" x14ac:dyDescent="0.2">
      <c r="A186" s="4" t="s">
        <v>31</v>
      </c>
      <c r="B186" s="2" t="str">
        <f>VLOOKUP(A186,'Purina May'!A:B,2,0)</f>
        <v>Комбикорм Финишер для бройлеров Purina</v>
      </c>
      <c r="C186" s="3" t="s">
        <v>2</v>
      </c>
      <c r="D186" s="25" t="s">
        <v>174</v>
      </c>
      <c r="E186" s="27" t="s">
        <v>168</v>
      </c>
      <c r="F186" s="23">
        <v>24500</v>
      </c>
    </row>
    <row r="187" spans="1:6" x14ac:dyDescent="0.2">
      <c r="A187" s="4" t="s">
        <v>31</v>
      </c>
      <c r="B187" s="2" t="str">
        <f>VLOOKUP(A187,'Purina May'!A:B,2,0)</f>
        <v>Комбикорм Финишер для бройлеров Purina</v>
      </c>
      <c r="C187" s="3" t="s">
        <v>2</v>
      </c>
      <c r="D187" s="25" t="s">
        <v>174</v>
      </c>
      <c r="E187" s="27" t="s">
        <v>169</v>
      </c>
      <c r="F187" s="23">
        <v>24500</v>
      </c>
    </row>
    <row r="188" spans="1:6" x14ac:dyDescent="0.2">
      <c r="A188" s="4" t="s">
        <v>31</v>
      </c>
      <c r="B188" s="2" t="str">
        <f>VLOOKUP(A188,'Purina May'!A:B,2,0)</f>
        <v>Комбикорм Финишер для бройлеров Purina</v>
      </c>
      <c r="C188" s="3" t="s">
        <v>2</v>
      </c>
      <c r="D188" s="25" t="s">
        <v>163</v>
      </c>
      <c r="E188" s="27" t="s">
        <v>164</v>
      </c>
      <c r="F188" s="23">
        <v>24500</v>
      </c>
    </row>
    <row r="189" spans="1:6" x14ac:dyDescent="0.2">
      <c r="A189" s="4" t="s">
        <v>31</v>
      </c>
      <c r="B189" s="2" t="str">
        <f>VLOOKUP(A189,'Purina May'!A:B,2,0)</f>
        <v>Комбикорм Финишер для бройлеров Purina</v>
      </c>
      <c r="C189" s="3" t="s">
        <v>2</v>
      </c>
      <c r="D189" s="25" t="s">
        <v>163</v>
      </c>
      <c r="E189" s="27" t="s">
        <v>165</v>
      </c>
      <c r="F189" s="23">
        <v>24500</v>
      </c>
    </row>
    <row r="190" spans="1:6" x14ac:dyDescent="0.2">
      <c r="A190" s="4" t="s">
        <v>32</v>
      </c>
      <c r="B190" s="2" t="str">
        <f>VLOOKUP(A190,'Purina May'!A:B,2,0)</f>
        <v>Комбикорм «Гроуэр» для индеек 9-15 недель Purina</v>
      </c>
      <c r="C190" s="3" t="s">
        <v>2</v>
      </c>
      <c r="D190" s="25" t="s">
        <v>174</v>
      </c>
      <c r="E190" s="27" t="s">
        <v>168</v>
      </c>
      <c r="F190" s="23">
        <v>26300</v>
      </c>
    </row>
    <row r="191" spans="1:6" x14ac:dyDescent="0.2">
      <c r="A191" s="4" t="s">
        <v>32</v>
      </c>
      <c r="B191" s="2" t="str">
        <f>VLOOKUP(A191,'Purina May'!A:B,2,0)</f>
        <v>Комбикорм «Гроуэр» для индеек 9-15 недель Purina</v>
      </c>
      <c r="C191" s="3" t="s">
        <v>214</v>
      </c>
      <c r="D191" s="25" t="s">
        <v>174</v>
      </c>
      <c r="E191" s="27" t="s">
        <v>164</v>
      </c>
      <c r="F191" s="23">
        <v>26300</v>
      </c>
    </row>
    <row r="192" spans="1:6" x14ac:dyDescent="0.2">
      <c r="A192" s="4" t="s">
        <v>32</v>
      </c>
      <c r="B192" s="2" t="str">
        <f>VLOOKUP(A192,'Purina May'!A:B,2,0)</f>
        <v>Комбикорм «Гроуэр» для индеек 9-15 недель Purina</v>
      </c>
      <c r="C192" s="3" t="s">
        <v>2</v>
      </c>
      <c r="D192" s="25" t="s">
        <v>163</v>
      </c>
      <c r="E192" s="27" t="s">
        <v>165</v>
      </c>
      <c r="F192" s="23">
        <v>26300</v>
      </c>
    </row>
    <row r="193" spans="1:6" x14ac:dyDescent="0.2">
      <c r="A193" s="4" t="s">
        <v>32</v>
      </c>
      <c r="B193" s="2" t="str">
        <f>VLOOKUP(A193,'Purina May'!A:B,2,0)</f>
        <v>Комбикорм «Гроуэр» для индеек 9-15 недель Purina</v>
      </c>
      <c r="C193" s="3" t="s">
        <v>2</v>
      </c>
      <c r="D193" s="25" t="s">
        <v>163</v>
      </c>
      <c r="E193" s="27" t="s">
        <v>168</v>
      </c>
      <c r="F193" s="23">
        <v>26300</v>
      </c>
    </row>
    <row r="194" spans="1:6" x14ac:dyDescent="0.2">
      <c r="A194" s="4" t="s">
        <v>178</v>
      </c>
      <c r="B194" s="2" t="str">
        <f>VLOOKUP(A194,'Purina May'!A:B,2,0)</f>
        <v>Комбикорм «Финишер» для водоплавающей птицы Purina</v>
      </c>
      <c r="C194" s="3" t="s">
        <v>214</v>
      </c>
      <c r="D194" s="25" t="s">
        <v>174</v>
      </c>
      <c r="E194" s="27" t="s">
        <v>164</v>
      </c>
      <c r="F194" s="23">
        <v>23750</v>
      </c>
    </row>
    <row r="195" spans="1:6" x14ac:dyDescent="0.2">
      <c r="A195" s="4" t="s">
        <v>178</v>
      </c>
      <c r="B195" s="2" t="str">
        <f>VLOOKUP(A195,'Purina May'!A:B,2,0)</f>
        <v>Комбикорм «Финишер» для водоплавающей птицы Purina</v>
      </c>
      <c r="C195" s="3" t="s">
        <v>214</v>
      </c>
      <c r="D195" s="25" t="s">
        <v>163</v>
      </c>
      <c r="E195" s="27" t="s">
        <v>165</v>
      </c>
      <c r="F195" s="23">
        <v>23750</v>
      </c>
    </row>
    <row r="196" spans="1:6" x14ac:dyDescent="0.2">
      <c r="A196" s="4" t="s">
        <v>33</v>
      </c>
      <c r="B196" s="2" t="str">
        <f>VLOOKUP(A196,'Purina May'!A:B,2,0)</f>
        <v>Комбикорм «Финишер» для индеек 16-30 недель Purina</v>
      </c>
      <c r="C196" s="3" t="s">
        <v>214</v>
      </c>
      <c r="D196" s="25" t="s">
        <v>174</v>
      </c>
      <c r="E196" s="27" t="s">
        <v>164</v>
      </c>
      <c r="F196" s="23">
        <v>24180</v>
      </c>
    </row>
    <row r="197" spans="1:6" x14ac:dyDescent="0.2">
      <c r="A197" s="4" t="s">
        <v>33</v>
      </c>
      <c r="B197" s="2" t="str">
        <f>VLOOKUP(A197,'Purina May'!A:B,2,0)</f>
        <v>Комбикорм «Финишер» для индеек 16-30 недель Purina</v>
      </c>
      <c r="C197" s="3" t="s">
        <v>2</v>
      </c>
      <c r="D197" s="25" t="s">
        <v>174</v>
      </c>
      <c r="E197" s="27" t="s">
        <v>168</v>
      </c>
      <c r="F197" s="23">
        <v>24180</v>
      </c>
    </row>
    <row r="198" spans="1:6" x14ac:dyDescent="0.2">
      <c r="A198" s="4" t="s">
        <v>33</v>
      </c>
      <c r="B198" s="2" t="str">
        <f>VLOOKUP(A198,'Purina May'!A:B,2,0)</f>
        <v>Комбикорм «Финишер» для индеек 16-30 недель Purina</v>
      </c>
      <c r="C198" s="3" t="s">
        <v>2</v>
      </c>
      <c r="D198" s="25" t="s">
        <v>174</v>
      </c>
      <c r="E198" s="27" t="s">
        <v>169</v>
      </c>
      <c r="F198" s="23">
        <v>24180</v>
      </c>
    </row>
    <row r="199" spans="1:6" x14ac:dyDescent="0.2">
      <c r="A199" s="4" t="s">
        <v>33</v>
      </c>
      <c r="B199" s="2" t="str">
        <f>VLOOKUP(A199,'Purina May'!A:B,2,0)</f>
        <v>Комбикорм «Финишер» для индеек 16-30 недель Purina</v>
      </c>
      <c r="C199" s="3" t="s">
        <v>2</v>
      </c>
      <c r="D199" s="25" t="s">
        <v>163</v>
      </c>
      <c r="E199" s="27" t="s">
        <v>165</v>
      </c>
      <c r="F199" s="23">
        <v>24180</v>
      </c>
    </row>
    <row r="200" spans="1:6" x14ac:dyDescent="0.2">
      <c r="A200" s="4" t="s">
        <v>80</v>
      </c>
      <c r="B200" s="2" t="str">
        <f>VLOOKUP(A200,'Purina May'!A:B,2,0)</f>
        <v>Комбикорм для продуктивных перепелов Purina</v>
      </c>
      <c r="C200" s="3" t="s">
        <v>214</v>
      </c>
      <c r="D200" s="25" t="s">
        <v>174</v>
      </c>
      <c r="E200" s="27" t="s">
        <v>168</v>
      </c>
      <c r="F200" s="23">
        <v>23680</v>
      </c>
    </row>
    <row r="201" spans="1:6" x14ac:dyDescent="0.2">
      <c r="A201" s="4" t="s">
        <v>80</v>
      </c>
      <c r="B201" s="2" t="str">
        <f>VLOOKUP(A201,'Purina May'!A:B,2,0)</f>
        <v>Комбикорм для продуктивных перепелов Purina</v>
      </c>
      <c r="C201" s="3" t="s">
        <v>214</v>
      </c>
      <c r="D201" s="25" t="s">
        <v>174</v>
      </c>
      <c r="E201" s="27" t="s">
        <v>169</v>
      </c>
      <c r="F201" s="23">
        <v>23680</v>
      </c>
    </row>
    <row r="202" spans="1:6" x14ac:dyDescent="0.2">
      <c r="A202" s="4" t="s">
        <v>80</v>
      </c>
      <c r="B202" s="2" t="str">
        <f>VLOOKUP(A202,'Purina May'!A:B,2,0)</f>
        <v>Комбикорм для продуктивных перепелов Purina</v>
      </c>
      <c r="C202" s="3" t="s">
        <v>214</v>
      </c>
      <c r="D202" s="25" t="s">
        <v>163</v>
      </c>
      <c r="E202" s="27" t="s">
        <v>165</v>
      </c>
      <c r="F202" s="23">
        <v>23680</v>
      </c>
    </row>
    <row r="203" spans="1:6" x14ac:dyDescent="0.2">
      <c r="A203" s="4" t="s">
        <v>81</v>
      </c>
      <c r="B203" s="2" t="str">
        <f>VLOOKUP(A203,'Purina May'!A:B,2,0)</f>
        <v>Комбикорм Финишер для свиней Purina</v>
      </c>
      <c r="C203" s="3" t="s">
        <v>214</v>
      </c>
      <c r="D203" s="25" t="s">
        <v>174</v>
      </c>
      <c r="E203" s="27" t="s">
        <v>164</v>
      </c>
      <c r="F203" s="23">
        <v>22300</v>
      </c>
    </row>
    <row r="204" spans="1:6" x14ac:dyDescent="0.2">
      <c r="A204" s="4" t="s">
        <v>81</v>
      </c>
      <c r="B204" s="2" t="str">
        <f>VLOOKUP(A204,'Purina May'!A:B,2,0)</f>
        <v>Комбикорм Финишер для свиней Purina</v>
      </c>
      <c r="C204" s="3" t="s">
        <v>214</v>
      </c>
      <c r="D204" s="25" t="s">
        <v>174</v>
      </c>
      <c r="E204" s="27" t="s">
        <v>169</v>
      </c>
      <c r="F204" s="23">
        <v>22300</v>
      </c>
    </row>
    <row r="205" spans="1:6" x14ac:dyDescent="0.2">
      <c r="A205" s="4" t="s">
        <v>34</v>
      </c>
      <c r="B205" s="2" t="str">
        <f>VLOOKUP(A205,'Purina May'!A:B,2,0)</f>
        <v>Комбикорм для молодняка кроликов Purina</v>
      </c>
      <c r="C205" s="3" t="s">
        <v>214</v>
      </c>
      <c r="D205" s="25" t="s">
        <v>174</v>
      </c>
      <c r="E205" s="27" t="s">
        <v>164</v>
      </c>
      <c r="F205" s="23">
        <v>22100</v>
      </c>
    </row>
    <row r="206" spans="1:6" x14ac:dyDescent="0.2">
      <c r="A206" s="4" t="s">
        <v>34</v>
      </c>
      <c r="B206" s="2" t="str">
        <f>VLOOKUP(A206,'Purina May'!A:B,2,0)</f>
        <v>Комбикорм для молодняка кроликов Purina</v>
      </c>
      <c r="C206" s="3" t="s">
        <v>214</v>
      </c>
      <c r="D206" s="25" t="s">
        <v>174</v>
      </c>
      <c r="E206" s="27" t="s">
        <v>168</v>
      </c>
      <c r="F206" s="23">
        <v>22100</v>
      </c>
    </row>
    <row r="207" spans="1:6" x14ac:dyDescent="0.2">
      <c r="A207" s="4" t="s">
        <v>34</v>
      </c>
      <c r="B207" s="2" t="str">
        <f>VLOOKUP(A207,'Purina May'!A:B,2,0)</f>
        <v>Комбикорм для молодняка кроликов Purina</v>
      </c>
      <c r="C207" s="3" t="s">
        <v>214</v>
      </c>
      <c r="D207" s="25" t="s">
        <v>174</v>
      </c>
      <c r="E207" s="27" t="s">
        <v>169</v>
      </c>
      <c r="F207" s="23">
        <v>22100</v>
      </c>
    </row>
    <row r="208" spans="1:6" x14ac:dyDescent="0.2">
      <c r="A208" s="4" t="s">
        <v>34</v>
      </c>
      <c r="B208" s="2" t="str">
        <f>VLOOKUP(A208,'Purina May'!A:B,2,0)</f>
        <v>Комбикорм для молодняка кроликов Purina</v>
      </c>
      <c r="C208" s="3" t="s">
        <v>214</v>
      </c>
      <c r="D208" s="25" t="s">
        <v>163</v>
      </c>
      <c r="E208" s="27" t="s">
        <v>164</v>
      </c>
      <c r="F208" s="23">
        <v>22100</v>
      </c>
    </row>
    <row r="209" spans="1:6" x14ac:dyDescent="0.2">
      <c r="A209" s="4" t="s">
        <v>34</v>
      </c>
      <c r="B209" s="2" t="str">
        <f>VLOOKUP(A209,'Purina May'!A:B,2,0)</f>
        <v>Комбикорм для молодняка кроликов Purina</v>
      </c>
      <c r="C209" s="3" t="s">
        <v>214</v>
      </c>
      <c r="D209" s="25" t="s">
        <v>163</v>
      </c>
      <c r="E209" s="27" t="s">
        <v>165</v>
      </c>
      <c r="F209" s="23">
        <v>22100</v>
      </c>
    </row>
    <row r="210" spans="1:6" x14ac:dyDescent="0.2">
      <c r="A210" s="4" t="s">
        <v>35</v>
      </c>
      <c r="B210" s="2" t="str">
        <f>VLOOKUP(A210,'Purina May'!A:B,2,0)</f>
        <v>Комбикорм Финишер для свиней Purina</v>
      </c>
      <c r="C210" s="3" t="s">
        <v>2</v>
      </c>
      <c r="D210" s="25" t="s">
        <v>174</v>
      </c>
      <c r="E210" s="27" t="s">
        <v>168</v>
      </c>
      <c r="F210" s="23">
        <v>21980</v>
      </c>
    </row>
    <row r="211" spans="1:6" x14ac:dyDescent="0.2">
      <c r="A211" s="4" t="s">
        <v>35</v>
      </c>
      <c r="B211" s="2" t="str">
        <f>VLOOKUP(A211,'Purina May'!A:B,2,0)</f>
        <v>Комбикорм Финишер для свиней Purina</v>
      </c>
      <c r="C211" s="3" t="s">
        <v>2</v>
      </c>
      <c r="D211" s="25" t="s">
        <v>174</v>
      </c>
      <c r="E211" s="27" t="s">
        <v>169</v>
      </c>
      <c r="F211" s="23">
        <v>21980</v>
      </c>
    </row>
    <row r="212" spans="1:6" x14ac:dyDescent="0.2">
      <c r="A212" s="4" t="s">
        <v>35</v>
      </c>
      <c r="B212" s="2" t="str">
        <f>VLOOKUP(A212,'Purina May'!A:B,2,0)</f>
        <v>Комбикорм Финишер для свиней Purina</v>
      </c>
      <c r="C212" s="3" t="s">
        <v>2</v>
      </c>
      <c r="D212" s="25" t="s">
        <v>163</v>
      </c>
      <c r="E212" s="27" t="s">
        <v>165</v>
      </c>
      <c r="F212" s="23">
        <v>21980</v>
      </c>
    </row>
    <row r="213" spans="1:6" x14ac:dyDescent="0.2">
      <c r="A213" s="4" t="s">
        <v>36</v>
      </c>
      <c r="B213" s="2" t="str">
        <f>VLOOKUP(A213,'Purina May'!A:B,2,0)</f>
        <v>Комбикорм для молодняка кроликов Purina</v>
      </c>
      <c r="C213" s="3" t="s">
        <v>214</v>
      </c>
      <c r="D213" s="25" t="s">
        <v>174</v>
      </c>
      <c r="E213" s="27" t="s">
        <v>164</v>
      </c>
      <c r="F213" s="23">
        <v>21780</v>
      </c>
    </row>
    <row r="214" spans="1:6" x14ac:dyDescent="0.2">
      <c r="A214" s="4" t="s">
        <v>36</v>
      </c>
      <c r="B214" s="2" t="str">
        <f>VLOOKUP(A214,'Purina May'!A:B,2,0)</f>
        <v>Комбикорм для молодняка кроликов Purina</v>
      </c>
      <c r="C214" s="3" t="s">
        <v>4</v>
      </c>
      <c r="D214" s="25" t="s">
        <v>174</v>
      </c>
      <c r="E214" s="27" t="s">
        <v>168</v>
      </c>
      <c r="F214" s="23">
        <v>21780</v>
      </c>
    </row>
    <row r="215" spans="1:6" x14ac:dyDescent="0.2">
      <c r="A215" s="4" t="s">
        <v>36</v>
      </c>
      <c r="B215" s="2" t="str">
        <f>VLOOKUP(A215,'Purina May'!A:B,2,0)</f>
        <v>Комбикорм для молодняка кроликов Purina</v>
      </c>
      <c r="C215" s="3" t="s">
        <v>4</v>
      </c>
      <c r="D215" s="25" t="s">
        <v>174</v>
      </c>
      <c r="E215" s="27" t="s">
        <v>169</v>
      </c>
      <c r="F215" s="23">
        <v>21780</v>
      </c>
    </row>
    <row r="216" spans="1:6" x14ac:dyDescent="0.2">
      <c r="A216" s="4" t="s">
        <v>36</v>
      </c>
      <c r="B216" s="2" t="str">
        <f>VLOOKUP(A216,'Purina May'!A:B,2,0)</f>
        <v>Комбикорм для молодняка кроликов Purina</v>
      </c>
      <c r="C216" s="3" t="s">
        <v>2</v>
      </c>
      <c r="D216" s="25" t="s">
        <v>163</v>
      </c>
      <c r="E216" s="27" t="s">
        <v>164</v>
      </c>
      <c r="F216" s="23">
        <v>21780</v>
      </c>
    </row>
    <row r="217" spans="1:6" x14ac:dyDescent="0.2">
      <c r="A217" s="4" t="s">
        <v>36</v>
      </c>
      <c r="B217" s="2" t="str">
        <f>VLOOKUP(A217,'Purina May'!A:B,2,0)</f>
        <v>Комбикорм для молодняка кроликов Purina</v>
      </c>
      <c r="C217" s="3" t="s">
        <v>2</v>
      </c>
      <c r="D217" s="25" t="s">
        <v>163</v>
      </c>
      <c r="E217" s="27" t="s">
        <v>165</v>
      </c>
      <c r="F217" s="23">
        <v>21780</v>
      </c>
    </row>
    <row r="218" spans="1:6" x14ac:dyDescent="0.2">
      <c r="A218" s="4" t="s">
        <v>179</v>
      </c>
      <c r="B218" s="2" t="str">
        <f>VLOOKUP(A218,'Purina May'!A:B,2,0)</f>
        <v>БВМД Универсальный для мясной птицы 25% Purina</v>
      </c>
      <c r="C218" s="3" t="s">
        <v>2</v>
      </c>
      <c r="D218" s="25" t="s">
        <v>174</v>
      </c>
      <c r="E218" s="27" t="s">
        <v>168</v>
      </c>
      <c r="F218" s="23">
        <v>51500</v>
      </c>
    </row>
    <row r="219" spans="1:6" x14ac:dyDescent="0.2">
      <c r="A219" s="4" t="s">
        <v>74</v>
      </c>
      <c r="B219" s="2" t="str">
        <f>VLOOKUP(A219,'Purina May'!A:B,2,0)</f>
        <v>БВМД Универсальный для мясной птицы 25% Purina</v>
      </c>
      <c r="C219" s="3" t="s">
        <v>2</v>
      </c>
      <c r="D219" s="25" t="s">
        <v>174</v>
      </c>
      <c r="E219" s="27" t="s">
        <v>168</v>
      </c>
      <c r="F219" s="23">
        <v>52700</v>
      </c>
    </row>
    <row r="220" spans="1:6" x14ac:dyDescent="0.2">
      <c r="A220" s="4" t="s">
        <v>40</v>
      </c>
      <c r="B220" s="2" t="str">
        <f>VLOOKUP(A220,'Purina May'!A:B,2,0)</f>
        <v xml:space="preserve">Комбикорм «Стартер» для бройлеров Purina </v>
      </c>
      <c r="C220" s="3" t="s">
        <v>2</v>
      </c>
      <c r="D220" s="25" t="s">
        <v>174</v>
      </c>
      <c r="E220" s="27" t="s">
        <v>169</v>
      </c>
      <c r="F220" s="23">
        <v>30680</v>
      </c>
    </row>
    <row r="221" spans="1:6" x14ac:dyDescent="0.2">
      <c r="A221" s="4" t="s">
        <v>45</v>
      </c>
      <c r="B221" s="2" t="str">
        <f>VLOOKUP(A221,'Purina May'!A:B,2,0)</f>
        <v>Комбикорм для молодняка яичной птицы Purina</v>
      </c>
      <c r="C221" s="3" t="s">
        <v>99</v>
      </c>
      <c r="D221" s="25" t="s">
        <v>174</v>
      </c>
      <c r="E221" s="27" t="s">
        <v>164</v>
      </c>
      <c r="F221" s="23">
        <v>22080</v>
      </c>
    </row>
    <row r="222" spans="1:6" x14ac:dyDescent="0.2">
      <c r="A222" s="4" t="s">
        <v>47</v>
      </c>
      <c r="B222" s="2" t="str">
        <f>VLOOKUP(A222,'Purina May'!A:B,2,0)</f>
        <v xml:space="preserve">Комбикорм «Гроуэр» для бройлеров Purina </v>
      </c>
      <c r="C222" s="3" t="s">
        <v>2</v>
      </c>
      <c r="D222" s="25" t="s">
        <v>174</v>
      </c>
      <c r="E222" s="27" t="s">
        <v>169</v>
      </c>
      <c r="F222" s="23">
        <v>27380</v>
      </c>
    </row>
    <row r="223" spans="1:6" x14ac:dyDescent="0.2">
      <c r="A223" s="4" t="s">
        <v>147</v>
      </c>
      <c r="B223" s="2" t="str">
        <f>VLOOKUP(A223,'Purina May'!A:B,2,0)</f>
        <v>Комбикорм Гроуэр для бройлеров Purina</v>
      </c>
      <c r="C223" s="3" t="s">
        <v>99</v>
      </c>
      <c r="D223" s="25" t="s">
        <v>174</v>
      </c>
      <c r="E223" s="27" t="s">
        <v>164</v>
      </c>
      <c r="F223" s="23">
        <v>28200</v>
      </c>
    </row>
    <row r="224" spans="1:6" x14ac:dyDescent="0.2">
      <c r="A224" s="4" t="s">
        <v>72</v>
      </c>
      <c r="B224" s="2" t="str">
        <f>VLOOKUP(A224,'Purina May'!A:B,2,0)</f>
        <v>Концентрат для свиней Гроуэр Purina 15 % </v>
      </c>
      <c r="C224" s="3" t="s">
        <v>99</v>
      </c>
      <c r="D224" s="25" t="s">
        <v>163</v>
      </c>
      <c r="E224" s="27" t="s">
        <v>164</v>
      </c>
      <c r="F224" s="23">
        <v>57800</v>
      </c>
    </row>
    <row r="225" spans="1:6" x14ac:dyDescent="0.2">
      <c r="A225" s="4" t="s">
        <v>73</v>
      </c>
      <c r="B225" s="2" t="str">
        <f>VLOOKUP(A225,'Purina May'!A:B,2,0)</f>
        <v>БВМД "Универсальный" для яичн. Птицы 15%  Purina</v>
      </c>
      <c r="C225" s="3" t="s">
        <v>99</v>
      </c>
      <c r="D225" s="25" t="s">
        <v>174</v>
      </c>
      <c r="E225" s="27" t="s">
        <v>168</v>
      </c>
      <c r="F225" s="23">
        <v>30900</v>
      </c>
    </row>
    <row r="226" spans="1:6" x14ac:dyDescent="0.2">
      <c r="A226" s="4" t="s">
        <v>73</v>
      </c>
      <c r="B226" s="2" t="str">
        <f>VLOOKUP(A226,'Purina May'!A:B,2,0)</f>
        <v>БВМД "Универсальный" для яичн. Птицы 15%  Purina</v>
      </c>
      <c r="C226" s="3" t="s">
        <v>99</v>
      </c>
      <c r="D226" s="25" t="s">
        <v>163</v>
      </c>
      <c r="E226" s="27" t="s">
        <v>164</v>
      </c>
      <c r="F226" s="23">
        <v>30900</v>
      </c>
    </row>
    <row r="227" spans="1:6" x14ac:dyDescent="0.2">
      <c r="A227" s="4" t="s">
        <v>73</v>
      </c>
      <c r="B227" s="2" t="str">
        <f>VLOOKUP(A227,'Purina May'!A:B,2,0)</f>
        <v>БВМД "Универсальный" для яичн. Птицы 15%  Purina</v>
      </c>
      <c r="C227" s="3" t="s">
        <v>99</v>
      </c>
      <c r="D227" s="25" t="s">
        <v>163</v>
      </c>
      <c r="E227" s="27" t="s">
        <v>169</v>
      </c>
      <c r="F227" s="23">
        <v>30900</v>
      </c>
    </row>
    <row r="228" spans="1:6" x14ac:dyDescent="0.2">
      <c r="A228" s="4" t="s">
        <v>74</v>
      </c>
      <c r="B228" s="2" t="str">
        <f>VLOOKUP(A228,'Purina May'!A:B,2,0)</f>
        <v>БВМД Универсальный для мясной птицы 25% Purina</v>
      </c>
      <c r="C228" s="3" t="s">
        <v>99</v>
      </c>
      <c r="D228" s="25" t="s">
        <v>174</v>
      </c>
      <c r="E228" s="27" t="s">
        <v>168</v>
      </c>
      <c r="F228" s="23">
        <v>52700</v>
      </c>
    </row>
    <row r="229" spans="1:6" x14ac:dyDescent="0.2">
      <c r="A229" s="4" t="s">
        <v>74</v>
      </c>
      <c r="B229" s="2" t="str">
        <f>VLOOKUP(A229,'Purina May'!A:B,2,0)</f>
        <v>БВМД Универсальный для мясной птицы 25% Purina</v>
      </c>
      <c r="C229" s="3" t="s">
        <v>99</v>
      </c>
      <c r="D229" s="25" t="s">
        <v>174</v>
      </c>
      <c r="E229" s="27" t="s">
        <v>169</v>
      </c>
      <c r="F229" s="23">
        <v>52700</v>
      </c>
    </row>
    <row r="230" spans="1:6" x14ac:dyDescent="0.2">
      <c r="A230" s="4" t="s">
        <v>96</v>
      </c>
      <c r="B230" s="2" t="str">
        <f>VLOOKUP(A230,'Purina May'!A:B,2,0)</f>
        <v>20% БВМД для лакирующих коров (К) Purina</v>
      </c>
      <c r="C230" s="3" t="s">
        <v>99</v>
      </c>
      <c r="D230" s="25" t="s">
        <v>174</v>
      </c>
      <c r="E230" s="27" t="s">
        <v>169</v>
      </c>
      <c r="F230" s="23">
        <v>33020</v>
      </c>
    </row>
    <row r="231" spans="1:6" x14ac:dyDescent="0.2">
      <c r="A231" s="4" t="s">
        <v>38</v>
      </c>
      <c r="B231" s="2" t="str">
        <f>VLOOKUP(A231,'Purina May'!A:B,2,0)</f>
        <v xml:space="preserve">Комбикорм «Стартер» для бройлеров Purina </v>
      </c>
      <c r="C231" s="3" t="s">
        <v>99</v>
      </c>
      <c r="D231" s="25" t="s">
        <v>174</v>
      </c>
      <c r="E231" s="27" t="s">
        <v>168</v>
      </c>
      <c r="F231" s="23">
        <v>31000</v>
      </c>
    </row>
    <row r="232" spans="1:6" x14ac:dyDescent="0.2">
      <c r="A232" s="4" t="s">
        <v>38</v>
      </c>
      <c r="B232" s="2" t="str">
        <f>VLOOKUP(A232,'Purina May'!A:B,2,0)</f>
        <v xml:space="preserve">Комбикорм «Стартер» для бройлеров Purina </v>
      </c>
      <c r="C232" s="3" t="s">
        <v>99</v>
      </c>
      <c r="D232" s="25" t="s">
        <v>174</v>
      </c>
      <c r="E232" s="27" t="s">
        <v>169</v>
      </c>
      <c r="F232" s="23">
        <v>31000</v>
      </c>
    </row>
    <row r="233" spans="1:6" x14ac:dyDescent="0.2">
      <c r="A233" s="4" t="s">
        <v>38</v>
      </c>
      <c r="B233" s="2" t="str">
        <f>VLOOKUP(A233,'Purina May'!A:B,2,0)</f>
        <v xml:space="preserve">Комбикорм «Стартер» для бройлеров Purina </v>
      </c>
      <c r="C233" s="3" t="s">
        <v>99</v>
      </c>
      <c r="D233" s="25" t="s">
        <v>163</v>
      </c>
      <c r="E233" s="27" t="s">
        <v>169</v>
      </c>
      <c r="F233" s="23">
        <v>31000</v>
      </c>
    </row>
    <row r="234" spans="1:6" x14ac:dyDescent="0.2">
      <c r="A234" s="4" t="s">
        <v>38</v>
      </c>
      <c r="B234" s="2" t="str">
        <f>VLOOKUP(A234,'Purina May'!A:B,2,0)</f>
        <v xml:space="preserve">Комбикорм «Стартер» для бройлеров Purina </v>
      </c>
      <c r="C234" s="3" t="s">
        <v>99</v>
      </c>
      <c r="D234" s="25" t="s">
        <v>174</v>
      </c>
      <c r="E234" s="27" t="s">
        <v>170</v>
      </c>
      <c r="F234" s="23">
        <v>31000</v>
      </c>
    </row>
    <row r="235" spans="1:6" x14ac:dyDescent="0.2">
      <c r="A235" s="4" t="s">
        <v>180</v>
      </c>
      <c r="B235" s="2" t="str">
        <f>VLOOKUP(A235,'Purina May'!A:B,2,0)</f>
        <v>Комбикорм для молодняка яичной птицы Purina</v>
      </c>
      <c r="C235" s="3" t="s">
        <v>99</v>
      </c>
      <c r="D235" s="25" t="s">
        <v>174</v>
      </c>
      <c r="E235" s="27" t="s">
        <v>169</v>
      </c>
      <c r="F235" s="23">
        <v>22400</v>
      </c>
    </row>
    <row r="236" spans="1:6" x14ac:dyDescent="0.2">
      <c r="A236" s="4" t="s">
        <v>180</v>
      </c>
      <c r="B236" s="2" t="str">
        <f>VLOOKUP(A236,'Purina May'!A:B,2,0)</f>
        <v>Комбикорм для молодняка яичной птицы Purina</v>
      </c>
      <c r="C236" s="3" t="s">
        <v>99</v>
      </c>
      <c r="D236" s="25" t="s">
        <v>174</v>
      </c>
      <c r="E236" s="27" t="s">
        <v>168</v>
      </c>
      <c r="F236" s="23">
        <v>22400</v>
      </c>
    </row>
    <row r="237" spans="1:6" x14ac:dyDescent="0.2">
      <c r="A237" s="4" t="s">
        <v>41</v>
      </c>
      <c r="B237" s="2" t="str">
        <f>VLOOKUP(A237,'Purina May'!A:B,2,0)</f>
        <v xml:space="preserve">к/к для кур-несушек фазовый Purina </v>
      </c>
      <c r="C237" s="3" t="s">
        <v>99</v>
      </c>
      <c r="D237" s="25" t="s">
        <v>174</v>
      </c>
      <c r="E237" s="27" t="s">
        <v>168</v>
      </c>
      <c r="F237" s="23">
        <v>20270</v>
      </c>
    </row>
    <row r="238" spans="1:6" x14ac:dyDescent="0.2">
      <c r="A238" s="4" t="s">
        <v>41</v>
      </c>
      <c r="B238" s="2" t="str">
        <f>VLOOKUP(A238,'Purina May'!A:B,2,0)</f>
        <v xml:space="preserve">к/к для кур-несушек фазовый Purina </v>
      </c>
      <c r="C238" s="3" t="s">
        <v>99</v>
      </c>
      <c r="D238" s="25" t="s">
        <v>174</v>
      </c>
      <c r="E238" s="27" t="s">
        <v>169</v>
      </c>
      <c r="F238" s="23">
        <v>20270</v>
      </c>
    </row>
    <row r="239" spans="1:6" x14ac:dyDescent="0.2">
      <c r="A239" s="4" t="s">
        <v>41</v>
      </c>
      <c r="B239" s="2" t="str">
        <f>VLOOKUP(A239,'Purina May'!A:B,2,0)</f>
        <v xml:space="preserve">к/к для кур-несушек фазовый Purina </v>
      </c>
      <c r="C239" s="3" t="s">
        <v>99</v>
      </c>
      <c r="D239" s="25" t="s">
        <v>163</v>
      </c>
      <c r="E239" s="27" t="s">
        <v>164</v>
      </c>
      <c r="F239" s="23">
        <v>20270</v>
      </c>
    </row>
    <row r="240" spans="1:6" x14ac:dyDescent="0.2">
      <c r="A240" s="4" t="s">
        <v>42</v>
      </c>
      <c r="B240" s="2" t="str">
        <f>VLOOKUP(A240,'Purina May'!A:B,2,0)</f>
        <v xml:space="preserve">Комбикорм «Гроуэр» для бройлеров Purina </v>
      </c>
      <c r="C240" s="3" t="s">
        <v>99</v>
      </c>
      <c r="D240" s="25" t="s">
        <v>174</v>
      </c>
      <c r="E240" s="27" t="s">
        <v>164</v>
      </c>
      <c r="F240" s="23">
        <v>27700</v>
      </c>
    </row>
    <row r="241" spans="1:6" x14ac:dyDescent="0.2">
      <c r="A241" s="4" t="s">
        <v>42</v>
      </c>
      <c r="B241" s="2" t="str">
        <f>VLOOKUP(A241,'Purina May'!A:B,2,0)</f>
        <v xml:space="preserve">Комбикорм «Гроуэр» для бройлеров Purina </v>
      </c>
      <c r="C241" s="3" t="s">
        <v>99</v>
      </c>
      <c r="D241" s="25" t="s">
        <v>174</v>
      </c>
      <c r="E241" s="27" t="s">
        <v>168</v>
      </c>
      <c r="F241" s="23">
        <v>27700</v>
      </c>
    </row>
    <row r="242" spans="1:6" x14ac:dyDescent="0.2">
      <c r="A242" s="4" t="s">
        <v>42</v>
      </c>
      <c r="B242" s="2" t="str">
        <f>VLOOKUP(A242,'Purina May'!A:B,2,0)</f>
        <v xml:space="preserve">Комбикорм «Гроуэр» для бройлеров Purina </v>
      </c>
      <c r="C242" s="3" t="s">
        <v>99</v>
      </c>
      <c r="D242" s="25" t="s">
        <v>174</v>
      </c>
      <c r="E242" s="27" t="s">
        <v>169</v>
      </c>
      <c r="F242" s="23">
        <v>27700</v>
      </c>
    </row>
    <row r="243" spans="1:6" x14ac:dyDescent="0.2">
      <c r="A243" s="4" t="s">
        <v>42</v>
      </c>
      <c r="B243" s="2" t="str">
        <f>VLOOKUP(A243,'Purina May'!A:B,2,0)</f>
        <v xml:space="preserve">Комбикорм «Гроуэр» для бройлеров Purina </v>
      </c>
      <c r="C243" s="3" t="s">
        <v>99</v>
      </c>
      <c r="D243" s="25" t="s">
        <v>163</v>
      </c>
      <c r="E243" s="27" t="s">
        <v>164</v>
      </c>
      <c r="F243" s="23">
        <v>27700</v>
      </c>
    </row>
    <row r="244" spans="1:6" x14ac:dyDescent="0.2">
      <c r="A244" s="4" t="s">
        <v>42</v>
      </c>
      <c r="B244" s="2" t="str">
        <f>VLOOKUP(A244,'Purina May'!A:B,2,0)</f>
        <v xml:space="preserve">Комбикорм «Гроуэр» для бройлеров Purina </v>
      </c>
      <c r="C244" s="3" t="s">
        <v>99</v>
      </c>
      <c r="D244" s="25" t="s">
        <v>163</v>
      </c>
      <c r="E244" s="27" t="s">
        <v>169</v>
      </c>
      <c r="F244" s="23">
        <v>27700</v>
      </c>
    </row>
    <row r="245" spans="1:6" x14ac:dyDescent="0.2">
      <c r="A245" s="4" t="s">
        <v>42</v>
      </c>
      <c r="B245" s="2" t="str">
        <f>VLOOKUP(A245,'Purina May'!A:B,2,0)</f>
        <v xml:space="preserve">Комбикорм «Гроуэр» для бройлеров Purina </v>
      </c>
      <c r="C245" s="3" t="s">
        <v>99</v>
      </c>
      <c r="D245" s="25" t="s">
        <v>174</v>
      </c>
      <c r="E245" s="27" t="s">
        <v>170</v>
      </c>
      <c r="F245" s="23">
        <v>27700</v>
      </c>
    </row>
    <row r="246" spans="1:6" x14ac:dyDescent="0.2">
      <c r="A246" s="4" t="s">
        <v>43</v>
      </c>
      <c r="B246" s="2" t="str">
        <f>VLOOKUP(A246,'Purina May'!A:B,2,0)</f>
        <v xml:space="preserve">Комбикорм «Финишер» для бройлеров Purina </v>
      </c>
      <c r="C246" s="3" t="s">
        <v>99</v>
      </c>
      <c r="D246" s="25" t="s">
        <v>174</v>
      </c>
      <c r="E246" s="27" t="s">
        <v>164</v>
      </c>
      <c r="F246" s="23">
        <v>23900</v>
      </c>
    </row>
    <row r="247" spans="1:6" x14ac:dyDescent="0.2">
      <c r="A247" s="4" t="s">
        <v>43</v>
      </c>
      <c r="B247" s="2" t="str">
        <f>VLOOKUP(A247,'Purina May'!A:B,2,0)</f>
        <v xml:space="preserve">Комбикорм «Финишер» для бройлеров Purina </v>
      </c>
      <c r="C247" s="3" t="s">
        <v>99</v>
      </c>
      <c r="D247" s="25" t="s">
        <v>174</v>
      </c>
      <c r="E247" s="27" t="s">
        <v>168</v>
      </c>
      <c r="F247" s="23">
        <v>23900</v>
      </c>
    </row>
    <row r="248" spans="1:6" x14ac:dyDescent="0.2">
      <c r="A248" s="4" t="s">
        <v>43</v>
      </c>
      <c r="B248" s="2" t="str">
        <f>VLOOKUP(A248,'Purina May'!A:B,2,0)</f>
        <v xml:space="preserve">Комбикорм «Финишер» для бройлеров Purina </v>
      </c>
      <c r="C248" s="3" t="s">
        <v>99</v>
      </c>
      <c r="D248" s="25" t="s">
        <v>174</v>
      </c>
      <c r="E248" s="27" t="s">
        <v>169</v>
      </c>
      <c r="F248" s="23">
        <v>23900</v>
      </c>
    </row>
    <row r="249" spans="1:6" x14ac:dyDescent="0.2">
      <c r="A249" s="4" t="s">
        <v>43</v>
      </c>
      <c r="B249" s="2" t="str">
        <f>VLOOKUP(A249,'Purina May'!A:B,2,0)</f>
        <v xml:space="preserve">Комбикорм «Финишер» для бройлеров Purina </v>
      </c>
      <c r="C249" s="3" t="s">
        <v>99</v>
      </c>
      <c r="D249" s="25" t="s">
        <v>163</v>
      </c>
      <c r="E249" s="27" t="s">
        <v>164</v>
      </c>
      <c r="F249" s="23">
        <v>23900</v>
      </c>
    </row>
    <row r="250" spans="1:6" x14ac:dyDescent="0.2">
      <c r="A250" s="4" t="s">
        <v>43</v>
      </c>
      <c r="B250" s="2" t="str">
        <f>VLOOKUP(A250,'Purina May'!A:B,2,0)</f>
        <v xml:space="preserve">Комбикорм «Финишер» для бройлеров Purina </v>
      </c>
      <c r="C250" s="3" t="s">
        <v>99</v>
      </c>
      <c r="D250" s="25" t="s">
        <v>163</v>
      </c>
      <c r="E250" s="27" t="s">
        <v>169</v>
      </c>
      <c r="F250" s="23">
        <v>23900</v>
      </c>
    </row>
    <row r="251" spans="1:6" x14ac:dyDescent="0.2">
      <c r="A251" s="4" t="s">
        <v>43</v>
      </c>
      <c r="B251" s="2" t="str">
        <f>VLOOKUP(A251,'Purina May'!A:B,2,0)</f>
        <v xml:space="preserve">Комбикорм «Финишер» для бройлеров Purina </v>
      </c>
      <c r="C251" s="3" t="s">
        <v>99</v>
      </c>
      <c r="D251" s="25" t="s">
        <v>174</v>
      </c>
      <c r="E251" s="27" t="s">
        <v>170</v>
      </c>
      <c r="F251" s="23">
        <v>23900</v>
      </c>
    </row>
    <row r="252" spans="1:6" x14ac:dyDescent="0.2">
      <c r="A252" s="4" t="s">
        <v>84</v>
      </c>
      <c r="B252" s="2" t="str">
        <f>VLOOKUP(A252,'Purina May'!A:B,2,0)</f>
        <v>Комбикорм «Гроуэр» для индеек 9-15 недель Purina</v>
      </c>
      <c r="C252" s="3" t="s">
        <v>99</v>
      </c>
      <c r="D252" s="25" t="s">
        <v>174</v>
      </c>
      <c r="E252" s="27" t="s">
        <v>168</v>
      </c>
      <c r="F252" s="23">
        <v>26900</v>
      </c>
    </row>
    <row r="253" spans="1:6" x14ac:dyDescent="0.2">
      <c r="A253" s="4" t="s">
        <v>84</v>
      </c>
      <c r="B253" s="2" t="str">
        <f>VLOOKUP(A253,'Purina May'!A:B,2,0)</f>
        <v>Комбикорм «Гроуэр» для индеек 9-15 недель Purina</v>
      </c>
      <c r="C253" s="3" t="s">
        <v>99</v>
      </c>
      <c r="D253" s="25" t="s">
        <v>174</v>
      </c>
      <c r="E253" s="27" t="s">
        <v>169</v>
      </c>
      <c r="F253" s="23">
        <v>26900</v>
      </c>
    </row>
    <row r="254" spans="1:6" x14ac:dyDescent="0.2">
      <c r="A254" s="4" t="s">
        <v>44</v>
      </c>
      <c r="B254" s="2" t="str">
        <f>VLOOKUP(A254,'Purina May'!A:B,2,0)</f>
        <v xml:space="preserve">Комбикорм «Финишер» для индеек 16-30 недель Purina </v>
      </c>
      <c r="C254" s="3" t="s">
        <v>99</v>
      </c>
      <c r="D254" s="25" t="s">
        <v>174</v>
      </c>
      <c r="E254" s="27" t="s">
        <v>169</v>
      </c>
      <c r="F254" s="23">
        <v>24300</v>
      </c>
    </row>
    <row r="255" spans="1:6" x14ac:dyDescent="0.2">
      <c r="A255" s="4" t="s">
        <v>98</v>
      </c>
      <c r="B255" s="2" t="str">
        <f>VLOOKUP(A255,'Purina May'!A:B,2,0)</f>
        <v>Комбикорм для продуктивных перепелов Purina</v>
      </c>
      <c r="C255" s="3" t="s">
        <v>99</v>
      </c>
      <c r="D255" s="25" t="s">
        <v>174</v>
      </c>
      <c r="E255" s="27" t="s">
        <v>164</v>
      </c>
      <c r="F255" s="23">
        <v>24440</v>
      </c>
    </row>
    <row r="256" spans="1:6" x14ac:dyDescent="0.2">
      <c r="A256" s="4" t="s">
        <v>98</v>
      </c>
      <c r="B256" s="2" t="str">
        <f>VLOOKUP(A256,'Purina May'!A:B,2,0)</f>
        <v>Комбикорм для продуктивных перепелов Purina</v>
      </c>
      <c r="C256" s="3" t="s">
        <v>99</v>
      </c>
      <c r="D256" s="25" t="s">
        <v>174</v>
      </c>
      <c r="E256" s="27" t="s">
        <v>168</v>
      </c>
      <c r="F256" s="23">
        <v>24440</v>
      </c>
    </row>
    <row r="257" spans="1:6" x14ac:dyDescent="0.2">
      <c r="A257" s="4" t="s">
        <v>98</v>
      </c>
      <c r="B257" s="2" t="str">
        <f>VLOOKUP(A257,'Purina May'!A:B,2,0)</f>
        <v>Комбикорм для продуктивных перепелов Purina</v>
      </c>
      <c r="C257" s="3" t="s">
        <v>99</v>
      </c>
      <c r="D257" s="25" t="s">
        <v>174</v>
      </c>
      <c r="E257" s="27" t="s">
        <v>169</v>
      </c>
      <c r="F257" s="23">
        <v>24440</v>
      </c>
    </row>
    <row r="258" spans="1:6" x14ac:dyDescent="0.2">
      <c r="A258" s="4" t="s">
        <v>98</v>
      </c>
      <c r="B258" s="2" t="str">
        <f>VLOOKUP(A258,'Purina May'!A:B,2,0)</f>
        <v>Комбикорм для продуктивных перепелов Purina</v>
      </c>
      <c r="C258" s="3" t="s">
        <v>99</v>
      </c>
      <c r="D258" s="25" t="s">
        <v>163</v>
      </c>
      <c r="E258" s="27" t="s">
        <v>169</v>
      </c>
      <c r="F258" s="23">
        <v>24440</v>
      </c>
    </row>
    <row r="259" spans="1:6" x14ac:dyDescent="0.2">
      <c r="A259" s="4" t="s">
        <v>98</v>
      </c>
      <c r="B259" s="2" t="str">
        <f>VLOOKUP(A259,'Purina May'!A:B,2,0)</f>
        <v>Комбикорм для продуктивных перепелов Purina</v>
      </c>
      <c r="C259" s="3" t="s">
        <v>99</v>
      </c>
      <c r="D259" s="25" t="s">
        <v>174</v>
      </c>
      <c r="E259" s="27" t="s">
        <v>170</v>
      </c>
      <c r="F259" s="23">
        <v>24440</v>
      </c>
    </row>
    <row r="260" spans="1:6" x14ac:dyDescent="0.2">
      <c r="A260" s="4" t="s">
        <v>45</v>
      </c>
      <c r="B260" s="2" t="str">
        <f>VLOOKUP(A260,'Purina May'!A:B,2,0)</f>
        <v>Комбикорм для молодняка яичной птицы Purina</v>
      </c>
      <c r="C260" s="3" t="s">
        <v>99</v>
      </c>
      <c r="D260" s="25" t="s">
        <v>174</v>
      </c>
      <c r="E260" s="27" t="s">
        <v>168</v>
      </c>
      <c r="F260" s="23">
        <v>22080</v>
      </c>
    </row>
    <row r="261" spans="1:6" x14ac:dyDescent="0.2">
      <c r="A261" s="4" t="s">
        <v>46</v>
      </c>
      <c r="B261" s="2" t="str">
        <f>VLOOKUP(A261,'Purina May'!A:B,2,0)</f>
        <v xml:space="preserve">к/к для кур-несушек фазовый Purina </v>
      </c>
      <c r="C261" s="3" t="s">
        <v>99</v>
      </c>
      <c r="D261" s="25" t="s">
        <v>174</v>
      </c>
      <c r="E261" s="27" t="s">
        <v>164</v>
      </c>
      <c r="F261" s="23">
        <v>20050</v>
      </c>
    </row>
    <row r="262" spans="1:6" x14ac:dyDescent="0.2">
      <c r="A262" s="4" t="s">
        <v>46</v>
      </c>
      <c r="B262" s="2" t="str">
        <f>VLOOKUP(A262,'Purina May'!A:B,2,0)</f>
        <v xml:space="preserve">к/к для кур-несушек фазовый Purina </v>
      </c>
      <c r="C262" s="3" t="s">
        <v>99</v>
      </c>
      <c r="D262" s="25" t="s">
        <v>174</v>
      </c>
      <c r="E262" s="27" t="s">
        <v>168</v>
      </c>
      <c r="F262" s="23">
        <v>20050</v>
      </c>
    </row>
    <row r="263" spans="1:6" x14ac:dyDescent="0.2">
      <c r="A263" s="4" t="s">
        <v>46</v>
      </c>
      <c r="B263" s="2" t="str">
        <f>VLOOKUP(A263,'Purina May'!A:B,2,0)</f>
        <v xml:space="preserve">к/к для кур-несушек фазовый Purina </v>
      </c>
      <c r="C263" s="3" t="s">
        <v>99</v>
      </c>
      <c r="D263" s="25" t="s">
        <v>174</v>
      </c>
      <c r="E263" s="27" t="s">
        <v>169</v>
      </c>
      <c r="F263" s="23">
        <v>20050</v>
      </c>
    </row>
    <row r="264" spans="1:6" x14ac:dyDescent="0.2">
      <c r="A264" s="4" t="s">
        <v>46</v>
      </c>
      <c r="B264" s="2" t="str">
        <f>VLOOKUP(A264,'Purina May'!A:B,2,0)</f>
        <v xml:space="preserve">к/к для кур-несушек фазовый Purina </v>
      </c>
      <c r="C264" s="3" t="s">
        <v>99</v>
      </c>
      <c r="D264" s="25" t="s">
        <v>174</v>
      </c>
      <c r="E264" s="27" t="s">
        <v>170</v>
      </c>
      <c r="F264" s="23">
        <v>20050</v>
      </c>
    </row>
    <row r="265" spans="1:6" x14ac:dyDescent="0.2">
      <c r="A265" s="4" t="s">
        <v>46</v>
      </c>
      <c r="B265" s="2" t="str">
        <f>VLOOKUP(A265,'Purina May'!A:B,2,0)</f>
        <v xml:space="preserve">к/к для кур-несушек фазовый Purina </v>
      </c>
      <c r="C265" s="3" t="s">
        <v>99</v>
      </c>
      <c r="D265" s="25" t="s">
        <v>163</v>
      </c>
      <c r="E265" s="27" t="s">
        <v>164</v>
      </c>
      <c r="F265" s="23">
        <v>20050</v>
      </c>
    </row>
    <row r="266" spans="1:6" x14ac:dyDescent="0.2">
      <c r="A266" s="4" t="s">
        <v>46</v>
      </c>
      <c r="B266" s="2" t="str">
        <f>VLOOKUP(A266,'Purina May'!A:B,2,0)</f>
        <v xml:space="preserve">к/к для кур-несушек фазовый Purina </v>
      </c>
      <c r="C266" s="3" t="s">
        <v>99</v>
      </c>
      <c r="D266" s="25" t="s">
        <v>163</v>
      </c>
      <c r="E266" s="27" t="s">
        <v>169</v>
      </c>
      <c r="F266" s="23">
        <v>20050</v>
      </c>
    </row>
    <row r="267" spans="1:6" x14ac:dyDescent="0.2">
      <c r="A267" s="4" t="s">
        <v>46</v>
      </c>
      <c r="B267" s="2" t="str">
        <f>VLOOKUP(A267,'Purina May'!A:B,2,0)</f>
        <v xml:space="preserve">к/к для кур-несушек фазовый Purina </v>
      </c>
      <c r="C267" s="3" t="s">
        <v>2</v>
      </c>
      <c r="D267" s="25" t="s">
        <v>174</v>
      </c>
      <c r="E267" s="27" t="s">
        <v>169</v>
      </c>
      <c r="F267" s="23">
        <v>20050</v>
      </c>
    </row>
    <row r="268" spans="1:6" x14ac:dyDescent="0.2">
      <c r="A268" s="4" t="s">
        <v>46</v>
      </c>
      <c r="B268" s="2" t="str">
        <f>VLOOKUP(A268,'Purina May'!A:B,2,0)</f>
        <v xml:space="preserve">к/к для кур-несушек фазовый Purina </v>
      </c>
      <c r="C268" s="3" t="s">
        <v>99</v>
      </c>
      <c r="D268" s="25" t="s">
        <v>174</v>
      </c>
      <c r="E268" s="27" t="s">
        <v>164</v>
      </c>
      <c r="F268" s="23">
        <v>20050</v>
      </c>
    </row>
    <row r="269" spans="1:6" x14ac:dyDescent="0.2">
      <c r="A269" s="4" t="s">
        <v>46</v>
      </c>
      <c r="B269" s="2" t="str">
        <f>VLOOKUP(A269,'Purina May'!A:B,2,0)</f>
        <v xml:space="preserve">к/к для кур-несушек фазовый Purina </v>
      </c>
      <c r="C269" s="3" t="s">
        <v>99</v>
      </c>
      <c r="D269" s="25" t="s">
        <v>174</v>
      </c>
      <c r="E269" s="27" t="s">
        <v>167</v>
      </c>
      <c r="F269" s="23">
        <v>20050</v>
      </c>
    </row>
    <row r="270" spans="1:6" x14ac:dyDescent="0.2">
      <c r="A270" s="4" t="s">
        <v>47</v>
      </c>
      <c r="B270" s="2" t="str">
        <f>VLOOKUP(A270,'Purina May'!A:B,2,0)</f>
        <v xml:space="preserve">Комбикорм «Гроуэр» для бройлеров Purina </v>
      </c>
      <c r="C270" s="3" t="s">
        <v>99</v>
      </c>
      <c r="D270" s="25" t="s">
        <v>174</v>
      </c>
      <c r="E270" s="27" t="s">
        <v>168</v>
      </c>
      <c r="F270" s="23">
        <v>27380</v>
      </c>
    </row>
    <row r="271" spans="1:6" x14ac:dyDescent="0.2">
      <c r="A271" s="4" t="s">
        <v>47</v>
      </c>
      <c r="B271" s="2" t="str">
        <f>VLOOKUP(A271,'Purina May'!A:B,2,0)</f>
        <v xml:space="preserve">Комбикорм «Гроуэр» для бройлеров Purina </v>
      </c>
      <c r="C271" s="3" t="s">
        <v>99</v>
      </c>
      <c r="D271" s="25" t="s">
        <v>174</v>
      </c>
      <c r="E271" s="27" t="s">
        <v>169</v>
      </c>
      <c r="F271" s="23">
        <v>27380</v>
      </c>
    </row>
    <row r="272" spans="1:6" x14ac:dyDescent="0.2">
      <c r="A272" s="4" t="s">
        <v>47</v>
      </c>
      <c r="B272" s="2" t="str">
        <f>VLOOKUP(A272,'Purina May'!A:B,2,0)</f>
        <v xml:space="preserve">Комбикорм «Гроуэр» для бройлеров Purina </v>
      </c>
      <c r="C272" s="3" t="s">
        <v>99</v>
      </c>
      <c r="D272" s="25" t="s">
        <v>174</v>
      </c>
      <c r="E272" s="27" t="s">
        <v>170</v>
      </c>
      <c r="F272" s="23">
        <v>27380</v>
      </c>
    </row>
    <row r="273" spans="1:6" x14ac:dyDescent="0.2">
      <c r="A273" s="4" t="s">
        <v>48</v>
      </c>
      <c r="B273" s="2" t="str">
        <f>VLOOKUP(A273,'Purina May'!A:B,2,0)</f>
        <v xml:space="preserve">Комбикорм «Финишер» для бройлеров Purina </v>
      </c>
      <c r="C273" s="3" t="s">
        <v>99</v>
      </c>
      <c r="D273" s="25" t="s">
        <v>174</v>
      </c>
      <c r="E273" s="27" t="s">
        <v>168</v>
      </c>
      <c r="F273" s="23">
        <v>23580</v>
      </c>
    </row>
    <row r="274" spans="1:6" x14ac:dyDescent="0.2">
      <c r="A274" s="4" t="s">
        <v>48</v>
      </c>
      <c r="B274" s="2" t="str">
        <f>VLOOKUP(A274,'Purina May'!A:B,2,0)</f>
        <v xml:space="preserve">Комбикорм «Финишер» для бройлеров Purina </v>
      </c>
      <c r="C274" s="3" t="s">
        <v>99</v>
      </c>
      <c r="D274" s="25" t="s">
        <v>174</v>
      </c>
      <c r="E274" s="27" t="s">
        <v>164</v>
      </c>
      <c r="F274" s="23">
        <v>23580</v>
      </c>
    </row>
    <row r="275" spans="1:6" x14ac:dyDescent="0.2">
      <c r="A275" s="4" t="s">
        <v>48</v>
      </c>
      <c r="B275" s="2" t="str">
        <f>VLOOKUP(A275,'Purina May'!A:B,2,0)</f>
        <v xml:space="preserve">Комбикорм «Финишер» для бройлеров Purina </v>
      </c>
      <c r="C275" s="3" t="s">
        <v>99</v>
      </c>
      <c r="D275" s="25" t="s">
        <v>174</v>
      </c>
      <c r="E275" s="27" t="s">
        <v>172</v>
      </c>
      <c r="F275" s="23">
        <v>23580</v>
      </c>
    </row>
    <row r="276" spans="1:6" x14ac:dyDescent="0.2">
      <c r="A276" s="4" t="s">
        <v>48</v>
      </c>
      <c r="B276" s="2" t="str">
        <f>VLOOKUP(A276,'Purina May'!A:B,2,0)</f>
        <v xml:space="preserve">Комбикорм «Финишер» для бройлеров Purina </v>
      </c>
      <c r="C276" s="3" t="s">
        <v>99</v>
      </c>
      <c r="D276" s="25" t="s">
        <v>174</v>
      </c>
      <c r="E276" s="27" t="s">
        <v>169</v>
      </c>
      <c r="F276" s="23">
        <v>23580</v>
      </c>
    </row>
    <row r="277" spans="1:6" x14ac:dyDescent="0.2">
      <c r="A277" s="4" t="s">
        <v>49</v>
      </c>
      <c r="B277" s="2" t="str">
        <f>VLOOKUP(A277,'Purina May'!A:B,2,0)</f>
        <v>Комбикорм для молодняка кроликов Purina</v>
      </c>
      <c r="C277" s="3" t="s">
        <v>99</v>
      </c>
      <c r="D277" s="25" t="s">
        <v>174</v>
      </c>
      <c r="E277" s="27" t="s">
        <v>168</v>
      </c>
      <c r="F277" s="23">
        <v>23030</v>
      </c>
    </row>
    <row r="278" spans="1:6" x14ac:dyDescent="0.2">
      <c r="A278" s="4" t="s">
        <v>49</v>
      </c>
      <c r="B278" s="2" t="str">
        <f>VLOOKUP(A278,'Purina May'!A:B,2,0)</f>
        <v>Комбикорм для молодняка кроликов Purina</v>
      </c>
      <c r="C278" s="3" t="s">
        <v>99</v>
      </c>
      <c r="D278" s="25" t="s">
        <v>174</v>
      </c>
      <c r="E278" s="27" t="s">
        <v>169</v>
      </c>
      <c r="F278" s="23">
        <v>23030</v>
      </c>
    </row>
    <row r="279" spans="1:6" x14ac:dyDescent="0.2">
      <c r="A279" s="4" t="s">
        <v>49</v>
      </c>
      <c r="B279" s="2" t="str">
        <f>VLOOKUP(A279,'Purina May'!A:B,2,0)</f>
        <v>Комбикорм для молодняка кроликов Purina</v>
      </c>
      <c r="C279" s="3" t="s">
        <v>99</v>
      </c>
      <c r="D279" s="25" t="s">
        <v>163</v>
      </c>
      <c r="E279" s="27" t="s">
        <v>164</v>
      </c>
      <c r="F279" s="23">
        <v>23030</v>
      </c>
    </row>
    <row r="280" spans="1:6" x14ac:dyDescent="0.2">
      <c r="A280" s="4" t="s">
        <v>6</v>
      </c>
      <c r="B280" s="2" t="str">
        <f>VLOOKUP(A280,'Purina May'!A:B,2,0)</f>
        <v>Комбикорм для карпа (Р)</v>
      </c>
      <c r="C280" s="3" t="s">
        <v>99</v>
      </c>
      <c r="D280" s="25" t="s">
        <v>174</v>
      </c>
      <c r="E280" s="27" t="s">
        <v>168</v>
      </c>
      <c r="F280" s="23">
        <v>24500</v>
      </c>
    </row>
    <row r="281" spans="1:6" x14ac:dyDescent="0.2">
      <c r="A281" s="4" t="s">
        <v>6</v>
      </c>
      <c r="B281" s="2" t="str">
        <f>VLOOKUP(A281,'Purina May'!A:B,2,0)</f>
        <v>Комбикорм для карпа (Р)</v>
      </c>
      <c r="C281" s="3" t="s">
        <v>99</v>
      </c>
      <c r="D281" s="25" t="s">
        <v>174</v>
      </c>
      <c r="E281" s="27" t="s">
        <v>169</v>
      </c>
      <c r="F281" s="23">
        <v>24500</v>
      </c>
    </row>
    <row r="282" spans="1:6" x14ac:dyDescent="0.2">
      <c r="A282" s="4" t="s">
        <v>6</v>
      </c>
      <c r="B282" s="2" t="str">
        <f>VLOOKUP(A282,'Purina May'!A:B,2,0)</f>
        <v>Комбикорм для карпа (Р)</v>
      </c>
      <c r="C282" s="3" t="s">
        <v>99</v>
      </c>
      <c r="D282" s="25" t="s">
        <v>163</v>
      </c>
      <c r="E282" s="27" t="s">
        <v>164</v>
      </c>
      <c r="F282" s="23">
        <v>24500</v>
      </c>
    </row>
    <row r="283" spans="1:6" x14ac:dyDescent="0.2">
      <c r="A283" s="4" t="s">
        <v>6</v>
      </c>
      <c r="B283" s="2" t="s">
        <v>229</v>
      </c>
      <c r="C283" s="3" t="s">
        <v>99</v>
      </c>
      <c r="D283" s="25" t="s">
        <v>163</v>
      </c>
      <c r="E283" s="27" t="s">
        <v>165</v>
      </c>
      <c r="F283" s="23">
        <v>24500</v>
      </c>
    </row>
    <row r="284" spans="1:6" x14ac:dyDescent="0.2">
      <c r="A284" s="4" t="s">
        <v>141</v>
      </c>
      <c r="B284" s="2" t="s">
        <v>229</v>
      </c>
      <c r="C284" s="3" t="s">
        <v>99</v>
      </c>
      <c r="D284" s="25" t="s">
        <v>174</v>
      </c>
      <c r="E284" s="27" t="s">
        <v>169</v>
      </c>
      <c r="F284" s="23">
        <v>21800</v>
      </c>
    </row>
    <row r="285" spans="1:6" x14ac:dyDescent="0.2">
      <c r="A285" s="4" t="s">
        <v>141</v>
      </c>
      <c r="B285" s="2" t="s">
        <v>229</v>
      </c>
      <c r="C285" s="3" t="s">
        <v>99</v>
      </c>
      <c r="D285" s="25" t="s">
        <v>174</v>
      </c>
      <c r="E285" s="27" t="s">
        <v>168</v>
      </c>
      <c r="F285" s="23">
        <v>21800</v>
      </c>
    </row>
    <row r="286" spans="1:6" x14ac:dyDescent="0.2">
      <c r="A286" s="4" t="s">
        <v>181</v>
      </c>
      <c r="B286" s="2" t="s">
        <v>229</v>
      </c>
      <c r="C286" s="3" t="s">
        <v>99</v>
      </c>
      <c r="D286" s="25" t="s">
        <v>174</v>
      </c>
      <c r="E286" s="27" t="s">
        <v>168</v>
      </c>
      <c r="F286" s="23">
        <v>17200</v>
      </c>
    </row>
    <row r="287" spans="1:6" x14ac:dyDescent="0.2">
      <c r="A287" s="4" t="s">
        <v>50</v>
      </c>
      <c r="B287" s="2" t="str">
        <f>VLOOKUP(A287,'Purina May'!A:B,2,0)</f>
        <v>Комбикорм для молодняка кроликов Purina</v>
      </c>
      <c r="C287" s="3" t="s">
        <v>213</v>
      </c>
      <c r="D287" s="25" t="s">
        <v>174</v>
      </c>
      <c r="E287" s="27" t="s">
        <v>169</v>
      </c>
      <c r="F287" s="23">
        <v>22710</v>
      </c>
    </row>
    <row r="288" spans="1:6" x14ac:dyDescent="0.2">
      <c r="A288" s="4" t="s">
        <v>50</v>
      </c>
      <c r="B288" s="2" t="str">
        <f>VLOOKUP(A288,'Purina May'!A:B,2,0)</f>
        <v>Комбикорм для молодняка кроликов Purina</v>
      </c>
      <c r="C288" s="3" t="s">
        <v>99</v>
      </c>
      <c r="D288" s="25" t="s">
        <v>174</v>
      </c>
      <c r="E288" s="27" t="s">
        <v>168</v>
      </c>
      <c r="F288" s="23">
        <v>22710</v>
      </c>
    </row>
    <row r="289" spans="1:6" x14ac:dyDescent="0.2">
      <c r="A289" s="4" t="s">
        <v>50</v>
      </c>
      <c r="B289" s="2" t="str">
        <f>VLOOKUP(A289,'Purina May'!A:B,2,0)</f>
        <v>Комбикорм для молодняка кроликов Purina</v>
      </c>
      <c r="C289" s="3" t="s">
        <v>99</v>
      </c>
      <c r="D289" s="25" t="s">
        <v>174</v>
      </c>
      <c r="E289" s="27" t="s">
        <v>169</v>
      </c>
      <c r="F289" s="23">
        <v>22710</v>
      </c>
    </row>
    <row r="290" spans="1:6" x14ac:dyDescent="0.2">
      <c r="A290" s="4" t="s">
        <v>50</v>
      </c>
      <c r="B290" s="2" t="str">
        <f>VLOOKUP(A290,'Purina May'!A:B,2,0)</f>
        <v>Комбикорм для молодняка кроликов Purina</v>
      </c>
      <c r="C290" s="3" t="s">
        <v>99</v>
      </c>
      <c r="D290" s="25" t="s">
        <v>163</v>
      </c>
      <c r="E290" s="27" t="s">
        <v>164</v>
      </c>
      <c r="F290" s="23">
        <v>22710</v>
      </c>
    </row>
    <row r="291" spans="1:6" x14ac:dyDescent="0.2">
      <c r="A291" s="4" t="s">
        <v>50</v>
      </c>
      <c r="B291" s="2" t="str">
        <f>VLOOKUP(A291,'Purina May'!A:B,2,0)</f>
        <v>Комбикорм для молодняка кроликов Purina</v>
      </c>
      <c r="C291" s="3" t="s">
        <v>99</v>
      </c>
      <c r="D291" s="25" t="s">
        <v>163</v>
      </c>
      <c r="E291" s="27" t="s">
        <v>169</v>
      </c>
      <c r="F291" s="23">
        <v>22710</v>
      </c>
    </row>
    <row r="292" spans="1:6" x14ac:dyDescent="0.2">
      <c r="A292" s="4" t="s">
        <v>50</v>
      </c>
      <c r="B292" s="2" t="str">
        <f>VLOOKUP(A292,'Purina May'!A:B,2,0)</f>
        <v>Комбикорм для молодняка кроликов Purina</v>
      </c>
      <c r="C292" s="3" t="s">
        <v>99</v>
      </c>
      <c r="D292" s="25" t="s">
        <v>174</v>
      </c>
      <c r="E292" s="27" t="s">
        <v>164</v>
      </c>
      <c r="F292" s="23">
        <v>22710</v>
      </c>
    </row>
    <row r="293" spans="1:6" x14ac:dyDescent="0.2">
      <c r="A293" s="4" t="s">
        <v>58</v>
      </c>
      <c r="B293" s="2" t="str">
        <f>VLOOKUP(A293,'Purina May'!A:B,2,0)</f>
        <v>Концентрат для свиней стартер Purina 20 % </v>
      </c>
      <c r="C293" s="3" t="s">
        <v>4</v>
      </c>
      <c r="D293" s="25" t="s">
        <v>174</v>
      </c>
      <c r="E293" s="27" t="s">
        <v>168</v>
      </c>
      <c r="F293" s="23">
        <v>67500</v>
      </c>
    </row>
    <row r="294" spans="1:6" x14ac:dyDescent="0.2">
      <c r="A294" s="4" t="s">
        <v>59</v>
      </c>
      <c r="B294" s="2" t="str">
        <f>VLOOKUP(A294,'Purina May'!A:B,2,0)</f>
        <v>Концентрат для свиней Гроуэр Purina 15 % </v>
      </c>
      <c r="C294" s="3" t="s">
        <v>4</v>
      </c>
      <c r="D294" s="25" t="s">
        <v>174</v>
      </c>
      <c r="E294" s="27" t="s">
        <v>168</v>
      </c>
      <c r="F294" s="23">
        <v>56150</v>
      </c>
    </row>
    <row r="295" spans="1:6" x14ac:dyDescent="0.2">
      <c r="A295" s="4" t="s">
        <v>59</v>
      </c>
      <c r="B295" s="2" t="str">
        <f>VLOOKUP(A295,'Purina May'!A:B,2,0)</f>
        <v>Концентрат для свиней Гроуэр Purina 15 % </v>
      </c>
      <c r="C295" s="3" t="s">
        <v>4</v>
      </c>
      <c r="D295" s="25" t="s">
        <v>174</v>
      </c>
      <c r="E295" s="27" t="s">
        <v>169</v>
      </c>
      <c r="F295" s="23">
        <v>56150</v>
      </c>
    </row>
    <row r="296" spans="1:6" x14ac:dyDescent="0.2">
      <c r="A296" s="4" t="s">
        <v>61</v>
      </c>
      <c r="B296" s="2" t="str">
        <f>VLOOKUP(A296,'Purina May'!A:B,2,0)</f>
        <v>БВМД "Универсальный" для яичн. Птицы 15 % Purina</v>
      </c>
      <c r="C296" s="3" t="s">
        <v>4</v>
      </c>
      <c r="D296" s="25" t="s">
        <v>174</v>
      </c>
      <c r="E296" s="27" t="s">
        <v>168</v>
      </c>
      <c r="F296" s="23">
        <v>30000</v>
      </c>
    </row>
    <row r="297" spans="1:6" x14ac:dyDescent="0.2">
      <c r="A297" s="4" t="s">
        <v>61</v>
      </c>
      <c r="B297" s="2" t="str">
        <f>VLOOKUP(A297,'Purina May'!A:B,2,0)</f>
        <v>БВМД "Универсальный" для яичн. Птицы 15 % Purina</v>
      </c>
      <c r="C297" s="3" t="s">
        <v>4</v>
      </c>
      <c r="D297" s="25" t="s">
        <v>174</v>
      </c>
      <c r="E297" s="27" t="s">
        <v>169</v>
      </c>
      <c r="F297" s="23">
        <v>30000</v>
      </c>
    </row>
    <row r="298" spans="1:6" x14ac:dyDescent="0.2">
      <c r="A298" s="4" t="s">
        <v>64</v>
      </c>
      <c r="B298" s="2" t="str">
        <f>VLOOKUP(A298,'Purina May'!A:B,2,0)</f>
        <v>Концентрат для бройлеров 10,5 %  Purina</v>
      </c>
      <c r="C298" s="3" t="s">
        <v>4</v>
      </c>
      <c r="D298" s="25" t="s">
        <v>174</v>
      </c>
      <c r="E298" s="27" t="s">
        <v>168</v>
      </c>
      <c r="F298" s="23">
        <v>49320</v>
      </c>
    </row>
    <row r="299" spans="1:6" x14ac:dyDescent="0.2">
      <c r="A299" s="4" t="s">
        <v>64</v>
      </c>
      <c r="B299" s="2" t="str">
        <f>VLOOKUP(A299,'Purina May'!A:B,2,0)</f>
        <v>Концентрат для бройлеров 10,5 %  Purina</v>
      </c>
      <c r="C299" s="3" t="s">
        <v>4</v>
      </c>
      <c r="D299" s="25" t="s">
        <v>174</v>
      </c>
      <c r="E299" s="27" t="s">
        <v>169</v>
      </c>
      <c r="F299" s="23">
        <v>49320</v>
      </c>
    </row>
    <row r="300" spans="1:6" x14ac:dyDescent="0.2">
      <c r="A300" s="4" t="s">
        <v>66</v>
      </c>
      <c r="B300" s="2" t="str">
        <f>VLOOKUP(A300,'Purina May'!A:B,2,0)</f>
        <v>Концентрат для КРС 7 %  Purina</v>
      </c>
      <c r="C300" s="3" t="s">
        <v>4</v>
      </c>
      <c r="D300" s="25" t="s">
        <v>174</v>
      </c>
      <c r="E300" s="27" t="s">
        <v>169</v>
      </c>
      <c r="F300" s="23">
        <v>33400</v>
      </c>
    </row>
    <row r="301" spans="1:6" x14ac:dyDescent="0.2">
      <c r="A301" s="4" t="s">
        <v>66</v>
      </c>
      <c r="B301" s="2" t="str">
        <f>VLOOKUP(A301,'Purina May'!A:B,2,0)</f>
        <v>Концентрат для КРС 7 %  Purina</v>
      </c>
      <c r="C301" s="3" t="s">
        <v>4</v>
      </c>
      <c r="D301" s="25" t="s">
        <v>163</v>
      </c>
      <c r="E301" s="27" t="s">
        <v>167</v>
      </c>
      <c r="F301" s="23">
        <v>33400</v>
      </c>
    </row>
    <row r="302" spans="1:6" x14ac:dyDescent="0.2">
      <c r="A302" s="4" t="s">
        <v>8</v>
      </c>
      <c r="B302" s="2" t="str">
        <f>VLOOKUP(A302,'Purina May'!A:B,2,0)</f>
        <v xml:space="preserve">Комбикорм «Стартер» для яичной птицы Purina </v>
      </c>
      <c r="C302" s="3" t="s">
        <v>4</v>
      </c>
      <c r="D302" s="25" t="s">
        <v>174</v>
      </c>
      <c r="E302" s="27" t="s">
        <v>168</v>
      </c>
      <c r="F302" s="23">
        <v>28370</v>
      </c>
    </row>
    <row r="303" spans="1:6" x14ac:dyDescent="0.2">
      <c r="A303" s="4" t="s">
        <v>8</v>
      </c>
      <c r="B303" s="2" t="str">
        <f>VLOOKUP(A303,'Purina May'!A:B,2,0)</f>
        <v xml:space="preserve">Комбикорм «Стартер» для яичной птицы Purina </v>
      </c>
      <c r="C303" s="3" t="s">
        <v>4</v>
      </c>
      <c r="D303" s="25" t="s">
        <v>174</v>
      </c>
      <c r="E303" s="27" t="s">
        <v>169</v>
      </c>
      <c r="F303" s="23">
        <v>28370</v>
      </c>
    </row>
    <row r="304" spans="1:6" x14ac:dyDescent="0.2">
      <c r="A304" s="4" t="s">
        <v>76</v>
      </c>
      <c r="B304" s="2" t="str">
        <f>VLOOKUP(A304,'Purina May'!A:B,2,0)</f>
        <v>Комбикорм «Стартер» для бройлеров Purina</v>
      </c>
      <c r="C304" s="3" t="s">
        <v>4</v>
      </c>
      <c r="D304" s="25" t="s">
        <v>174</v>
      </c>
      <c r="E304" s="27" t="s">
        <v>168</v>
      </c>
      <c r="F304" s="23">
        <v>30300</v>
      </c>
    </row>
    <row r="305" spans="1:6" x14ac:dyDescent="0.2">
      <c r="A305" s="4" t="s">
        <v>11</v>
      </c>
      <c r="B305" s="2" t="str">
        <f>VLOOKUP(A305,'Purina May'!A:B,2,0)</f>
        <v>Комбикорм «Стартер» для индеек 0-8 недель Purina</v>
      </c>
      <c r="C305" s="3" t="s">
        <v>2</v>
      </c>
      <c r="D305" s="25" t="s">
        <v>174</v>
      </c>
      <c r="E305" s="27" t="s">
        <v>169</v>
      </c>
      <c r="F305" s="23">
        <v>33000</v>
      </c>
    </row>
    <row r="306" spans="1:6" x14ac:dyDescent="0.2">
      <c r="A306" s="4" t="s">
        <v>16</v>
      </c>
      <c r="B306" s="2" t="str">
        <f>VLOOKUP(A306,'Purina May'!A:B,2,0)</f>
        <v xml:space="preserve">Престартер для свиней  Purina </v>
      </c>
      <c r="C306" s="3" t="s">
        <v>4</v>
      </c>
      <c r="D306" s="25" t="s">
        <v>174</v>
      </c>
      <c r="E306" s="27" t="s">
        <v>168</v>
      </c>
      <c r="F306" s="23">
        <v>47020</v>
      </c>
    </row>
    <row r="307" spans="1:6" x14ac:dyDescent="0.2">
      <c r="A307" s="4" t="s">
        <v>16</v>
      </c>
      <c r="B307" s="2" t="str">
        <f>VLOOKUP(A307,'Purina May'!A:B,2,0)</f>
        <v xml:space="preserve">Престартер для свиней  Purina </v>
      </c>
      <c r="C307" s="3" t="s">
        <v>4</v>
      </c>
      <c r="D307" s="25" t="s">
        <v>174</v>
      </c>
      <c r="E307" s="27" t="s">
        <v>169</v>
      </c>
      <c r="F307" s="23">
        <v>47020</v>
      </c>
    </row>
    <row r="308" spans="1:6" x14ac:dyDescent="0.2">
      <c r="A308" s="4" t="s">
        <v>79</v>
      </c>
      <c r="B308" s="2" t="str">
        <f>VLOOKUP(A308,'Purina May'!A:B,2,0)</f>
        <v>Стартер для телят Purina</v>
      </c>
      <c r="C308" s="3" t="s">
        <v>4</v>
      </c>
      <c r="D308" s="25" t="s">
        <v>163</v>
      </c>
      <c r="E308" s="27" t="s">
        <v>167</v>
      </c>
      <c r="F308" s="23">
        <v>25400</v>
      </c>
    </row>
    <row r="309" spans="1:6" x14ac:dyDescent="0.2">
      <c r="A309" s="4" t="s">
        <v>22</v>
      </c>
      <c r="B309" s="2" t="str">
        <f>VLOOKUP(A309,'Purina May'!A:B,2,0)</f>
        <v>Комбикорм Финишер для бройлеров Purina</v>
      </c>
      <c r="C309" s="3" t="s">
        <v>4</v>
      </c>
      <c r="D309" s="25" t="s">
        <v>174</v>
      </c>
      <c r="E309" s="27" t="s">
        <v>169</v>
      </c>
      <c r="F309" s="23">
        <v>24670</v>
      </c>
    </row>
    <row r="310" spans="1:6" x14ac:dyDescent="0.2">
      <c r="A310" s="4" t="s">
        <v>93</v>
      </c>
      <c r="B310" s="2" t="str">
        <f>VLOOKUP(A310,'Purina May'!A:B,2,0)</f>
        <v>Концентрат для свиней Гроуэр Purina 15 % </v>
      </c>
      <c r="C310" s="3" t="s">
        <v>4</v>
      </c>
      <c r="D310" s="25" t="s">
        <v>174</v>
      </c>
      <c r="E310" s="27" t="s">
        <v>168</v>
      </c>
      <c r="F310" s="23">
        <v>56150</v>
      </c>
    </row>
    <row r="311" spans="1:6" x14ac:dyDescent="0.2">
      <c r="A311" s="4" t="s">
        <v>93</v>
      </c>
      <c r="B311" s="2" t="str">
        <f>VLOOKUP(A311,'Purina May'!A:B,2,0)</f>
        <v>Концентрат для свиней Гроуэр Purina 15 % </v>
      </c>
      <c r="C311" s="3" t="s">
        <v>4</v>
      </c>
      <c r="D311" s="25" t="s">
        <v>174</v>
      </c>
      <c r="E311" s="27" t="s">
        <v>169</v>
      </c>
      <c r="F311" s="23">
        <v>56150</v>
      </c>
    </row>
    <row r="312" spans="1:6" x14ac:dyDescent="0.2">
      <c r="A312" s="4" t="s">
        <v>93</v>
      </c>
      <c r="B312" s="2" t="str">
        <f>VLOOKUP(A312,'Purina May'!A:B,2,0)</f>
        <v>Концентрат для свиней Гроуэр Purina 15 % </v>
      </c>
      <c r="C312" s="3" t="s">
        <v>4</v>
      </c>
      <c r="D312" s="25" t="s">
        <v>163</v>
      </c>
      <c r="E312" s="27" t="s">
        <v>164</v>
      </c>
      <c r="F312" s="23">
        <v>56150</v>
      </c>
    </row>
    <row r="313" spans="1:6" x14ac:dyDescent="0.2">
      <c r="A313" s="4" t="s">
        <v>93</v>
      </c>
      <c r="B313" s="2" t="str">
        <f>VLOOKUP(A313,'Purina May'!A:B,2,0)</f>
        <v>Концентрат для свиней Гроуэр Purina 15 % </v>
      </c>
      <c r="C313" s="3" t="s">
        <v>4</v>
      </c>
      <c r="D313" s="25" t="s">
        <v>163</v>
      </c>
      <c r="E313" s="27" t="s">
        <v>167</v>
      </c>
      <c r="F313" s="23">
        <v>56150</v>
      </c>
    </row>
    <row r="314" spans="1:6" x14ac:dyDescent="0.2">
      <c r="A314" s="4" t="s">
        <v>95</v>
      </c>
      <c r="B314" s="2" t="str">
        <f>VLOOKUP(A314,'Purina May'!A:B,2,0)</f>
        <v>20% БВМД для лакирующих коров (К) Purina</v>
      </c>
      <c r="C314" s="3" t="s">
        <v>4</v>
      </c>
      <c r="D314" s="25" t="s">
        <v>174</v>
      </c>
      <c r="E314" s="27" t="s">
        <v>169</v>
      </c>
      <c r="F314" s="23">
        <v>33000</v>
      </c>
    </row>
    <row r="315" spans="1:6" x14ac:dyDescent="0.2">
      <c r="A315" s="4" t="s">
        <v>37</v>
      </c>
      <c r="B315" s="2" t="str">
        <f>VLOOKUP(A315,'Purina May'!A:B,2,0)</f>
        <v>Престартер для свиней Purina</v>
      </c>
      <c r="C315" s="3" t="s">
        <v>4</v>
      </c>
      <c r="D315" s="25" t="s">
        <v>174</v>
      </c>
      <c r="E315" s="27" t="s">
        <v>168</v>
      </c>
      <c r="F315" s="23">
        <v>46900</v>
      </c>
    </row>
    <row r="316" spans="1:6" x14ac:dyDescent="0.2">
      <c r="A316" s="4" t="s">
        <v>37</v>
      </c>
      <c r="B316" s="2" t="str">
        <f>VLOOKUP(A316,'Purina May'!A:B,2,0)</f>
        <v>Престартер для свиней Purina</v>
      </c>
      <c r="C316" s="3" t="s">
        <v>4</v>
      </c>
      <c r="D316" s="25" t="s">
        <v>174</v>
      </c>
      <c r="E316" s="27" t="s">
        <v>169</v>
      </c>
      <c r="F316" s="23">
        <v>46900</v>
      </c>
    </row>
    <row r="317" spans="1:6" x14ac:dyDescent="0.2">
      <c r="A317" s="4" t="s">
        <v>37</v>
      </c>
      <c r="B317" s="2" t="str">
        <f>VLOOKUP(A317,'Purina May'!A:B,2,0)</f>
        <v>Престартер для свиней Purina</v>
      </c>
      <c r="C317" s="3" t="s">
        <v>4</v>
      </c>
      <c r="D317" s="25" t="s">
        <v>163</v>
      </c>
      <c r="E317" s="27" t="s">
        <v>167</v>
      </c>
      <c r="F317" s="23">
        <v>46900</v>
      </c>
    </row>
    <row r="318" spans="1:6" x14ac:dyDescent="0.2">
      <c r="A318" s="4" t="s">
        <v>73</v>
      </c>
      <c r="B318" s="2" t="str">
        <f>VLOOKUP(A318,'Purina May'!A:B,2,0)</f>
        <v>БВМД "Универсальный" для яичн. Птицы 15%  Purina</v>
      </c>
      <c r="C318" s="3" t="s">
        <v>4</v>
      </c>
      <c r="D318" s="25" t="s">
        <v>174</v>
      </c>
      <c r="E318" s="27" t="s">
        <v>169</v>
      </c>
      <c r="F318" s="23">
        <v>30900</v>
      </c>
    </row>
    <row r="319" spans="1:6" x14ac:dyDescent="0.2">
      <c r="A319" s="4" t="s">
        <v>73</v>
      </c>
      <c r="B319" s="2" t="str">
        <f>VLOOKUP(A319,'Purina May'!A:B,2,0)</f>
        <v>БВМД "Универсальный" для яичн. Птицы 15%  Purina</v>
      </c>
      <c r="C319" s="3" t="s">
        <v>226</v>
      </c>
      <c r="D319" s="25" t="s">
        <v>174</v>
      </c>
      <c r="E319" s="27" t="s">
        <v>169</v>
      </c>
      <c r="F319" s="23">
        <v>30900</v>
      </c>
    </row>
    <row r="320" spans="1:6" x14ac:dyDescent="0.2">
      <c r="A320" s="4" t="s">
        <v>74</v>
      </c>
      <c r="B320" s="2" t="str">
        <f>VLOOKUP(A320,'Purina May'!A:B,2,0)</f>
        <v>БВМД Универсальный для мясной птицы 25% Purina</v>
      </c>
      <c r="C320" s="3" t="s">
        <v>4</v>
      </c>
      <c r="D320" s="25" t="s">
        <v>174</v>
      </c>
      <c r="E320" s="27" t="s">
        <v>168</v>
      </c>
      <c r="F320" s="23">
        <v>52700</v>
      </c>
    </row>
    <row r="321" spans="1:6" x14ac:dyDescent="0.2">
      <c r="A321" s="4" t="s">
        <v>74</v>
      </c>
      <c r="B321" s="2" t="str">
        <f>VLOOKUP(A321,'Purina May'!A:B,2,0)</f>
        <v>БВМД Универсальный для мясной птицы 25% Purina</v>
      </c>
      <c r="C321" s="3" t="s">
        <v>4</v>
      </c>
      <c r="D321" s="25" t="s">
        <v>174</v>
      </c>
      <c r="E321" s="27" t="s">
        <v>169</v>
      </c>
      <c r="F321" s="23">
        <v>52700</v>
      </c>
    </row>
    <row r="322" spans="1:6" x14ac:dyDescent="0.2">
      <c r="A322" s="4" t="s">
        <v>96</v>
      </c>
      <c r="B322" s="2" t="str">
        <f>VLOOKUP(A322,'Purina May'!A:B,2,0)</f>
        <v>20% БВМД для лакирующих коров (К) Purina</v>
      </c>
      <c r="C322" s="3" t="s">
        <v>213</v>
      </c>
      <c r="D322" s="25" t="s">
        <v>174</v>
      </c>
      <c r="E322" s="27" t="s">
        <v>169</v>
      </c>
      <c r="F322" s="23">
        <v>33020</v>
      </c>
    </row>
    <row r="323" spans="1:6" x14ac:dyDescent="0.2">
      <c r="A323" s="4" t="s">
        <v>96</v>
      </c>
      <c r="B323" s="2" t="str">
        <f>VLOOKUP(A323,'Purina May'!A:B,2,0)</f>
        <v>20% БВМД для лакирующих коров (К) Purina</v>
      </c>
      <c r="C323" s="3" t="s">
        <v>4</v>
      </c>
      <c r="D323" s="25" t="s">
        <v>174</v>
      </c>
      <c r="E323" s="27" t="s">
        <v>169</v>
      </c>
      <c r="F323" s="23">
        <v>33020</v>
      </c>
    </row>
    <row r="324" spans="1:6" x14ac:dyDescent="0.2">
      <c r="A324" s="4" t="s">
        <v>43</v>
      </c>
      <c r="B324" s="2" t="str">
        <f>VLOOKUP(A324,'Purina May'!A:B,2,0)</f>
        <v xml:space="preserve">Комбикорм «Финишер» для бройлеров Purina </v>
      </c>
      <c r="C324" s="3" t="s">
        <v>4</v>
      </c>
      <c r="D324" s="25" t="s">
        <v>174</v>
      </c>
      <c r="E324" s="27" t="s">
        <v>169</v>
      </c>
      <c r="F324" s="23">
        <v>23900</v>
      </c>
    </row>
    <row r="325" spans="1:6" x14ac:dyDescent="0.2">
      <c r="A325" s="4" t="s">
        <v>45</v>
      </c>
      <c r="B325" s="2" t="str">
        <f>VLOOKUP(A325,'Purina May'!A:B,2,0)</f>
        <v>Комбикорм для молодняка яичной птицы Purina</v>
      </c>
      <c r="C325" s="3" t="s">
        <v>99</v>
      </c>
      <c r="D325" s="25" t="s">
        <v>174</v>
      </c>
      <c r="E325" s="27" t="s">
        <v>169</v>
      </c>
      <c r="F325" s="23">
        <v>22080</v>
      </c>
    </row>
    <row r="326" spans="1:6" x14ac:dyDescent="0.2">
      <c r="A326" s="4" t="s">
        <v>50</v>
      </c>
      <c r="B326" s="2" t="str">
        <f>VLOOKUP(A326,'Purina May'!A:B,2,0)</f>
        <v>Комбикорм для молодняка кроликов Purina</v>
      </c>
      <c r="C326" s="3" t="s">
        <v>4</v>
      </c>
      <c r="D326" s="25" t="s">
        <v>174</v>
      </c>
      <c r="E326" s="27" t="s">
        <v>168</v>
      </c>
      <c r="F326" s="23">
        <v>22710</v>
      </c>
    </row>
    <row r="327" spans="1:6" x14ac:dyDescent="0.2">
      <c r="A327" s="4" t="s">
        <v>50</v>
      </c>
      <c r="B327" s="2" t="str">
        <f>VLOOKUP(A327,'Purina May'!A:B,2,0)</f>
        <v>Комбикорм для молодняка кроликов Purina</v>
      </c>
      <c r="C327" s="3" t="s">
        <v>4</v>
      </c>
      <c r="D327" s="25" t="s">
        <v>174</v>
      </c>
      <c r="E327" s="27" t="s">
        <v>169</v>
      </c>
      <c r="F327" s="23">
        <v>22710</v>
      </c>
    </row>
    <row r="328" spans="1:6" x14ac:dyDescent="0.2">
      <c r="A328" s="4" t="s">
        <v>50</v>
      </c>
      <c r="B328" s="2" t="str">
        <f>VLOOKUP(A328,'Purina May'!A:B,2,0)</f>
        <v>Комбикорм для молодняка кроликов Purina</v>
      </c>
      <c r="C328" s="3" t="s">
        <v>4</v>
      </c>
      <c r="D328" s="25" t="s">
        <v>163</v>
      </c>
      <c r="E328" s="27" t="s">
        <v>167</v>
      </c>
      <c r="F328" s="23">
        <v>22710</v>
      </c>
    </row>
    <row r="329" spans="1:6" x14ac:dyDescent="0.2">
      <c r="A329" s="4" t="s">
        <v>151</v>
      </c>
      <c r="B329" s="2" t="str">
        <f>VLOOKUP(A329,'Purina May'!A:B,2,0)</f>
        <v>Концентрат для свиней стартер Purina 20 % </v>
      </c>
      <c r="C329" s="3" t="s">
        <v>4</v>
      </c>
      <c r="D329" s="25" t="s">
        <v>163</v>
      </c>
      <c r="E329" s="27" t="s">
        <v>164</v>
      </c>
      <c r="F329" s="23">
        <v>65000</v>
      </c>
    </row>
    <row r="330" spans="1:6" x14ac:dyDescent="0.2">
      <c r="A330" s="4" t="s">
        <v>151</v>
      </c>
      <c r="B330" s="2" t="str">
        <f>VLOOKUP(A330,'Purina May'!A:B,2,0)</f>
        <v>Концентрат для свиней стартер Purina 20 % </v>
      </c>
      <c r="C330" s="3" t="s">
        <v>4</v>
      </c>
      <c r="D330" s="25" t="s">
        <v>174</v>
      </c>
      <c r="E330" s="27" t="s">
        <v>169</v>
      </c>
      <c r="F330" s="23">
        <v>65000</v>
      </c>
    </row>
    <row r="331" spans="1:6" x14ac:dyDescent="0.2">
      <c r="A331" s="4" t="s">
        <v>75</v>
      </c>
      <c r="B331" s="2" t="str">
        <f>VLOOKUP(A331,'Purina May'!A:B,2,0)</f>
        <v>Концентрат для свиней Гроуэр Purina 15 % </v>
      </c>
      <c r="C331" s="3" t="s">
        <v>4</v>
      </c>
      <c r="D331" s="25" t="s">
        <v>174</v>
      </c>
      <c r="E331" s="27" t="s">
        <v>168</v>
      </c>
      <c r="F331" s="23">
        <v>56800</v>
      </c>
    </row>
    <row r="332" spans="1:6" x14ac:dyDescent="0.2">
      <c r="A332" s="4" t="s">
        <v>75</v>
      </c>
      <c r="B332" s="2" t="str">
        <f>VLOOKUP(A332,'Purina May'!A:B,2,0)</f>
        <v>Концентрат для свиней Гроуэр Purina 15 % </v>
      </c>
      <c r="C332" s="3" t="s">
        <v>4</v>
      </c>
      <c r="D332" s="25" t="s">
        <v>174</v>
      </c>
      <c r="E332" s="27" t="s">
        <v>169</v>
      </c>
      <c r="F332" s="23">
        <v>56800</v>
      </c>
    </row>
    <row r="333" spans="1:6" x14ac:dyDescent="0.2">
      <c r="A333" s="4" t="s">
        <v>75</v>
      </c>
      <c r="B333" s="2" t="str">
        <f>VLOOKUP(A333,'Purina May'!A:B,2,0)</f>
        <v>Концентрат для свиней Гроуэр Purina 15 % </v>
      </c>
      <c r="C333" s="3" t="s">
        <v>4</v>
      </c>
      <c r="D333" s="25" t="s">
        <v>163</v>
      </c>
      <c r="E333" s="27" t="s">
        <v>164</v>
      </c>
      <c r="F333" s="23">
        <v>56800</v>
      </c>
    </row>
    <row r="334" spans="1:6" x14ac:dyDescent="0.2">
      <c r="A334" s="4" t="s">
        <v>145</v>
      </c>
      <c r="B334" s="2" t="str">
        <f>VLOOKUP(A334,'Purina May'!A:B,2,0)</f>
        <v>Комбикорм Стартер для бройлеров Purina</v>
      </c>
      <c r="C334" s="3" t="s">
        <v>4</v>
      </c>
      <c r="D334" s="25" t="s">
        <v>174</v>
      </c>
      <c r="E334" s="27" t="s">
        <v>168</v>
      </c>
      <c r="F334" s="23">
        <v>30000</v>
      </c>
    </row>
    <row r="335" spans="1:6" x14ac:dyDescent="0.2">
      <c r="A335" s="4" t="s">
        <v>145</v>
      </c>
      <c r="B335" s="2" t="str">
        <f>VLOOKUP(A335,'Purina May'!A:B,2,0)</f>
        <v>Комбикорм Стартер для бройлеров Purina</v>
      </c>
      <c r="C335" s="3" t="s">
        <v>4</v>
      </c>
      <c r="D335" s="25" t="s">
        <v>174</v>
      </c>
      <c r="E335" s="27" t="s">
        <v>169</v>
      </c>
      <c r="F335" s="23">
        <v>30000</v>
      </c>
    </row>
    <row r="336" spans="1:6" x14ac:dyDescent="0.2">
      <c r="A336" s="4" t="s">
        <v>145</v>
      </c>
      <c r="B336" s="2" t="str">
        <f>VLOOKUP(A336,'Purina May'!A:B,2,0)</f>
        <v>Комбикорм Стартер для бройлеров Purina</v>
      </c>
      <c r="C336" s="3" t="s">
        <v>4</v>
      </c>
      <c r="D336" s="25" t="s">
        <v>163</v>
      </c>
      <c r="E336" s="27" t="s">
        <v>167</v>
      </c>
      <c r="F336" s="23">
        <v>30000</v>
      </c>
    </row>
    <row r="337" spans="1:6" x14ac:dyDescent="0.2">
      <c r="A337" s="4" t="s">
        <v>85</v>
      </c>
      <c r="B337" s="2" t="str">
        <f>VLOOKUP(A337,'Purina May'!A:B,2,0)</f>
        <v>Стартер для индеек 0-3 нед.  Purina</v>
      </c>
      <c r="C337" s="3" t="s">
        <v>4</v>
      </c>
      <c r="D337" s="25" t="s">
        <v>174</v>
      </c>
      <c r="E337" s="27" t="s">
        <v>168</v>
      </c>
      <c r="F337" s="23">
        <v>36800</v>
      </c>
    </row>
    <row r="338" spans="1:6" x14ac:dyDescent="0.2">
      <c r="A338" s="4" t="s">
        <v>85</v>
      </c>
      <c r="B338" s="2" t="str">
        <f>VLOOKUP(A338,'Purina May'!A:B,2,0)</f>
        <v>Стартер для индеек 0-3 нед.  Purina</v>
      </c>
      <c r="C338" s="3" t="s">
        <v>4</v>
      </c>
      <c r="D338" s="25" t="s">
        <v>174</v>
      </c>
      <c r="E338" s="27" t="s">
        <v>169</v>
      </c>
      <c r="F338" s="23">
        <v>36800</v>
      </c>
    </row>
    <row r="339" spans="1:6" x14ac:dyDescent="0.2">
      <c r="A339" s="4" t="s">
        <v>85</v>
      </c>
      <c r="B339" s="2" t="str">
        <f>VLOOKUP(A339,'Purina May'!A:B,2,0)</f>
        <v>Стартер для индеек 0-3 нед.  Purina</v>
      </c>
      <c r="C339" s="3" t="s">
        <v>4</v>
      </c>
      <c r="D339" s="25" t="s">
        <v>163</v>
      </c>
      <c r="E339" s="27" t="s">
        <v>165</v>
      </c>
      <c r="F339" s="23">
        <v>36800</v>
      </c>
    </row>
    <row r="340" spans="1:6" x14ac:dyDescent="0.2">
      <c r="A340" s="4" t="s">
        <v>85</v>
      </c>
      <c r="B340" s="2" t="str">
        <f>VLOOKUP(A340,'Purina May'!A:B,2,0)</f>
        <v>Стартер для индеек 0-3 нед.  Purina</v>
      </c>
      <c r="C340" s="3" t="s">
        <v>4</v>
      </c>
      <c r="D340" s="25" t="s">
        <v>163</v>
      </c>
      <c r="E340" s="27" t="s">
        <v>167</v>
      </c>
      <c r="F340" s="23">
        <v>36800</v>
      </c>
    </row>
    <row r="341" spans="1:6" x14ac:dyDescent="0.2">
      <c r="A341" s="4" t="s">
        <v>182</v>
      </c>
      <c r="B341" s="2" t="str">
        <f>VLOOKUP(A341,'Purina May'!A:B,2,0)</f>
        <v>Комбикорм «Стартер» для водоплавающей птицы Purina</v>
      </c>
      <c r="C341" s="3" t="s">
        <v>226</v>
      </c>
      <c r="D341" s="25" t="s">
        <v>174</v>
      </c>
      <c r="E341" s="27" t="s">
        <v>169</v>
      </c>
      <c r="F341" s="23">
        <v>25550</v>
      </c>
    </row>
    <row r="342" spans="1:6" x14ac:dyDescent="0.2">
      <c r="A342" s="4" t="s">
        <v>86</v>
      </c>
      <c r="B342" s="2" t="str">
        <f>VLOOKUP(A342,'Purina May'!A:B,2,0)</f>
        <v xml:space="preserve">Комбикорм «Стартер» для индеек 0-8 недель Purina </v>
      </c>
      <c r="C342" s="3" t="s">
        <v>4</v>
      </c>
      <c r="D342" s="25" t="s">
        <v>174</v>
      </c>
      <c r="E342" s="27" t="s">
        <v>168</v>
      </c>
      <c r="F342" s="23">
        <v>31000</v>
      </c>
    </row>
    <row r="343" spans="1:6" x14ac:dyDescent="0.2">
      <c r="A343" s="4" t="s">
        <v>86</v>
      </c>
      <c r="B343" s="2" t="str">
        <f>VLOOKUP(A343,'Purina May'!A:B,2,0)</f>
        <v xml:space="preserve">Комбикорм «Стартер» для индеек 0-8 недель Purina </v>
      </c>
      <c r="C343" s="3" t="s">
        <v>4</v>
      </c>
      <c r="D343" s="25" t="s">
        <v>163</v>
      </c>
      <c r="E343" s="27" t="s">
        <v>167</v>
      </c>
      <c r="F343" s="23">
        <v>31000</v>
      </c>
    </row>
    <row r="344" spans="1:6" x14ac:dyDescent="0.2">
      <c r="A344" s="4" t="s">
        <v>86</v>
      </c>
      <c r="B344" s="2" t="str">
        <f>VLOOKUP(A344,'Purina May'!A:B,2,0)</f>
        <v xml:space="preserve">Комбикорм «Стартер» для индеек 0-8 недель Purina </v>
      </c>
      <c r="C344" s="3" t="s">
        <v>4</v>
      </c>
      <c r="D344" s="25" t="s">
        <v>163</v>
      </c>
      <c r="E344" s="27" t="s">
        <v>165</v>
      </c>
      <c r="F344" s="23">
        <v>31000</v>
      </c>
    </row>
    <row r="345" spans="1:6" x14ac:dyDescent="0.2">
      <c r="A345" s="4" t="s">
        <v>86</v>
      </c>
      <c r="B345" s="2" t="str">
        <f>VLOOKUP(A345,'Purina May'!A:B,2,0)</f>
        <v xml:space="preserve">Комбикорм «Стартер» для индеек 0-8 недель Purina </v>
      </c>
      <c r="C345" s="3" t="s">
        <v>4</v>
      </c>
      <c r="D345" s="25" t="s">
        <v>163</v>
      </c>
      <c r="E345" s="27" t="s">
        <v>169</v>
      </c>
      <c r="F345" s="23">
        <v>31000</v>
      </c>
    </row>
    <row r="346" spans="1:6" x14ac:dyDescent="0.2">
      <c r="A346" s="4" t="s">
        <v>153</v>
      </c>
      <c r="B346" s="2" t="str">
        <f>VLOOKUP(A346,'Purina May'!A:B,2,0)</f>
        <v xml:space="preserve">Комбикорм «Стартер» для бройлеров Purina </v>
      </c>
      <c r="C346" s="3" t="s">
        <v>4</v>
      </c>
      <c r="D346" s="25" t="s">
        <v>174</v>
      </c>
      <c r="E346" s="27" t="s">
        <v>169</v>
      </c>
      <c r="F346" s="23">
        <v>28980</v>
      </c>
    </row>
    <row r="347" spans="1:6" x14ac:dyDescent="0.2">
      <c r="A347" s="4" t="s">
        <v>87</v>
      </c>
      <c r="B347" s="2" t="str">
        <f>VLOOKUP(A347,'Purina May'!A:B,2,0)</f>
        <v>Стартер для индеек 0-3 нед.  Purina</v>
      </c>
      <c r="C347" s="3" t="s">
        <v>4</v>
      </c>
      <c r="D347" s="25" t="s">
        <v>174</v>
      </c>
      <c r="E347" s="27" t="s">
        <v>168</v>
      </c>
      <c r="F347" s="23">
        <v>36480</v>
      </c>
    </row>
    <row r="348" spans="1:6" x14ac:dyDescent="0.2">
      <c r="A348" s="4" t="s">
        <v>87</v>
      </c>
      <c r="B348" s="2" t="str">
        <f>VLOOKUP(A348,'Purina May'!A:B,2,0)</f>
        <v>Стартер для индеек 0-3 нед.  Purina</v>
      </c>
      <c r="C348" s="3" t="s">
        <v>4</v>
      </c>
      <c r="D348" s="25" t="s">
        <v>174</v>
      </c>
      <c r="E348" s="27" t="s">
        <v>169</v>
      </c>
      <c r="F348" s="23">
        <v>36480</v>
      </c>
    </row>
    <row r="349" spans="1:6" x14ac:dyDescent="0.2">
      <c r="A349" s="4" t="s">
        <v>154</v>
      </c>
      <c r="B349" s="2" t="str">
        <f>VLOOKUP(A349,'Purina May'!A:B,2,0)</f>
        <v>Комбикорм «Стартер» для водоплавающей птицы Purina</v>
      </c>
      <c r="C349" s="3" t="s">
        <v>4</v>
      </c>
      <c r="D349" s="25" t="s">
        <v>174</v>
      </c>
      <c r="E349" s="27" t="s">
        <v>168</v>
      </c>
      <c r="F349" s="23">
        <v>25230</v>
      </c>
    </row>
    <row r="350" spans="1:6" x14ac:dyDescent="0.2">
      <c r="A350" s="4" t="s">
        <v>154</v>
      </c>
      <c r="B350" s="2" t="str">
        <f>VLOOKUP(A350,'Purina May'!A:B,2,0)</f>
        <v>Комбикорм «Стартер» для водоплавающей птицы Purina</v>
      </c>
      <c r="C350" s="3" t="s">
        <v>4</v>
      </c>
      <c r="D350" s="25" t="s">
        <v>174</v>
      </c>
      <c r="E350" s="27" t="s">
        <v>169</v>
      </c>
      <c r="F350" s="23">
        <v>25230</v>
      </c>
    </row>
    <row r="351" spans="1:6" x14ac:dyDescent="0.2">
      <c r="A351" s="4" t="s">
        <v>144</v>
      </c>
      <c r="B351" s="2" t="str">
        <f>VLOOKUP(A351,'Purina May'!A:B,2,0)</f>
        <v>К/к для цыплят-бройл "Стартер" PURINA</v>
      </c>
      <c r="C351" s="3" t="s">
        <v>4</v>
      </c>
      <c r="D351" s="25" t="s">
        <v>174</v>
      </c>
      <c r="E351" s="27" t="s">
        <v>168</v>
      </c>
      <c r="F351" s="23">
        <v>34400</v>
      </c>
    </row>
    <row r="352" spans="1:6" x14ac:dyDescent="0.2">
      <c r="A352" s="4" t="s">
        <v>144</v>
      </c>
      <c r="B352" s="2" t="str">
        <f>VLOOKUP(A352,'Purina May'!A:B,2,0)</f>
        <v>К/к для цыплят-бройл "Стартер" PURINA</v>
      </c>
      <c r="C352" s="3" t="s">
        <v>4</v>
      </c>
      <c r="D352" s="25" t="s">
        <v>174</v>
      </c>
      <c r="E352" s="27" t="s">
        <v>169</v>
      </c>
      <c r="F352" s="23">
        <v>34400</v>
      </c>
    </row>
    <row r="353" spans="1:6" x14ac:dyDescent="0.2">
      <c r="A353" s="4" t="s">
        <v>146</v>
      </c>
      <c r="B353" s="2" t="str">
        <f>VLOOKUP(A353,'Purina May'!A:B,2,0)</f>
        <v xml:space="preserve">Комбикорм «Стартер» для бройлеров Purina </v>
      </c>
      <c r="C353" s="3" t="s">
        <v>4</v>
      </c>
      <c r="D353" s="25" t="s">
        <v>174</v>
      </c>
      <c r="E353" s="27" t="s">
        <v>168</v>
      </c>
      <c r="F353" s="23">
        <v>29300</v>
      </c>
    </row>
    <row r="354" spans="1:6" x14ac:dyDescent="0.2">
      <c r="A354" s="4" t="s">
        <v>146</v>
      </c>
      <c r="B354" s="2" t="str">
        <f>VLOOKUP(A354,'Purina May'!A:B,2,0)</f>
        <v xml:space="preserve">Комбикорм «Стартер» для бройлеров Purina </v>
      </c>
      <c r="C354" s="3" t="s">
        <v>4</v>
      </c>
      <c r="D354" s="25" t="s">
        <v>174</v>
      </c>
      <c r="E354" s="27" t="s">
        <v>169</v>
      </c>
      <c r="F354" s="23">
        <v>29300</v>
      </c>
    </row>
    <row r="355" spans="1:6" x14ac:dyDescent="0.2">
      <c r="A355" s="4" t="s">
        <v>51</v>
      </c>
      <c r="B355" s="2" t="str">
        <f>VLOOKUP(A355,'Purina May'!A:B,2,0)</f>
        <v>Комбикорм Стартер для бройлеров Purina</v>
      </c>
      <c r="C355" s="3" t="s">
        <v>4</v>
      </c>
      <c r="D355" s="25" t="s">
        <v>174</v>
      </c>
      <c r="E355" s="27" t="s">
        <v>168</v>
      </c>
      <c r="F355" s="23">
        <v>30000</v>
      </c>
    </row>
    <row r="356" spans="1:6" x14ac:dyDescent="0.2">
      <c r="A356" s="4" t="s">
        <v>51</v>
      </c>
      <c r="B356" s="2" t="str">
        <f>VLOOKUP(A356,'Purina May'!A:B,2,0)</f>
        <v>Комбикорм Стартер для бройлеров Purina</v>
      </c>
      <c r="C356" s="3" t="s">
        <v>4</v>
      </c>
      <c r="D356" s="25" t="s">
        <v>174</v>
      </c>
      <c r="E356" s="27" t="s">
        <v>169</v>
      </c>
      <c r="F356" s="23">
        <v>30000</v>
      </c>
    </row>
    <row r="357" spans="1:6" x14ac:dyDescent="0.2">
      <c r="A357" s="4" t="s">
        <v>51</v>
      </c>
      <c r="B357" s="2" t="str">
        <f>VLOOKUP(A357,'Purina May'!A:B,2,0)</f>
        <v>Комбикорм Стартер для бройлеров Purina</v>
      </c>
      <c r="C357" s="3" t="s">
        <v>226</v>
      </c>
      <c r="D357" s="25" t="s">
        <v>163</v>
      </c>
      <c r="E357" s="27" t="s">
        <v>167</v>
      </c>
      <c r="F357" s="23">
        <v>30000</v>
      </c>
    </row>
    <row r="358" spans="1:6" x14ac:dyDescent="0.2">
      <c r="A358" s="4" t="s">
        <v>51</v>
      </c>
      <c r="B358" s="2" t="str">
        <f>VLOOKUP(A358,'Purina May'!A:B,2,0)</f>
        <v>Комбикорм Стартер для бройлеров Purina</v>
      </c>
      <c r="C358" s="3" t="s">
        <v>226</v>
      </c>
      <c r="D358" s="25" t="s">
        <v>174</v>
      </c>
      <c r="E358" s="27" t="s">
        <v>167</v>
      </c>
      <c r="F358" s="23">
        <v>30000</v>
      </c>
    </row>
    <row r="359" spans="1:6" x14ac:dyDescent="0.2">
      <c r="A359" s="4" t="s">
        <v>51</v>
      </c>
      <c r="B359" s="2" t="str">
        <f>VLOOKUP(A359,'Purina May'!A:B,2,0)</f>
        <v>Комбикорм Стартер для бройлеров Purina</v>
      </c>
      <c r="C359" s="3" t="s">
        <v>226</v>
      </c>
      <c r="D359" s="25" t="s">
        <v>174</v>
      </c>
      <c r="E359" s="27" t="s">
        <v>173</v>
      </c>
      <c r="F359" s="23">
        <v>30000</v>
      </c>
    </row>
    <row r="360" spans="1:6" x14ac:dyDescent="0.2">
      <c r="A360" s="4" t="s">
        <v>88</v>
      </c>
      <c r="B360" s="2" t="str">
        <f>VLOOKUP(A360,'Purina May'!A:B,2,0)</f>
        <v>Стартер для бройлеров Purina</v>
      </c>
      <c r="C360" s="3" t="s">
        <v>4</v>
      </c>
      <c r="D360" s="25" t="s">
        <v>174</v>
      </c>
      <c r="E360" s="27" t="s">
        <v>168</v>
      </c>
      <c r="F360" s="23">
        <v>34080</v>
      </c>
    </row>
    <row r="361" spans="1:6" x14ac:dyDescent="0.2">
      <c r="A361" s="4" t="s">
        <v>88</v>
      </c>
      <c r="B361" s="2" t="str">
        <f>VLOOKUP(A361,'Purina May'!A:B,2,0)</f>
        <v>Стартер для бройлеров Purina</v>
      </c>
      <c r="C361" s="3" t="s">
        <v>4</v>
      </c>
      <c r="D361" s="25" t="s">
        <v>174</v>
      </c>
      <c r="E361" s="27" t="s">
        <v>169</v>
      </c>
      <c r="F361" s="23">
        <v>34080</v>
      </c>
    </row>
    <row r="362" spans="1:6" x14ac:dyDescent="0.2">
      <c r="A362" s="4" t="s">
        <v>88</v>
      </c>
      <c r="B362" s="2" t="str">
        <f>VLOOKUP(A362,'Purina May'!A:B,2,0)</f>
        <v>Стартер для бройлеров Purina</v>
      </c>
      <c r="C362" s="3" t="s">
        <v>4</v>
      </c>
      <c r="D362" s="25" t="s">
        <v>163</v>
      </c>
      <c r="E362" s="27" t="s">
        <v>164</v>
      </c>
      <c r="F362" s="23">
        <v>34080</v>
      </c>
    </row>
    <row r="363" spans="1:6" x14ac:dyDescent="0.2">
      <c r="A363" s="4" t="s">
        <v>88</v>
      </c>
      <c r="B363" s="2" t="str">
        <f>VLOOKUP(A363,'Purina May'!A:B,2,0)</f>
        <v>Стартер для бройлеров Purina</v>
      </c>
      <c r="C363" s="3" t="s">
        <v>4</v>
      </c>
      <c r="D363" s="25" t="s">
        <v>163</v>
      </c>
      <c r="E363" s="27" t="s">
        <v>169</v>
      </c>
      <c r="F363" s="23">
        <v>34080</v>
      </c>
    </row>
    <row r="364" spans="1:6" x14ac:dyDescent="0.2">
      <c r="A364" s="4" t="s">
        <v>152</v>
      </c>
      <c r="B364" s="2" t="str">
        <f>VLOOKUP(A364,'Purina May'!A:B,2,0)</f>
        <v xml:space="preserve">Комбикорм «Стартер» для бройлеров Purina </v>
      </c>
      <c r="C364" s="3" t="s">
        <v>4</v>
      </c>
      <c r="D364" s="25" t="s">
        <v>174</v>
      </c>
      <c r="E364" s="27" t="s">
        <v>168</v>
      </c>
      <c r="F364" s="23">
        <v>28980</v>
      </c>
    </row>
    <row r="365" spans="1:6" x14ac:dyDescent="0.2">
      <c r="A365" s="4" t="s">
        <v>152</v>
      </c>
      <c r="B365" s="2" t="str">
        <f>VLOOKUP(A365,'Purina May'!A:B,2,0)</f>
        <v xml:space="preserve">Комбикорм «Стартер» для бройлеров Purina </v>
      </c>
      <c r="C365" s="3" t="s">
        <v>4</v>
      </c>
      <c r="D365" s="25" t="s">
        <v>174</v>
      </c>
      <c r="E365" s="27" t="s">
        <v>169</v>
      </c>
      <c r="F365" s="23">
        <v>28980</v>
      </c>
    </row>
    <row r="366" spans="1:6" x14ac:dyDescent="0.2">
      <c r="A366" s="4" t="s">
        <v>152</v>
      </c>
      <c r="B366" s="2" t="str">
        <f>VLOOKUP(A366,'Purina May'!A:B,2,0)</f>
        <v xml:space="preserve">Комбикорм «Стартер» для бройлеров Purina </v>
      </c>
      <c r="C366" s="3" t="s">
        <v>4</v>
      </c>
      <c r="D366" s="25" t="s">
        <v>163</v>
      </c>
      <c r="E366" s="27" t="s">
        <v>167</v>
      </c>
      <c r="F366" s="23">
        <v>28980</v>
      </c>
    </row>
    <row r="367" spans="1:6" x14ac:dyDescent="0.2">
      <c r="A367" s="4" t="s">
        <v>152</v>
      </c>
      <c r="B367" s="2" t="str">
        <f>VLOOKUP(A367,'Purina May'!A:B,2,0)</f>
        <v xml:space="preserve">Комбикорм «Стартер» для бройлеров Purina </v>
      </c>
      <c r="C367" s="3" t="s">
        <v>4</v>
      </c>
      <c r="D367" s="25" t="s">
        <v>171</v>
      </c>
      <c r="E367" s="27" t="s">
        <v>169</v>
      </c>
      <c r="F367" s="23">
        <v>28980</v>
      </c>
    </row>
    <row r="368" spans="1:6" x14ac:dyDescent="0.2">
      <c r="A368" s="4" t="s">
        <v>160</v>
      </c>
      <c r="B368" s="2" t="str">
        <f>VLOOKUP(A368,'Purina May'!A:B,2,0)</f>
        <v>Комбикорм «Стартер» для свиней Purina</v>
      </c>
      <c r="C368" s="3" t="s">
        <v>4</v>
      </c>
      <c r="D368" s="25" t="s">
        <v>174</v>
      </c>
      <c r="E368" s="27" t="s">
        <v>168</v>
      </c>
      <c r="F368" s="23">
        <v>27200</v>
      </c>
    </row>
    <row r="369" spans="1:6" x14ac:dyDescent="0.2">
      <c r="A369" s="4" t="s">
        <v>52</v>
      </c>
      <c r="B369" s="2" t="str">
        <f>VLOOKUP(A369,'Purina May'!A:B,2,0)</f>
        <v>Комбикорм «Гроуэр» для бройлеров Purina</v>
      </c>
      <c r="C369" s="3" t="s">
        <v>4</v>
      </c>
      <c r="D369" s="25" t="s">
        <v>174</v>
      </c>
      <c r="E369" s="27" t="s">
        <v>168</v>
      </c>
      <c r="F369" s="23">
        <v>26440</v>
      </c>
    </row>
    <row r="370" spans="1:6" x14ac:dyDescent="0.2">
      <c r="A370" s="4" t="s">
        <v>52</v>
      </c>
      <c r="B370" s="2" t="str">
        <f>VLOOKUP(A370,'Purina May'!A:B,2,0)</f>
        <v>Комбикорм «Гроуэр» для бройлеров Purina</v>
      </c>
      <c r="C370" s="3" t="s">
        <v>4</v>
      </c>
      <c r="D370" s="25" t="s">
        <v>174</v>
      </c>
      <c r="E370" s="27" t="s">
        <v>169</v>
      </c>
      <c r="F370" s="23">
        <v>26440</v>
      </c>
    </row>
    <row r="371" spans="1:6" x14ac:dyDescent="0.2">
      <c r="A371" s="4" t="s">
        <v>52</v>
      </c>
      <c r="B371" s="2" t="str">
        <f>VLOOKUP(A371,'Purina May'!A:B,2,0)</f>
        <v>Комбикорм «Гроуэр» для бройлеров Purina</v>
      </c>
      <c r="C371" s="3" t="s">
        <v>4</v>
      </c>
      <c r="D371" s="25" t="s">
        <v>163</v>
      </c>
      <c r="E371" s="27" t="s">
        <v>164</v>
      </c>
      <c r="F371" s="23">
        <v>26440</v>
      </c>
    </row>
    <row r="372" spans="1:6" x14ac:dyDescent="0.2">
      <c r="A372" s="4" t="s">
        <v>52</v>
      </c>
      <c r="B372" s="2" t="str">
        <f>VLOOKUP(A372,'Purina May'!A:B,2,0)</f>
        <v>Комбикорм «Гроуэр» для бройлеров Purina</v>
      </c>
      <c r="C372" s="3" t="s">
        <v>4</v>
      </c>
      <c r="D372" s="25" t="s">
        <v>163</v>
      </c>
      <c r="E372" s="27" t="s">
        <v>167</v>
      </c>
      <c r="F372" s="23">
        <v>26440</v>
      </c>
    </row>
    <row r="373" spans="1:6" x14ac:dyDescent="0.2">
      <c r="A373" s="4" t="s">
        <v>53</v>
      </c>
      <c r="B373" s="2" t="str">
        <f>VLOOKUP(A373,'Purina May'!A:B,2,0)</f>
        <v>Комбикорм «Финишер» для бройлеров Purina</v>
      </c>
      <c r="C373" s="3" t="s">
        <v>4</v>
      </c>
      <c r="D373" s="25" t="s">
        <v>174</v>
      </c>
      <c r="E373" s="27" t="s">
        <v>168</v>
      </c>
      <c r="F373" s="23">
        <v>22620</v>
      </c>
    </row>
    <row r="374" spans="1:6" x14ac:dyDescent="0.2">
      <c r="A374" s="4" t="s">
        <v>53</v>
      </c>
      <c r="B374" s="2" t="str">
        <f>VLOOKUP(A374,'Purina May'!A:B,2,0)</f>
        <v>Комбикорм «Финишер» для бройлеров Purina</v>
      </c>
      <c r="C374" s="3" t="s">
        <v>4</v>
      </c>
      <c r="D374" s="25" t="s">
        <v>174</v>
      </c>
      <c r="E374" s="27" t="s">
        <v>169</v>
      </c>
      <c r="F374" s="23">
        <v>22620</v>
      </c>
    </row>
    <row r="375" spans="1:6" x14ac:dyDescent="0.2">
      <c r="A375" s="4" t="s">
        <v>53</v>
      </c>
      <c r="B375" s="2" t="str">
        <f>VLOOKUP(A375,'Purina May'!A:B,2,0)</f>
        <v>Комбикорм «Финишер» для бройлеров Purina</v>
      </c>
      <c r="C375" s="3" t="s">
        <v>4</v>
      </c>
      <c r="D375" s="25" t="s">
        <v>163</v>
      </c>
      <c r="E375" s="27" t="s">
        <v>164</v>
      </c>
      <c r="F375" s="23">
        <v>22620</v>
      </c>
    </row>
    <row r="376" spans="1:6" x14ac:dyDescent="0.2">
      <c r="A376" s="4" t="s">
        <v>54</v>
      </c>
      <c r="B376" s="2" t="str">
        <f>VLOOKUP(A376,'Purina May'!A:B,2,0)</f>
        <v>Комбикорм для продуктивных перепелов Purina</v>
      </c>
      <c r="C376" s="3" t="s">
        <v>4</v>
      </c>
      <c r="D376" s="25" t="s">
        <v>174</v>
      </c>
      <c r="E376" s="27" t="s">
        <v>168</v>
      </c>
      <c r="F376" s="23">
        <v>24720</v>
      </c>
    </row>
    <row r="377" spans="1:6" x14ac:dyDescent="0.2">
      <c r="A377" s="4" t="s">
        <v>54</v>
      </c>
      <c r="B377" s="2" t="str">
        <f>VLOOKUP(A377,'Purina May'!A:B,2,0)</f>
        <v>Комбикорм для продуктивных перепелов Purina</v>
      </c>
      <c r="C377" s="3" t="s">
        <v>4</v>
      </c>
      <c r="D377" s="25" t="s">
        <v>174</v>
      </c>
      <c r="E377" s="27" t="s">
        <v>169</v>
      </c>
      <c r="F377" s="23">
        <v>24720</v>
      </c>
    </row>
    <row r="378" spans="1:6" x14ac:dyDescent="0.2">
      <c r="A378" s="4" t="s">
        <v>54</v>
      </c>
      <c r="B378" s="2" t="str">
        <f>VLOOKUP(A378,'Purina May'!A:B,2,0)</f>
        <v>Комбикорм для продуктивных перепелов Purina</v>
      </c>
      <c r="C378" s="3" t="s">
        <v>4</v>
      </c>
      <c r="D378" s="25" t="s">
        <v>163</v>
      </c>
      <c r="E378" s="27" t="s">
        <v>164</v>
      </c>
      <c r="F378" s="23">
        <v>24720</v>
      </c>
    </row>
    <row r="379" spans="1:6" x14ac:dyDescent="0.2">
      <c r="A379" s="4" t="s">
        <v>54</v>
      </c>
      <c r="B379" s="2" t="str">
        <f>VLOOKUP(A379,'Purina May'!A:B,2,0)</f>
        <v>Комбикорм для продуктивных перепелов Purina</v>
      </c>
      <c r="C379" s="3" t="s">
        <v>4</v>
      </c>
      <c r="D379" s="25" t="s">
        <v>163</v>
      </c>
      <c r="E379" s="27" t="s">
        <v>167</v>
      </c>
      <c r="F379" s="23">
        <v>24720</v>
      </c>
    </row>
    <row r="380" spans="1:6" x14ac:dyDescent="0.2">
      <c r="A380" s="4" t="s">
        <v>155</v>
      </c>
      <c r="B380" s="2" t="str">
        <f>VLOOKUP(A380,'Purina May'!A:B,2,0)</f>
        <v>Комбикорм для молодняка яичной птицы Purina</v>
      </c>
      <c r="C380" s="3" t="s">
        <v>4</v>
      </c>
      <c r="D380" s="25" t="s">
        <v>174</v>
      </c>
      <c r="E380" s="27" t="s">
        <v>168</v>
      </c>
      <c r="F380" s="23">
        <v>21200</v>
      </c>
    </row>
    <row r="381" spans="1:6" x14ac:dyDescent="0.2">
      <c r="A381" s="4" t="s">
        <v>155</v>
      </c>
      <c r="B381" s="2" t="str">
        <f>VLOOKUP(A381,'Purina May'!A:B,2,0)</f>
        <v>Комбикорм для молодняка яичной птицы Purina</v>
      </c>
      <c r="C381" s="3" t="s">
        <v>226</v>
      </c>
      <c r="D381" s="25" t="s">
        <v>174</v>
      </c>
      <c r="E381" s="27" t="s">
        <v>169</v>
      </c>
      <c r="F381" s="23">
        <v>21200</v>
      </c>
    </row>
    <row r="382" spans="1:6" x14ac:dyDescent="0.2">
      <c r="A382" s="4" t="s">
        <v>155</v>
      </c>
      <c r="B382" s="2" t="str">
        <f>VLOOKUP(A382,'Purina May'!A:B,2,0)</f>
        <v>Комбикорм для молодняка яичной птицы Purina</v>
      </c>
      <c r="C382" s="3" t="s">
        <v>4</v>
      </c>
      <c r="D382" s="25" t="s">
        <v>174</v>
      </c>
      <c r="E382" s="27" t="s">
        <v>169</v>
      </c>
      <c r="F382" s="23">
        <v>21200</v>
      </c>
    </row>
    <row r="383" spans="1:6" x14ac:dyDescent="0.2">
      <c r="A383" s="4" t="s">
        <v>55</v>
      </c>
      <c r="B383" s="2" t="str">
        <f>VLOOKUP(A383,'Purina May'!A:B,2,0)</f>
        <v>к/к для кур-несушек фазовый Purina</v>
      </c>
      <c r="C383" s="3" t="s">
        <v>4</v>
      </c>
      <c r="D383" s="25" t="s">
        <v>174</v>
      </c>
      <c r="E383" s="27" t="s">
        <v>168</v>
      </c>
      <c r="F383" s="23">
        <v>20350</v>
      </c>
    </row>
    <row r="384" spans="1:6" x14ac:dyDescent="0.2">
      <c r="A384" s="4" t="s">
        <v>55</v>
      </c>
      <c r="B384" s="2" t="str">
        <f>VLOOKUP(A384,'Purina May'!A:B,2,0)</f>
        <v>к/к для кур-несушек фазовый Purina</v>
      </c>
      <c r="C384" s="3" t="s">
        <v>4</v>
      </c>
      <c r="D384" s="25" t="s">
        <v>174</v>
      </c>
      <c r="E384" s="27" t="s">
        <v>169</v>
      </c>
      <c r="F384" s="23">
        <v>20350</v>
      </c>
    </row>
    <row r="385" spans="1:6" x14ac:dyDescent="0.2">
      <c r="A385" s="4" t="s">
        <v>55</v>
      </c>
      <c r="B385" s="2" t="str">
        <f>VLOOKUP(A385,'Purina May'!A:B,2,0)</f>
        <v>к/к для кур-несушек фазовый Purina</v>
      </c>
      <c r="C385" s="3" t="s">
        <v>4</v>
      </c>
      <c r="D385" s="25" t="s">
        <v>163</v>
      </c>
      <c r="E385" s="27" t="s">
        <v>167</v>
      </c>
      <c r="F385" s="23">
        <v>20350</v>
      </c>
    </row>
    <row r="386" spans="1:6" x14ac:dyDescent="0.2">
      <c r="A386" s="4" t="s">
        <v>89</v>
      </c>
      <c r="B386" s="2" t="str">
        <f>VLOOKUP(A386,'Purina May'!A:B,2,0)</f>
        <v>Комбикорм «Гроуэр» для бройлеров Purina</v>
      </c>
      <c r="C386" s="3" t="s">
        <v>4</v>
      </c>
      <c r="D386" s="25" t="s">
        <v>174</v>
      </c>
      <c r="E386" s="27" t="s">
        <v>168</v>
      </c>
      <c r="F386" s="23">
        <v>26150</v>
      </c>
    </row>
    <row r="387" spans="1:6" x14ac:dyDescent="0.2">
      <c r="A387" s="4" t="s">
        <v>89</v>
      </c>
      <c r="B387" s="2" t="str">
        <f>VLOOKUP(A387,'Purina May'!A:B,2,0)</f>
        <v>Комбикорм «Гроуэр» для бройлеров Purina</v>
      </c>
      <c r="C387" s="3" t="s">
        <v>4</v>
      </c>
      <c r="D387" s="25" t="s">
        <v>174</v>
      </c>
      <c r="E387" s="27" t="s">
        <v>169</v>
      </c>
      <c r="F387" s="23">
        <v>26150</v>
      </c>
    </row>
    <row r="388" spans="1:6" x14ac:dyDescent="0.2">
      <c r="A388" s="4" t="s">
        <v>89</v>
      </c>
      <c r="B388" s="2" t="str">
        <f>VLOOKUP(A388,'Purina May'!A:B,2,0)</f>
        <v>Комбикорм «Гроуэр» для бройлеров Purina</v>
      </c>
      <c r="C388" s="3" t="s">
        <v>4</v>
      </c>
      <c r="D388" s="25" t="s">
        <v>163</v>
      </c>
      <c r="E388" s="27" t="s">
        <v>164</v>
      </c>
      <c r="F388" s="23">
        <v>26150</v>
      </c>
    </row>
    <row r="389" spans="1:6" x14ac:dyDescent="0.2">
      <c r="A389" s="4" t="s">
        <v>89</v>
      </c>
      <c r="B389" s="2" t="str">
        <f>VLOOKUP(A389,'Purina May'!A:B,2,0)</f>
        <v>Комбикорм «Гроуэр» для бройлеров Purina</v>
      </c>
      <c r="C389" s="3" t="s">
        <v>4</v>
      </c>
      <c r="D389" s="25" t="s">
        <v>163</v>
      </c>
      <c r="E389" s="27" t="s">
        <v>167</v>
      </c>
      <c r="F389" s="23">
        <v>26150</v>
      </c>
    </row>
    <row r="390" spans="1:6" x14ac:dyDescent="0.2">
      <c r="A390" s="4" t="s">
        <v>89</v>
      </c>
      <c r="B390" s="2" t="str">
        <f>VLOOKUP(A390,'Purina May'!A:B,2,0)</f>
        <v>Комбикорм «Гроуэр» для бройлеров Purina</v>
      </c>
      <c r="C390" s="3" t="s">
        <v>226</v>
      </c>
      <c r="D390" s="25" t="s">
        <v>163</v>
      </c>
      <c r="E390" s="27" t="s">
        <v>167</v>
      </c>
      <c r="F390" s="23">
        <v>26150</v>
      </c>
    </row>
    <row r="391" spans="1:6" x14ac:dyDescent="0.2">
      <c r="A391" s="4" t="s">
        <v>90</v>
      </c>
      <c r="B391" s="2" t="str">
        <f>VLOOKUP(A391,'Purina May'!A:B,2,0)</f>
        <v xml:space="preserve">Комбикорм «Финишер» для бройлеров Purina </v>
      </c>
      <c r="C391" s="3" t="s">
        <v>4</v>
      </c>
      <c r="D391" s="25" t="s">
        <v>174</v>
      </c>
      <c r="E391" s="27" t="s">
        <v>168</v>
      </c>
      <c r="F391" s="23">
        <v>22300</v>
      </c>
    </row>
    <row r="392" spans="1:6" x14ac:dyDescent="0.2">
      <c r="A392" s="4" t="s">
        <v>90</v>
      </c>
      <c r="B392" s="2" t="str">
        <f>VLOOKUP(A392,'Purina May'!A:B,2,0)</f>
        <v xml:space="preserve">Комбикорм «Финишер» для бройлеров Purina </v>
      </c>
      <c r="C392" s="3" t="s">
        <v>4</v>
      </c>
      <c r="D392" s="25" t="s">
        <v>174</v>
      </c>
      <c r="E392" s="27" t="s">
        <v>169</v>
      </c>
      <c r="F392" s="23">
        <v>22300</v>
      </c>
    </row>
    <row r="393" spans="1:6" x14ac:dyDescent="0.2">
      <c r="A393" s="4" t="s">
        <v>90</v>
      </c>
      <c r="B393" s="2" t="str">
        <f>VLOOKUP(A393,'Purina May'!A:B,2,0)</f>
        <v xml:space="preserve">Комбикорм «Финишер» для бройлеров Purina </v>
      </c>
      <c r="C393" s="3" t="s">
        <v>4</v>
      </c>
      <c r="D393" s="25" t="s">
        <v>163</v>
      </c>
      <c r="E393" s="27" t="s">
        <v>164</v>
      </c>
      <c r="F393" s="23">
        <v>22300</v>
      </c>
    </row>
    <row r="394" spans="1:6" x14ac:dyDescent="0.2">
      <c r="A394" s="4" t="s">
        <v>90</v>
      </c>
      <c r="B394" s="2" t="str">
        <f>VLOOKUP(A394,'Purina May'!A:B,2,0)</f>
        <v xml:space="preserve">Комбикорм «Финишер» для бройлеров Purina </v>
      </c>
      <c r="C394" s="3" t="s">
        <v>4</v>
      </c>
      <c r="D394" s="25" t="s">
        <v>163</v>
      </c>
      <c r="E394" s="27" t="s">
        <v>167</v>
      </c>
      <c r="F394" s="23">
        <v>22300</v>
      </c>
    </row>
    <row r="395" spans="1:6" x14ac:dyDescent="0.2">
      <c r="A395" s="4" t="s">
        <v>90</v>
      </c>
      <c r="B395" s="2" t="str">
        <f>VLOOKUP(A395,'Purina May'!A:B,2,0)</f>
        <v xml:space="preserve">Комбикорм «Финишер» для бройлеров Purina </v>
      </c>
      <c r="C395" s="3" t="s">
        <v>4</v>
      </c>
      <c r="D395" s="25" t="s">
        <v>163</v>
      </c>
      <c r="E395" s="27" t="s">
        <v>169</v>
      </c>
      <c r="F395" s="23">
        <v>22300</v>
      </c>
    </row>
    <row r="396" spans="1:6" x14ac:dyDescent="0.2">
      <c r="A396" s="4" t="s">
        <v>56</v>
      </c>
      <c r="B396" s="2" t="str">
        <f>VLOOKUP(A396,'Purina May'!A:B,2,0)</f>
        <v>Комбикорм «Гроуэр» для индеек 9-15 недель Purina</v>
      </c>
      <c r="C396" s="3" t="s">
        <v>4</v>
      </c>
      <c r="D396" s="25" t="s">
        <v>174</v>
      </c>
      <c r="E396" s="27" t="s">
        <v>168</v>
      </c>
      <c r="F396" s="23">
        <v>25700</v>
      </c>
    </row>
    <row r="397" spans="1:6" x14ac:dyDescent="0.2">
      <c r="A397" s="4" t="s">
        <v>56</v>
      </c>
      <c r="B397" s="2" t="str">
        <f>VLOOKUP(A397,'Purina May'!A:B,2,0)</f>
        <v>Комбикорм «Гроуэр» для индеек 9-15 недель Purina</v>
      </c>
      <c r="C397" s="3" t="s">
        <v>4</v>
      </c>
      <c r="D397" s="25" t="s">
        <v>174</v>
      </c>
      <c r="E397" s="27" t="s">
        <v>169</v>
      </c>
      <c r="F397" s="23">
        <v>25700</v>
      </c>
    </row>
    <row r="398" spans="1:6" x14ac:dyDescent="0.2">
      <c r="A398" s="4" t="s">
        <v>56</v>
      </c>
      <c r="B398" s="2" t="str">
        <f>VLOOKUP(A398,'Purina May'!A:B,2,0)</f>
        <v>Комбикорм «Гроуэр» для индеек 9-15 недель Purina</v>
      </c>
      <c r="C398" s="3" t="s">
        <v>4</v>
      </c>
      <c r="D398" s="25" t="s">
        <v>163</v>
      </c>
      <c r="E398" s="27" t="s">
        <v>167</v>
      </c>
      <c r="F398" s="23">
        <v>25700</v>
      </c>
    </row>
    <row r="399" spans="1:6" x14ac:dyDescent="0.2">
      <c r="A399" s="4" t="s">
        <v>56</v>
      </c>
      <c r="B399" s="2" t="str">
        <f>VLOOKUP(A399,'Purina May'!A:B,2,0)</f>
        <v>Комбикорм «Гроуэр» для индеек 9-15 недель Purina</v>
      </c>
      <c r="C399" s="3" t="s">
        <v>4</v>
      </c>
      <c r="D399" s="25" t="s">
        <v>163</v>
      </c>
      <c r="E399" s="27" t="s">
        <v>169</v>
      </c>
      <c r="F399" s="23">
        <v>25700</v>
      </c>
    </row>
    <row r="400" spans="1:6" x14ac:dyDescent="0.2">
      <c r="A400" s="4" t="s">
        <v>156</v>
      </c>
      <c r="B400" s="2" t="str">
        <f>VLOOKUP(A400,'Purina May'!A:B,2,0)</f>
        <v>Комбикорм «Финишер» для водоплавающей птицы Purina</v>
      </c>
      <c r="C400" s="3" t="s">
        <v>4</v>
      </c>
      <c r="D400" s="25" t="s">
        <v>174</v>
      </c>
      <c r="E400" s="27" t="s">
        <v>168</v>
      </c>
      <c r="F400" s="23">
        <v>22850</v>
      </c>
    </row>
    <row r="401" spans="1:6" x14ac:dyDescent="0.2">
      <c r="A401" s="4" t="s">
        <v>57</v>
      </c>
      <c r="B401" s="2" t="str">
        <f>VLOOKUP(A401,'Purina May'!A:B,2,0)</f>
        <v>Комбикорм «Финишер» для индеек 16-30 недель Purina</v>
      </c>
      <c r="C401" s="3" t="s">
        <v>4</v>
      </c>
      <c r="D401" s="25" t="s">
        <v>174</v>
      </c>
      <c r="E401" s="27" t="s">
        <v>168</v>
      </c>
      <c r="F401" s="23">
        <v>23700</v>
      </c>
    </row>
    <row r="402" spans="1:6" x14ac:dyDescent="0.2">
      <c r="A402" s="4" t="s">
        <v>57</v>
      </c>
      <c r="B402" s="2" t="str">
        <f>VLOOKUP(A402,'Purina May'!A:B,2,0)</f>
        <v>Комбикорм «Финишер» для индеек 16-30 недель Purina</v>
      </c>
      <c r="C402" s="3" t="s">
        <v>4</v>
      </c>
      <c r="D402" s="25" t="s">
        <v>174</v>
      </c>
      <c r="E402" s="27" t="s">
        <v>169</v>
      </c>
      <c r="F402" s="23">
        <v>23700</v>
      </c>
    </row>
    <row r="403" spans="1:6" x14ac:dyDescent="0.2">
      <c r="A403" s="4" t="s">
        <v>57</v>
      </c>
      <c r="B403" s="2" t="str">
        <f>VLOOKUP(A403,'Purina May'!A:B,2,0)</f>
        <v>Комбикорм «Финишер» для индеек 16-30 недель Purina</v>
      </c>
      <c r="C403" s="3" t="s">
        <v>4</v>
      </c>
      <c r="D403" s="25" t="s">
        <v>163</v>
      </c>
      <c r="E403" s="27" t="s">
        <v>167</v>
      </c>
      <c r="F403" s="23">
        <v>23700</v>
      </c>
    </row>
    <row r="404" spans="1:6" x14ac:dyDescent="0.2">
      <c r="A404" s="4" t="s">
        <v>57</v>
      </c>
      <c r="B404" s="2" t="str">
        <f>VLOOKUP(A404,'Purina May'!A:B,2,0)</f>
        <v>Комбикорм «Финишер» для индеек 16-30 недель Purina</v>
      </c>
      <c r="C404" s="3" t="s">
        <v>226</v>
      </c>
      <c r="D404" s="25" t="s">
        <v>174</v>
      </c>
      <c r="E404" s="27" t="s">
        <v>169</v>
      </c>
      <c r="F404" s="23">
        <v>23700</v>
      </c>
    </row>
    <row r="405" spans="1:6" x14ac:dyDescent="0.2">
      <c r="A405" s="4" t="s">
        <v>91</v>
      </c>
      <c r="B405" s="2" t="str">
        <f>VLOOKUP(A405,'Purina May'!A:B,2,0)</f>
        <v>Комбикорм для продуктивных перепелов Purina</v>
      </c>
      <c r="C405" s="3" t="s">
        <v>4</v>
      </c>
      <c r="D405" s="25" t="s">
        <v>174</v>
      </c>
      <c r="E405" s="27" t="s">
        <v>168</v>
      </c>
      <c r="F405" s="23">
        <v>24400</v>
      </c>
    </row>
    <row r="406" spans="1:6" x14ac:dyDescent="0.2">
      <c r="A406" s="4" t="s">
        <v>91</v>
      </c>
      <c r="B406" s="2" t="str">
        <f>VLOOKUP(A406,'Purina May'!A:B,2,0)</f>
        <v>Комбикорм для продуктивных перепелов Purina</v>
      </c>
      <c r="C406" s="3" t="s">
        <v>4</v>
      </c>
      <c r="D406" s="25" t="s">
        <v>174</v>
      </c>
      <c r="E406" s="27" t="s">
        <v>169</v>
      </c>
      <c r="F406" s="23">
        <v>24400</v>
      </c>
    </row>
    <row r="407" spans="1:6" x14ac:dyDescent="0.2">
      <c r="A407" s="4" t="s">
        <v>93</v>
      </c>
      <c r="B407" s="2" t="str">
        <f>VLOOKUP(A407,'Purina May'!A:B,2,0)</f>
        <v>Концентрат для свиней Гроуэр Purina 15 % </v>
      </c>
      <c r="C407" s="3" t="s">
        <v>3</v>
      </c>
      <c r="D407" s="25" t="s">
        <v>174</v>
      </c>
      <c r="E407" s="27" t="s">
        <v>169</v>
      </c>
      <c r="F407" s="23">
        <v>56150</v>
      </c>
    </row>
    <row r="408" spans="1:6" x14ac:dyDescent="0.2">
      <c r="A408" s="4" t="s">
        <v>179</v>
      </c>
      <c r="B408" s="2" t="str">
        <f>VLOOKUP(A408,'Purina May'!A:B,2,0)</f>
        <v>БВМД Универсальный для мясной птицы 25% Purina</v>
      </c>
      <c r="C408" s="3" t="s">
        <v>3</v>
      </c>
      <c r="D408" s="25" t="s">
        <v>174</v>
      </c>
      <c r="E408" s="27" t="s">
        <v>168</v>
      </c>
      <c r="F408" s="23">
        <v>51500</v>
      </c>
    </row>
    <row r="409" spans="1:6" x14ac:dyDescent="0.2">
      <c r="A409" s="4" t="s">
        <v>94</v>
      </c>
      <c r="B409" s="2" t="str">
        <f>VLOOKUP(A409,'Purina May'!A:B,2,0)</f>
        <v>Концентрат для КРС 7 %  Purina</v>
      </c>
      <c r="C409" s="3" t="s">
        <v>3</v>
      </c>
      <c r="D409" s="25" t="s">
        <v>163</v>
      </c>
      <c r="E409" s="27" t="s">
        <v>164</v>
      </c>
      <c r="F409" s="23">
        <v>35820</v>
      </c>
    </row>
    <row r="410" spans="1:6" x14ac:dyDescent="0.2">
      <c r="A410" s="4" t="s">
        <v>95</v>
      </c>
      <c r="B410" s="2" t="str">
        <f>VLOOKUP(A410,'Purina May'!A:B,2,0)</f>
        <v>20% БВМД для лакирующих коров (К) Purina</v>
      </c>
      <c r="C410" s="3" t="s">
        <v>3</v>
      </c>
      <c r="D410" s="25" t="s">
        <v>174</v>
      </c>
      <c r="E410" s="27" t="s">
        <v>169</v>
      </c>
      <c r="F410" s="23">
        <v>33000</v>
      </c>
    </row>
    <row r="411" spans="1:6" x14ac:dyDescent="0.2">
      <c r="A411" s="4" t="s">
        <v>95</v>
      </c>
      <c r="B411" s="2" t="str">
        <f>VLOOKUP(A411,'Purina May'!A:B,2,0)</f>
        <v>20% БВМД для лакирующих коров (К) Purina</v>
      </c>
      <c r="C411" s="3" t="s">
        <v>3</v>
      </c>
      <c r="D411" s="25" t="s">
        <v>163</v>
      </c>
      <c r="E411" s="27" t="s">
        <v>164</v>
      </c>
      <c r="F411" s="23">
        <v>33000</v>
      </c>
    </row>
    <row r="412" spans="1:6" x14ac:dyDescent="0.2">
      <c r="A412" s="4" t="s">
        <v>82</v>
      </c>
      <c r="B412" s="2" t="str">
        <f>VLOOKUP(A412,'Purina May'!A:B,2,0)</f>
        <v>Комбикорм «Стартер» для бройлеров Purina</v>
      </c>
      <c r="C412" s="3" t="s">
        <v>3</v>
      </c>
      <c r="D412" s="25" t="s">
        <v>174</v>
      </c>
      <c r="E412" s="27" t="s">
        <v>169</v>
      </c>
      <c r="F412" s="23">
        <v>29700</v>
      </c>
    </row>
    <row r="413" spans="1:6" x14ac:dyDescent="0.2">
      <c r="A413" s="4" t="s">
        <v>37</v>
      </c>
      <c r="B413" s="2" t="str">
        <f>VLOOKUP(A413,'Purina May'!A:B,2,0)</f>
        <v>Престартер для свиней Purina</v>
      </c>
      <c r="C413" s="3" t="s">
        <v>3</v>
      </c>
      <c r="D413" s="25" t="s">
        <v>174</v>
      </c>
      <c r="E413" s="27" t="s">
        <v>168</v>
      </c>
      <c r="F413" s="23">
        <v>46900</v>
      </c>
    </row>
    <row r="414" spans="1:6" x14ac:dyDescent="0.2">
      <c r="A414" s="4" t="s">
        <v>83</v>
      </c>
      <c r="B414" s="2" t="str">
        <f>VLOOKUP(A414,'Purina May'!A:B,2,0)</f>
        <v xml:space="preserve">Комбикорм «Финишер» для бройлеров Purina </v>
      </c>
      <c r="C414" s="3" t="s">
        <v>3</v>
      </c>
      <c r="D414" s="25" t="s">
        <v>174</v>
      </c>
      <c r="E414" s="27" t="s">
        <v>169</v>
      </c>
      <c r="F414" s="23">
        <v>22540</v>
      </c>
    </row>
    <row r="415" spans="1:6" x14ac:dyDescent="0.2">
      <c r="A415" s="4" t="s">
        <v>149</v>
      </c>
      <c r="B415" s="2" t="str">
        <f>VLOOKUP(A415,'Purina May'!A:B,2,0)</f>
        <v>Комбикорм «Финишер» для бройлеров Purina</v>
      </c>
      <c r="C415" s="3" t="s">
        <v>3</v>
      </c>
      <c r="D415" s="25" t="s">
        <v>174</v>
      </c>
      <c r="E415" s="27" t="s">
        <v>169</v>
      </c>
      <c r="F415" s="23">
        <v>22540</v>
      </c>
    </row>
    <row r="416" spans="1:6" x14ac:dyDescent="0.2">
      <c r="A416" s="4" t="s">
        <v>79</v>
      </c>
      <c r="B416" s="2" t="str">
        <f>VLOOKUP(A416,'Purina May'!A:B,2,0)</f>
        <v>Стартер для телят Purina</v>
      </c>
      <c r="C416" s="3" t="s">
        <v>214</v>
      </c>
      <c r="D416" s="25" t="s">
        <v>174</v>
      </c>
      <c r="E416" s="27" t="s">
        <v>164</v>
      </c>
      <c r="F416" s="23">
        <v>25400</v>
      </c>
    </row>
    <row r="417" spans="1:6" x14ac:dyDescent="0.2">
      <c r="A417" s="4" t="s">
        <v>79</v>
      </c>
      <c r="B417" s="2" t="str">
        <f>VLOOKUP(A417,'Purina May'!A:B,2,0)</f>
        <v>Стартер для телят Purina</v>
      </c>
      <c r="C417" s="3" t="s">
        <v>2</v>
      </c>
      <c r="D417" s="25" t="s">
        <v>163</v>
      </c>
      <c r="E417" s="27" t="s">
        <v>167</v>
      </c>
      <c r="F417" s="23">
        <v>25400</v>
      </c>
    </row>
    <row r="418" spans="1:6" x14ac:dyDescent="0.2">
      <c r="A418" s="4" t="s">
        <v>183</v>
      </c>
      <c r="B418" s="2" t="str">
        <f>VLOOKUP(A418,'Purina May'!A:B,2,0)</f>
        <v>Стартер для индеек 0-3 нед.  Purina</v>
      </c>
      <c r="C418" s="3" t="s">
        <v>214</v>
      </c>
      <c r="D418" s="25" t="s">
        <v>174</v>
      </c>
      <c r="E418" s="27" t="s">
        <v>164</v>
      </c>
      <c r="F418" s="23">
        <v>36600</v>
      </c>
    </row>
    <row r="419" spans="1:6" x14ac:dyDescent="0.2">
      <c r="A419" s="4" t="s">
        <v>183</v>
      </c>
      <c r="B419" s="2" t="str">
        <f>VLOOKUP(A419,'Purina May'!A:B,2,0)</f>
        <v>Стартер для индеек 0-3 нед.  Purina</v>
      </c>
      <c r="C419" s="3" t="s">
        <v>214</v>
      </c>
      <c r="D419" s="25" t="s">
        <v>174</v>
      </c>
      <c r="E419" s="27" t="s">
        <v>169</v>
      </c>
      <c r="F419" s="23">
        <v>36600</v>
      </c>
    </row>
    <row r="420" spans="1:6" x14ac:dyDescent="0.2">
      <c r="A420" s="4" t="s">
        <v>184</v>
      </c>
      <c r="B420" s="2" t="str">
        <f>VLOOKUP(A420,'Purina May'!A:B,2,0)</f>
        <v>Стартер для индеек 0-3 нед.  Purina</v>
      </c>
      <c r="C420" s="3" t="s">
        <v>2</v>
      </c>
      <c r="D420" s="25" t="s">
        <v>174</v>
      </c>
      <c r="E420" s="27" t="s">
        <v>168</v>
      </c>
      <c r="F420" s="23">
        <v>36920</v>
      </c>
    </row>
    <row r="421" spans="1:6" x14ac:dyDescent="0.2">
      <c r="A421" s="4" t="s">
        <v>85</v>
      </c>
      <c r="B421" s="2" t="str">
        <f>VLOOKUP(A421,'Purina May'!A:B,2,0)</f>
        <v>Стартер для индеек 0-3 нед.  Purina</v>
      </c>
      <c r="C421" s="3" t="s">
        <v>4</v>
      </c>
      <c r="D421" s="25" t="s">
        <v>163</v>
      </c>
      <c r="E421" s="27" t="s">
        <v>164</v>
      </c>
      <c r="F421" s="23">
        <v>36800</v>
      </c>
    </row>
    <row r="422" spans="1:6" x14ac:dyDescent="0.2">
      <c r="A422" s="4" t="s">
        <v>87</v>
      </c>
      <c r="B422" s="2" t="str">
        <f>VLOOKUP(A422,'Purina May'!A:B,2,0)</f>
        <v>Стартер для индеек 0-3 нед.  Purina</v>
      </c>
      <c r="C422" s="3" t="s">
        <v>4</v>
      </c>
      <c r="D422" s="25" t="s">
        <v>163</v>
      </c>
      <c r="E422" s="27" t="s">
        <v>165</v>
      </c>
      <c r="F422" s="23">
        <v>36480</v>
      </c>
    </row>
    <row r="423" spans="1:6" x14ac:dyDescent="0.2">
      <c r="A423" s="4" t="s">
        <v>87</v>
      </c>
      <c r="B423" s="2" t="str">
        <f>VLOOKUP(A423,'Purina May'!A:B,2,0)</f>
        <v>Стартер для индеек 0-3 нед.  Purina</v>
      </c>
      <c r="C423" s="3" t="s">
        <v>4</v>
      </c>
      <c r="D423" s="25" t="s">
        <v>163</v>
      </c>
      <c r="E423" s="27" t="s">
        <v>164</v>
      </c>
      <c r="F423" s="23">
        <v>36480</v>
      </c>
    </row>
    <row r="424" spans="1:6" x14ac:dyDescent="0.2">
      <c r="A424" s="4" t="s">
        <v>87</v>
      </c>
      <c r="B424" s="2" t="str">
        <f>VLOOKUP(A424,'Purina May'!A:B,2,0)</f>
        <v>Стартер для индеек 0-3 нед.  Purina</v>
      </c>
      <c r="C424" s="3" t="s">
        <v>4</v>
      </c>
      <c r="D424" s="25" t="s">
        <v>163</v>
      </c>
      <c r="E424" s="27" t="s">
        <v>167</v>
      </c>
      <c r="F424" s="23">
        <v>36480</v>
      </c>
    </row>
    <row r="425" spans="1:6" x14ac:dyDescent="0.2">
      <c r="A425" s="4" t="s">
        <v>87</v>
      </c>
      <c r="B425" s="2" t="str">
        <f>VLOOKUP(A425,'Purina May'!A:B,2,0)</f>
        <v>Стартер для индеек 0-3 нед.  Purina</v>
      </c>
      <c r="C425" s="3" t="s">
        <v>4</v>
      </c>
      <c r="D425" s="25" t="s">
        <v>163</v>
      </c>
      <c r="E425" s="27" t="s">
        <v>169</v>
      </c>
      <c r="F425" s="23">
        <v>36480</v>
      </c>
    </row>
    <row r="426" spans="1:6" x14ac:dyDescent="0.2">
      <c r="A426" s="4" t="s">
        <v>183</v>
      </c>
      <c r="B426" s="2" t="str">
        <f>VLOOKUP(A426,'Purina May'!A:B,2,0)</f>
        <v>Стартер для индеек 0-3 нед.  Purina</v>
      </c>
      <c r="C426" s="3" t="s">
        <v>214</v>
      </c>
      <c r="D426" s="25" t="s">
        <v>163</v>
      </c>
      <c r="E426" s="27" t="s">
        <v>165</v>
      </c>
      <c r="F426" s="23">
        <v>36600</v>
      </c>
    </row>
    <row r="427" spans="1:6" x14ac:dyDescent="0.2">
      <c r="A427" s="4" t="s">
        <v>93</v>
      </c>
      <c r="B427" s="2" t="str">
        <f>VLOOKUP(A427,'Purina May'!A:B,2,0)</f>
        <v>Концентрат для свиней Гроуэр Purina 15 % </v>
      </c>
      <c r="C427" s="3" t="s">
        <v>3</v>
      </c>
      <c r="D427" s="25" t="s">
        <v>174</v>
      </c>
      <c r="E427" s="27" t="s">
        <v>168</v>
      </c>
      <c r="F427" s="23">
        <v>56150</v>
      </c>
    </row>
    <row r="428" spans="1:6" x14ac:dyDescent="0.2">
      <c r="A428" s="4" t="s">
        <v>93</v>
      </c>
      <c r="B428" s="2" t="str">
        <f>VLOOKUP(A428,'Purina May'!A:B,2,0)</f>
        <v>Концентрат для свиней Гроуэр Purina 15 % </v>
      </c>
      <c r="C428" s="3" t="s">
        <v>3</v>
      </c>
      <c r="D428" s="25" t="s">
        <v>163</v>
      </c>
      <c r="E428" s="27" t="s">
        <v>164</v>
      </c>
      <c r="F428" s="23">
        <v>56150</v>
      </c>
    </row>
    <row r="429" spans="1:6" x14ac:dyDescent="0.2">
      <c r="A429" s="4" t="s">
        <v>93</v>
      </c>
      <c r="B429" s="2" t="str">
        <f>VLOOKUP(A429,'Purina May'!A:B,2,0)</f>
        <v>Концентрат для свиней Гроуэр Purina 15 % </v>
      </c>
      <c r="C429" s="3" t="s">
        <v>3</v>
      </c>
      <c r="D429" s="25" t="s">
        <v>163</v>
      </c>
      <c r="E429" s="27" t="s">
        <v>167</v>
      </c>
      <c r="F429" s="23">
        <v>56150</v>
      </c>
    </row>
    <row r="430" spans="1:6" x14ac:dyDescent="0.2">
      <c r="A430" s="4" t="s">
        <v>93</v>
      </c>
      <c r="B430" s="2" t="str">
        <f>VLOOKUP(A430,'Purina May'!A:B,2,0)</f>
        <v>Концентрат для свиней Гроуэр Purina 15 % </v>
      </c>
      <c r="C430" s="3" t="s">
        <v>3</v>
      </c>
      <c r="D430" s="25" t="s">
        <v>174</v>
      </c>
      <c r="E430" s="27" t="s">
        <v>167</v>
      </c>
      <c r="F430" s="23">
        <v>56150</v>
      </c>
    </row>
    <row r="431" spans="1:6" x14ac:dyDescent="0.2">
      <c r="A431" s="4" t="s">
        <v>37</v>
      </c>
      <c r="B431" s="2" t="str">
        <f>VLOOKUP(A431,'Purina May'!A:B,2,0)</f>
        <v>Престартер для свиней Purina</v>
      </c>
      <c r="C431" s="3" t="s">
        <v>3</v>
      </c>
      <c r="D431" s="25" t="s">
        <v>174</v>
      </c>
      <c r="E431" s="27" t="s">
        <v>169</v>
      </c>
      <c r="F431" s="23">
        <v>46900</v>
      </c>
    </row>
    <row r="432" spans="1:6" x14ac:dyDescent="0.2">
      <c r="A432" s="4" t="s">
        <v>37</v>
      </c>
      <c r="B432" s="2" t="str">
        <f>VLOOKUP(A432,'Purina May'!A:B,2,0)</f>
        <v>Престартер для свиней Purina</v>
      </c>
      <c r="C432" s="3" t="s">
        <v>3</v>
      </c>
      <c r="D432" s="25" t="s">
        <v>163</v>
      </c>
      <c r="E432" s="27" t="s">
        <v>167</v>
      </c>
      <c r="F432" s="23">
        <v>46900</v>
      </c>
    </row>
    <row r="433" spans="1:6" x14ac:dyDescent="0.2">
      <c r="A433" s="4" t="s">
        <v>37</v>
      </c>
      <c r="B433" s="2" t="str">
        <f>VLOOKUP(A433,'Purina May'!A:B,2,0)</f>
        <v>Престартер для свиней Purina</v>
      </c>
      <c r="C433" s="3" t="s">
        <v>3</v>
      </c>
      <c r="D433" s="25" t="s">
        <v>174</v>
      </c>
      <c r="E433" s="27" t="s">
        <v>167</v>
      </c>
      <c r="F433" s="23">
        <v>46900</v>
      </c>
    </row>
    <row r="434" spans="1:6" x14ac:dyDescent="0.2">
      <c r="A434" s="4" t="s">
        <v>74</v>
      </c>
      <c r="B434" s="2" t="str">
        <f>VLOOKUP(A434,'Purina May'!A:B,2,0)</f>
        <v>БВМД Универсальный для мясной птицы 25% Purina</v>
      </c>
      <c r="C434" s="3" t="s">
        <v>99</v>
      </c>
      <c r="D434" s="25" t="s">
        <v>163</v>
      </c>
      <c r="E434" s="27" t="s">
        <v>164</v>
      </c>
      <c r="F434" s="23">
        <v>52700</v>
      </c>
    </row>
    <row r="435" spans="1:6" x14ac:dyDescent="0.2">
      <c r="A435" s="4" t="s">
        <v>74</v>
      </c>
      <c r="B435" s="2" t="str">
        <f>VLOOKUP(A435,'Purina May'!A:B,2,0)</f>
        <v>БВМД Универсальный для мясной птицы 25% Purina</v>
      </c>
      <c r="C435" s="3" t="s">
        <v>99</v>
      </c>
      <c r="D435" s="25" t="s">
        <v>174</v>
      </c>
      <c r="E435" s="27" t="s">
        <v>164</v>
      </c>
      <c r="F435" s="23">
        <v>52700</v>
      </c>
    </row>
    <row r="436" spans="1:6" x14ac:dyDescent="0.2">
      <c r="A436" s="4" t="s">
        <v>185</v>
      </c>
      <c r="B436" s="2" t="str">
        <f>VLOOKUP(A436,'Purina May'!A:B,2,0)</f>
        <v>БВМД Универсальный для мясной птицы 25% Purina</v>
      </c>
      <c r="C436" s="3" t="s">
        <v>4</v>
      </c>
      <c r="D436" s="25" t="s">
        <v>163</v>
      </c>
      <c r="E436" s="27" t="s">
        <v>167</v>
      </c>
      <c r="F436" s="23">
        <v>52300</v>
      </c>
    </row>
    <row r="437" spans="1:6" x14ac:dyDescent="0.2">
      <c r="A437" s="4" t="s">
        <v>185</v>
      </c>
      <c r="B437" s="2" t="str">
        <f>VLOOKUP(A437,'Purina May'!A:B,2,0)</f>
        <v>БВМД Универсальный для мясной птицы 25% Purina</v>
      </c>
      <c r="C437" s="3" t="s">
        <v>4</v>
      </c>
      <c r="D437" s="25" t="s">
        <v>174</v>
      </c>
      <c r="E437" s="27" t="s">
        <v>169</v>
      </c>
      <c r="F437" s="23">
        <v>52300</v>
      </c>
    </row>
    <row r="438" spans="1:6" x14ac:dyDescent="0.2">
      <c r="A438" s="4" t="s">
        <v>185</v>
      </c>
      <c r="B438" s="2" t="str">
        <f>VLOOKUP(A438,'Purina May'!A:B,2,0)</f>
        <v>БВМД Универсальный для мясной птицы 25% Purina</v>
      </c>
      <c r="C438" s="3" t="s">
        <v>4</v>
      </c>
      <c r="D438" s="25" t="s">
        <v>163</v>
      </c>
      <c r="E438" s="27" t="s">
        <v>165</v>
      </c>
      <c r="F438" s="23">
        <v>52300</v>
      </c>
    </row>
    <row r="439" spans="1:6" x14ac:dyDescent="0.2">
      <c r="A439" s="4" t="s">
        <v>185</v>
      </c>
      <c r="B439" s="2" t="str">
        <f>VLOOKUP(A439,'Purina May'!A:B,2,0)</f>
        <v>БВМД Универсальный для мясной птицы 25% Purina</v>
      </c>
      <c r="C439" s="3" t="s">
        <v>4</v>
      </c>
      <c r="D439" s="25" t="s">
        <v>174</v>
      </c>
      <c r="E439" s="27" t="s">
        <v>168</v>
      </c>
      <c r="F439" s="23">
        <v>52300</v>
      </c>
    </row>
    <row r="440" spans="1:6" x14ac:dyDescent="0.2">
      <c r="A440" s="4" t="s">
        <v>78</v>
      </c>
      <c r="B440" s="2" t="str">
        <f>VLOOKUP(A440,'Purina May'!A:B,2,0)</f>
        <v>Комбикорм «Стартер» для свиней Purina</v>
      </c>
      <c r="C440" s="3" t="s">
        <v>2</v>
      </c>
      <c r="D440" s="25" t="s">
        <v>163</v>
      </c>
      <c r="E440" s="27" t="s">
        <v>164</v>
      </c>
      <c r="F440" s="23">
        <v>30050</v>
      </c>
    </row>
    <row r="441" spans="1:6" x14ac:dyDescent="0.2">
      <c r="A441" s="4" t="s">
        <v>186</v>
      </c>
      <c r="B441" s="2" t="str">
        <f>VLOOKUP(A441,'Purina May'!A:B,2,0)</f>
        <v>Комбикорм «Стартер» для свиней Purina</v>
      </c>
      <c r="C441" s="3" t="s">
        <v>213</v>
      </c>
      <c r="D441" s="25" t="s">
        <v>174</v>
      </c>
      <c r="E441" s="27" t="s">
        <v>169</v>
      </c>
      <c r="F441" s="23">
        <v>27200</v>
      </c>
    </row>
    <row r="442" spans="1:6" x14ac:dyDescent="0.2">
      <c r="A442" s="4" t="s">
        <v>186</v>
      </c>
      <c r="B442" s="2" t="str">
        <f>VLOOKUP(A442,'Purina May'!A:B,2,0)</f>
        <v>Комбикорм «Стартер» для свиней Purina</v>
      </c>
      <c r="C442" s="3" t="s">
        <v>4</v>
      </c>
      <c r="D442" s="25" t="s">
        <v>174</v>
      </c>
      <c r="E442" s="27" t="s">
        <v>168</v>
      </c>
      <c r="F442" s="23">
        <v>27200</v>
      </c>
    </row>
    <row r="443" spans="1:6" x14ac:dyDescent="0.2">
      <c r="A443" s="4" t="s">
        <v>91</v>
      </c>
      <c r="B443" s="2" t="str">
        <f>VLOOKUP(A443,'Purina May'!A:B,2,0)</f>
        <v>Комбикорм для продуктивных перепелов Purina</v>
      </c>
      <c r="C443" s="3" t="s">
        <v>4</v>
      </c>
      <c r="D443" s="25" t="s">
        <v>163</v>
      </c>
      <c r="E443" s="27" t="s">
        <v>167</v>
      </c>
      <c r="F443" s="23">
        <v>24400</v>
      </c>
    </row>
    <row r="444" spans="1:6" x14ac:dyDescent="0.2">
      <c r="A444" s="4" t="s">
        <v>91</v>
      </c>
      <c r="B444" s="2" t="str">
        <f>VLOOKUP(A444,'Purina May'!A:B,2,0)</f>
        <v>Комбикорм для продуктивных перепелов Purina</v>
      </c>
      <c r="C444" s="3" t="s">
        <v>4</v>
      </c>
      <c r="D444" s="25" t="s">
        <v>163</v>
      </c>
      <c r="E444" s="27" t="s">
        <v>164</v>
      </c>
      <c r="F444" s="23">
        <v>24400</v>
      </c>
    </row>
    <row r="445" spans="1:6" x14ac:dyDescent="0.2">
      <c r="A445" s="4" t="s">
        <v>54</v>
      </c>
      <c r="B445" s="2" t="str">
        <f>VLOOKUP(A445,'Purina May'!A:B,2,0)</f>
        <v>Комбикорм для продуктивных перепелов Purina</v>
      </c>
      <c r="C445" s="3" t="s">
        <v>4</v>
      </c>
      <c r="D445" s="25" t="s">
        <v>163</v>
      </c>
      <c r="E445" s="27" t="s">
        <v>165</v>
      </c>
      <c r="F445" s="23">
        <v>24400</v>
      </c>
    </row>
    <row r="446" spans="1:6" x14ac:dyDescent="0.2">
      <c r="A446" s="4" t="s">
        <v>98</v>
      </c>
      <c r="B446" s="2" t="str">
        <f>VLOOKUP(A446,'Purina May'!A:B,2,0)</f>
        <v>Комбикорм для продуктивных перепелов Purina</v>
      </c>
      <c r="C446" s="3" t="s">
        <v>99</v>
      </c>
      <c r="D446" s="25" t="s">
        <v>163</v>
      </c>
      <c r="E446" s="27" t="s">
        <v>164</v>
      </c>
      <c r="F446" s="23">
        <v>24440</v>
      </c>
    </row>
    <row r="447" spans="1:6" x14ac:dyDescent="0.2">
      <c r="A447" s="4" t="s">
        <v>76</v>
      </c>
      <c r="B447" s="2" t="str">
        <f>VLOOKUP(A447,'Purina May'!A:B,2,0)</f>
        <v>Комбикорм «Стартер» для бройлеров Purina</v>
      </c>
      <c r="C447" s="3" t="s">
        <v>2</v>
      </c>
      <c r="D447" s="25" t="s">
        <v>174</v>
      </c>
      <c r="E447" s="27" t="s">
        <v>169</v>
      </c>
      <c r="F447" s="23">
        <v>30300</v>
      </c>
    </row>
    <row r="448" spans="1:6" x14ac:dyDescent="0.2">
      <c r="A448" s="4" t="s">
        <v>76</v>
      </c>
      <c r="B448" s="2" t="str">
        <f>VLOOKUP(A448,'Purina May'!A:B,2,0)</f>
        <v>Комбикорм «Стартер» для бройлеров Purina</v>
      </c>
      <c r="C448" s="3" t="s">
        <v>2</v>
      </c>
      <c r="D448" s="25" t="s">
        <v>163</v>
      </c>
      <c r="E448" s="27" t="s">
        <v>165</v>
      </c>
      <c r="F448" s="23">
        <v>30300</v>
      </c>
    </row>
    <row r="449" spans="1:6" x14ac:dyDescent="0.2">
      <c r="A449" s="4" t="s">
        <v>38</v>
      </c>
      <c r="B449" s="2" t="str">
        <f>VLOOKUP(A449,'Purina May'!A:B,2,0)</f>
        <v xml:space="preserve">Комбикорм «Стартер» для бройлеров Purina </v>
      </c>
      <c r="C449" s="3" t="s">
        <v>99</v>
      </c>
      <c r="D449" s="25" t="s">
        <v>163</v>
      </c>
      <c r="E449" s="27" t="s">
        <v>164</v>
      </c>
      <c r="F449" s="23">
        <v>31000</v>
      </c>
    </row>
    <row r="450" spans="1:6" x14ac:dyDescent="0.2">
      <c r="A450" s="4" t="s">
        <v>38</v>
      </c>
      <c r="B450" s="2" t="str">
        <f>VLOOKUP(A450,'Purina May'!A:B,2,0)</f>
        <v xml:space="preserve">Комбикорм «Стартер» для бройлеров Purina </v>
      </c>
      <c r="C450" s="3" t="s">
        <v>99</v>
      </c>
      <c r="D450" s="25" t="s">
        <v>174</v>
      </c>
      <c r="E450" s="27" t="s">
        <v>167</v>
      </c>
      <c r="F450" s="23">
        <v>31000</v>
      </c>
    </row>
    <row r="451" spans="1:6" x14ac:dyDescent="0.2">
      <c r="A451" s="4" t="s">
        <v>32</v>
      </c>
      <c r="B451" s="2" t="str">
        <f>VLOOKUP(A451,'Purina May'!A:B,2,0)</f>
        <v>Комбикорм «Гроуэр» для индеек 9-15 недель Purina</v>
      </c>
      <c r="C451" s="3" t="s">
        <v>2</v>
      </c>
      <c r="D451" s="25" t="s">
        <v>163</v>
      </c>
      <c r="E451" s="27" t="s">
        <v>164</v>
      </c>
      <c r="F451" s="23">
        <v>26300</v>
      </c>
    </row>
    <row r="452" spans="1:6" x14ac:dyDescent="0.2">
      <c r="A452" s="4" t="s">
        <v>32</v>
      </c>
      <c r="B452" s="2" t="str">
        <f>VLOOKUP(A452,'Purina May'!A:B,2,0)</f>
        <v>Комбикорм «Гроуэр» для индеек 9-15 недель Purina</v>
      </c>
      <c r="C452" s="3" t="s">
        <v>2</v>
      </c>
      <c r="D452" s="25" t="s">
        <v>174</v>
      </c>
      <c r="E452" s="27" t="s">
        <v>167</v>
      </c>
      <c r="F452" s="23">
        <v>26300</v>
      </c>
    </row>
    <row r="453" spans="1:6" x14ac:dyDescent="0.2">
      <c r="A453" s="4" t="s">
        <v>73</v>
      </c>
      <c r="B453" s="2" t="str">
        <f>VLOOKUP(A453,'Purina May'!A:B,2,0)</f>
        <v>БВМД "Универсальный" для яичн. Птицы 15%  Purina</v>
      </c>
      <c r="C453" s="3" t="s">
        <v>99</v>
      </c>
      <c r="D453" s="25" t="s">
        <v>174</v>
      </c>
      <c r="E453" s="27" t="s">
        <v>169</v>
      </c>
      <c r="F453" s="23">
        <v>30900</v>
      </c>
    </row>
    <row r="454" spans="1:6" x14ac:dyDescent="0.2">
      <c r="A454" s="4" t="s">
        <v>73</v>
      </c>
      <c r="B454" s="2" t="str">
        <f>VLOOKUP(A454,'Purina May'!A:B,2,0)</f>
        <v>БВМД "Универсальный" для яичн. Птицы 15%  Purina</v>
      </c>
      <c r="C454" s="3" t="s">
        <v>99</v>
      </c>
      <c r="D454" s="25" t="s">
        <v>163</v>
      </c>
      <c r="E454" s="27" t="s">
        <v>167</v>
      </c>
      <c r="F454" s="23">
        <v>30900</v>
      </c>
    </row>
    <row r="455" spans="1:6" x14ac:dyDescent="0.2">
      <c r="A455" s="4" t="s">
        <v>55</v>
      </c>
      <c r="B455" s="2" t="str">
        <f>VLOOKUP(A455,'Purina May'!A:B,2,0)</f>
        <v>к/к для кур-несушек фазовый Purina</v>
      </c>
      <c r="C455" s="3" t="s">
        <v>4</v>
      </c>
      <c r="D455" s="25" t="s">
        <v>163</v>
      </c>
      <c r="E455" s="27" t="s">
        <v>165</v>
      </c>
      <c r="F455" s="23">
        <v>20350</v>
      </c>
    </row>
    <row r="456" spans="1:6" x14ac:dyDescent="0.2">
      <c r="A456" s="4" t="s">
        <v>55</v>
      </c>
      <c r="B456" s="2" t="str">
        <f>VLOOKUP(A456,'Purina May'!A:B,2,0)</f>
        <v>к/к для кур-несушек фазовый Purina</v>
      </c>
      <c r="C456" s="3" t="s">
        <v>4</v>
      </c>
      <c r="D456" s="25" t="s">
        <v>174</v>
      </c>
      <c r="E456" s="27" t="s">
        <v>167</v>
      </c>
      <c r="F456" s="23">
        <v>20350</v>
      </c>
    </row>
    <row r="457" spans="1:6" x14ac:dyDescent="0.2">
      <c r="A457" s="4" t="s">
        <v>28</v>
      </c>
      <c r="B457" s="2" t="str">
        <f>VLOOKUP(A457,'Purina May'!A:B,2,0)</f>
        <v>к/к для кур-несушек фазовый Purina</v>
      </c>
      <c r="C457" s="3" t="s">
        <v>2</v>
      </c>
      <c r="D457" s="25" t="s">
        <v>163</v>
      </c>
      <c r="E457" s="27" t="s">
        <v>164</v>
      </c>
      <c r="F457" s="23">
        <v>21400</v>
      </c>
    </row>
    <row r="458" spans="1:6" x14ac:dyDescent="0.2">
      <c r="A458" s="4" t="s">
        <v>47</v>
      </c>
      <c r="B458" s="2" t="str">
        <f>VLOOKUP(A458,'Purina May'!A:B,2,0)</f>
        <v xml:space="preserve">Комбикорм «Гроуэр» для бройлеров Purina </v>
      </c>
      <c r="C458" s="3" t="s">
        <v>99</v>
      </c>
      <c r="D458" s="25" t="s">
        <v>163</v>
      </c>
      <c r="E458" s="27" t="s">
        <v>164</v>
      </c>
      <c r="F458" s="23">
        <v>27380</v>
      </c>
    </row>
    <row r="459" spans="1:6" x14ac:dyDescent="0.2">
      <c r="A459" s="4" t="s">
        <v>47</v>
      </c>
      <c r="B459" s="2" t="str">
        <f>VLOOKUP(A459,'Purina May'!A:B,2,0)</f>
        <v xml:space="preserve">Комбикорм «Гроуэр» для бройлеров Purina </v>
      </c>
      <c r="C459" s="3" t="s">
        <v>99</v>
      </c>
      <c r="D459" s="25" t="s">
        <v>174</v>
      </c>
      <c r="E459" s="27" t="s">
        <v>167</v>
      </c>
      <c r="F459" s="23">
        <v>27380</v>
      </c>
    </row>
    <row r="460" spans="1:6" x14ac:dyDescent="0.2">
      <c r="A460" s="4" t="s">
        <v>143</v>
      </c>
      <c r="B460" s="2" t="str">
        <f>VLOOKUP(A460,'Purina May'!A:B,2,0)</f>
        <v>10-15% БВМД для свиноматок Purina</v>
      </c>
      <c r="C460" s="3" t="s">
        <v>2</v>
      </c>
      <c r="D460" s="25" t="s">
        <v>174</v>
      </c>
      <c r="E460" s="27" t="s">
        <v>167</v>
      </c>
      <c r="F460" s="23">
        <v>54680</v>
      </c>
    </row>
    <row r="461" spans="1:6" x14ac:dyDescent="0.2">
      <c r="A461" s="4" t="s">
        <v>143</v>
      </c>
      <c r="B461" s="2" t="str">
        <f>VLOOKUP(A461,'Purina May'!A:B,2,0)</f>
        <v>10-15% БВМД для свиноматок Purina</v>
      </c>
      <c r="C461" s="3" t="s">
        <v>2</v>
      </c>
      <c r="D461" s="25" t="s">
        <v>174</v>
      </c>
      <c r="E461" s="27" t="s">
        <v>168</v>
      </c>
      <c r="F461" s="23">
        <v>54680</v>
      </c>
    </row>
    <row r="462" spans="1:6" x14ac:dyDescent="0.2">
      <c r="A462" s="4" t="s">
        <v>60</v>
      </c>
      <c r="B462" s="2" t="str">
        <f>VLOOKUP(A462,'Purina May'!A:B,2,0)</f>
        <v>Концентрат для птицы 10 %  Purina</v>
      </c>
      <c r="C462" s="3" t="s">
        <v>2</v>
      </c>
      <c r="D462" s="25" t="s">
        <v>163</v>
      </c>
      <c r="E462" s="27" t="s">
        <v>164</v>
      </c>
      <c r="F462" s="23">
        <v>55700</v>
      </c>
    </row>
    <row r="463" spans="1:6" x14ac:dyDescent="0.2">
      <c r="A463" s="4" t="s">
        <v>66</v>
      </c>
      <c r="B463" s="2" t="str">
        <f>VLOOKUP(A463,'Purina May'!A:B,2,0)</f>
        <v>Концентрат для КРС 7 %  Purina</v>
      </c>
      <c r="C463" s="3" t="s">
        <v>2</v>
      </c>
      <c r="D463" s="25" t="s">
        <v>163</v>
      </c>
      <c r="E463" s="27" t="s">
        <v>167</v>
      </c>
      <c r="F463" s="23">
        <v>33400</v>
      </c>
    </row>
    <row r="464" spans="1:6" x14ac:dyDescent="0.2">
      <c r="A464" s="4" t="s">
        <v>144</v>
      </c>
      <c r="B464" s="2" t="str">
        <f>VLOOKUP(A464,'Purina May'!A:B,2,0)</f>
        <v>К/к для цыплят-бройл "Стартер" PURINA</v>
      </c>
      <c r="C464" s="3" t="s">
        <v>4</v>
      </c>
      <c r="D464" s="25" t="s">
        <v>163</v>
      </c>
      <c r="E464" s="27" t="s">
        <v>164</v>
      </c>
      <c r="F464" s="23">
        <v>34400</v>
      </c>
    </row>
    <row r="465" spans="1:6" x14ac:dyDescent="0.2">
      <c r="A465" s="4" t="s">
        <v>50</v>
      </c>
      <c r="B465" s="2" t="str">
        <f>VLOOKUP(A465,'Purina May'!A:B,2,0)</f>
        <v>Комбикорм для молодняка кроликов Purina</v>
      </c>
      <c r="C465" s="3" t="s">
        <v>99</v>
      </c>
      <c r="D465" s="25" t="s">
        <v>174</v>
      </c>
      <c r="E465" s="27" t="s">
        <v>172</v>
      </c>
      <c r="F465" s="23">
        <v>22710</v>
      </c>
    </row>
    <row r="466" spans="1:6" x14ac:dyDescent="0.2">
      <c r="A466" s="4" t="s">
        <v>50</v>
      </c>
      <c r="B466" s="2" t="str">
        <f>VLOOKUP(A466,'Purina May'!A:B,2,0)</f>
        <v>Комбикорм для молодняка кроликов Purina</v>
      </c>
      <c r="C466" s="3" t="s">
        <v>99</v>
      </c>
      <c r="D466" s="25" t="s">
        <v>174</v>
      </c>
      <c r="E466" s="27" t="s">
        <v>167</v>
      </c>
      <c r="F466" s="23">
        <v>22710</v>
      </c>
    </row>
    <row r="467" spans="1:6" x14ac:dyDescent="0.2">
      <c r="A467" s="4" t="s">
        <v>86</v>
      </c>
      <c r="B467" s="2" t="str">
        <f>VLOOKUP(A467,'Purina May'!A:B,2,0)</f>
        <v xml:space="preserve">Комбикорм «Стартер» для индеек 0-8 недель Purina </v>
      </c>
      <c r="C467" s="3" t="s">
        <v>4</v>
      </c>
      <c r="D467" s="25" t="s">
        <v>163</v>
      </c>
      <c r="E467" s="27" t="s">
        <v>164</v>
      </c>
      <c r="F467" s="23">
        <v>31000</v>
      </c>
    </row>
    <row r="468" spans="1:6" x14ac:dyDescent="0.2">
      <c r="A468" s="4" t="s">
        <v>81</v>
      </c>
      <c r="B468" s="2" t="str">
        <f>VLOOKUP(A468,'Purina May'!A:B,2,0)</f>
        <v>Комбикорм Финишер для свиней Purina</v>
      </c>
      <c r="C468" s="3" t="s">
        <v>2</v>
      </c>
      <c r="D468" s="25" t="s">
        <v>163</v>
      </c>
      <c r="E468" s="27" t="s">
        <v>164</v>
      </c>
      <c r="F468" s="23">
        <v>22300</v>
      </c>
    </row>
    <row r="469" spans="1:6" x14ac:dyDescent="0.2">
      <c r="A469" s="4" t="s">
        <v>81</v>
      </c>
      <c r="B469" s="2" t="str">
        <f>VLOOKUP(A469,'Purina May'!A:B,2,0)</f>
        <v>Комбикорм Финишер для свиней Purina</v>
      </c>
      <c r="C469" s="3" t="s">
        <v>214</v>
      </c>
      <c r="D469" s="25" t="s">
        <v>174</v>
      </c>
      <c r="E469" s="27" t="s">
        <v>168</v>
      </c>
      <c r="F469" s="23">
        <v>22300</v>
      </c>
    </row>
    <row r="470" spans="1:6" x14ac:dyDescent="0.2">
      <c r="A470" s="4" t="s">
        <v>147</v>
      </c>
      <c r="B470" s="2" t="str">
        <f>VLOOKUP(A470,'Purina May'!A:B,2,0)</f>
        <v>Комбикорм Гроуэр для бройлеров Purina</v>
      </c>
      <c r="C470" s="3" t="s">
        <v>99</v>
      </c>
      <c r="D470" s="25" t="s">
        <v>174</v>
      </c>
      <c r="E470" s="27" t="s">
        <v>169</v>
      </c>
      <c r="F470" s="23">
        <v>28200</v>
      </c>
    </row>
    <row r="471" spans="1:6" x14ac:dyDescent="0.2">
      <c r="A471" s="4" t="s">
        <v>187</v>
      </c>
      <c r="B471" s="2" t="str">
        <f>VLOOKUP(A471,'Purina May'!A:B,2,0)</f>
        <v>Концентрат для свиней стартер Purina 20 % </v>
      </c>
      <c r="C471" s="3" t="s">
        <v>3</v>
      </c>
      <c r="D471" s="25" t="s">
        <v>174</v>
      </c>
      <c r="E471" s="27" t="s">
        <v>168</v>
      </c>
      <c r="F471" s="23">
        <v>67500</v>
      </c>
    </row>
    <row r="472" spans="1:6" x14ac:dyDescent="0.2">
      <c r="A472" s="4" t="s">
        <v>188</v>
      </c>
      <c r="B472" s="2" t="str">
        <f>VLOOKUP(A472,'Purina May'!A:B,2,0)</f>
        <v>Комбикорм Стартер для бройлеров Purina</v>
      </c>
      <c r="C472" s="3" t="s">
        <v>99</v>
      </c>
      <c r="D472" s="25" t="s">
        <v>174</v>
      </c>
      <c r="E472" s="27" t="s">
        <v>168</v>
      </c>
      <c r="F472" s="23">
        <v>32300</v>
      </c>
    </row>
    <row r="473" spans="1:6" x14ac:dyDescent="0.2">
      <c r="A473" s="4" t="s">
        <v>189</v>
      </c>
      <c r="B473" s="2" t="str">
        <f>VLOOKUP(A473,'Purina May'!A:B,2,0)</f>
        <v>Комбикорм Финишер для бройлеров Purina</v>
      </c>
      <c r="C473" s="3" t="s">
        <v>99</v>
      </c>
      <c r="D473" s="25" t="s">
        <v>174</v>
      </c>
      <c r="E473" s="27" t="s">
        <v>168</v>
      </c>
      <c r="F473" s="23">
        <v>25160</v>
      </c>
    </row>
    <row r="474" spans="1:6" x14ac:dyDescent="0.2">
      <c r="A474" s="4" t="s">
        <v>30</v>
      </c>
      <c r="B474" s="2" t="str">
        <f>VLOOKUP(A474,'Purina May'!A:B,2,0)</f>
        <v>Комбикорм «Финишер» для бройлеров Purina</v>
      </c>
      <c r="C474" s="3" t="s">
        <v>2</v>
      </c>
      <c r="D474" s="25" t="s">
        <v>163</v>
      </c>
      <c r="E474" s="27" t="s">
        <v>164</v>
      </c>
      <c r="F474" s="23">
        <v>23100</v>
      </c>
    </row>
    <row r="475" spans="1:6" x14ac:dyDescent="0.2">
      <c r="A475" s="4" t="s">
        <v>27</v>
      </c>
      <c r="B475" s="2" t="str">
        <f>VLOOKUP(A475,'Purina May'!A:B,2,0)</f>
        <v>Комбикорм для молодняка яичной птицы Purina</v>
      </c>
      <c r="C475" s="3" t="s">
        <v>2</v>
      </c>
      <c r="D475" s="25" t="s">
        <v>174</v>
      </c>
      <c r="E475" s="27" t="s">
        <v>168</v>
      </c>
      <c r="F475" s="23">
        <v>23200</v>
      </c>
    </row>
    <row r="476" spans="1:6" x14ac:dyDescent="0.2">
      <c r="A476" s="4" t="s">
        <v>15</v>
      </c>
      <c r="B476" s="2" t="str">
        <f>VLOOKUP(A476,'Purina May'!A:B,2,0)</f>
        <v>Комбикорм «Стартер» для водоплавающей птицы Purina</v>
      </c>
      <c r="C476" s="3" t="s">
        <v>2</v>
      </c>
      <c r="D476" s="25" t="s">
        <v>163</v>
      </c>
      <c r="E476" s="27" t="s">
        <v>164</v>
      </c>
      <c r="F476" s="23">
        <v>27000</v>
      </c>
    </row>
    <row r="477" spans="1:6" x14ac:dyDescent="0.2">
      <c r="A477" s="4" t="s">
        <v>190</v>
      </c>
      <c r="B477" s="2" t="str">
        <f>VLOOKUP(A477,'Purina May'!A:B,2,0)</f>
        <v>Концентрат для КРС 7 %  Purina</v>
      </c>
      <c r="C477" s="3" t="s">
        <v>214</v>
      </c>
      <c r="D477" s="25" t="s">
        <v>174</v>
      </c>
      <c r="E477" s="27" t="s">
        <v>169</v>
      </c>
      <c r="F477" s="23">
        <v>35500</v>
      </c>
    </row>
    <row r="478" spans="1:6" x14ac:dyDescent="0.2">
      <c r="A478" s="4" t="s">
        <v>191</v>
      </c>
      <c r="B478" s="2" t="str">
        <f>VLOOKUP(A478,'Purina May'!A:B,2,0)</f>
        <v>Комбикорм для свиней "Престартер" Purina</v>
      </c>
      <c r="C478" s="3" t="s">
        <v>2</v>
      </c>
      <c r="D478" s="25" t="s">
        <v>174</v>
      </c>
      <c r="E478" s="27" t="s">
        <v>169</v>
      </c>
      <c r="F478" s="23">
        <v>49500</v>
      </c>
    </row>
    <row r="479" spans="1:6" x14ac:dyDescent="0.2">
      <c r="A479" s="4" t="s">
        <v>192</v>
      </c>
      <c r="B479" s="2" t="str">
        <f>VLOOKUP(A479,'Purina May'!A:B,2,0)</f>
        <v>БВМД "Универсальный" для яичн. Птицы 15%  Purina</v>
      </c>
      <c r="C479" s="3" t="s">
        <v>99</v>
      </c>
      <c r="D479" s="25" t="s">
        <v>163</v>
      </c>
      <c r="E479" s="27" t="s">
        <v>167</v>
      </c>
      <c r="F479" s="23">
        <v>30680</v>
      </c>
    </row>
    <row r="480" spans="1:6" x14ac:dyDescent="0.2">
      <c r="A480" s="4" t="s">
        <v>195</v>
      </c>
      <c r="B480" s="2" t="str">
        <f>VLOOKUP(A480,'Purina May'!A:B,2,0)</f>
        <v xml:space="preserve">Комбикорм «Стартер» для яичной птицы Purina </v>
      </c>
      <c r="C480" s="3" t="s">
        <v>4</v>
      </c>
      <c r="D480" s="25" t="s">
        <v>174</v>
      </c>
      <c r="E480" s="27" t="s">
        <v>169</v>
      </c>
      <c r="F480" s="23">
        <v>26800</v>
      </c>
    </row>
    <row r="481" spans="1:6" x14ac:dyDescent="0.2">
      <c r="A481" s="4" t="s">
        <v>196</v>
      </c>
      <c r="B481" s="2" t="str">
        <f>VLOOKUP(A481,'Purina May'!A:B,2,0)</f>
        <v>Стартер для телят Purina</v>
      </c>
      <c r="C481" s="3" t="s">
        <v>99</v>
      </c>
      <c r="D481" s="25" t="s">
        <v>163</v>
      </c>
      <c r="E481" s="27" t="s">
        <v>167</v>
      </c>
      <c r="F481" s="23">
        <v>26000</v>
      </c>
    </row>
    <row r="482" spans="1:6" x14ac:dyDescent="0.2">
      <c r="A482" s="4" t="s">
        <v>197</v>
      </c>
      <c r="B482" s="2" t="str">
        <f>VLOOKUP(A482,'Purina May'!A:B,2,0)</f>
        <v>БВМД Универсальный для мясной птицы 25% Purina</v>
      </c>
      <c r="C482" s="3" t="s">
        <v>99</v>
      </c>
      <c r="D482" s="25" t="s">
        <v>174</v>
      </c>
      <c r="E482" s="27" t="s">
        <v>168</v>
      </c>
      <c r="F482" s="23">
        <v>52380</v>
      </c>
    </row>
    <row r="483" spans="1:6" x14ac:dyDescent="0.2">
      <c r="A483" s="4" t="s">
        <v>199</v>
      </c>
      <c r="B483" s="2" t="str">
        <f>VLOOKUP(A483,'Purina May'!A:B,2,0)</f>
        <v>Комбикорм для товарного карпа Purina</v>
      </c>
      <c r="C483" s="3" t="s">
        <v>4</v>
      </c>
      <c r="D483" s="25" t="s">
        <v>174</v>
      </c>
      <c r="E483" s="27" t="s">
        <v>169</v>
      </c>
      <c r="F483" s="23">
        <v>21200</v>
      </c>
    </row>
    <row r="484" spans="1:6" x14ac:dyDescent="0.2">
      <c r="A484" s="4" t="s">
        <v>200</v>
      </c>
      <c r="B484" s="2" t="str">
        <f>VLOOKUP(A484,'Purina May'!A:B,2,0)</f>
        <v>Комбикорм для товарного карпа Purina</v>
      </c>
      <c r="C484" s="3" t="s">
        <v>4</v>
      </c>
      <c r="D484" s="25" t="s">
        <v>174</v>
      </c>
      <c r="E484" s="27" t="s">
        <v>169</v>
      </c>
      <c r="F484" s="23">
        <v>20750</v>
      </c>
    </row>
    <row r="485" spans="1:6" x14ac:dyDescent="0.2">
      <c r="A485" s="4" t="s">
        <v>201</v>
      </c>
      <c r="B485" s="2" t="str">
        <f>VLOOKUP(A485,'Purina May'!A:B,2,0)</f>
        <v>Комбикорм для товарного карпа Purina</v>
      </c>
      <c r="C485" s="3" t="s">
        <v>4</v>
      </c>
      <c r="D485" s="25" t="s">
        <v>174</v>
      </c>
      <c r="E485" s="27" t="s">
        <v>169</v>
      </c>
      <c r="F485" s="23">
        <v>21350</v>
      </c>
    </row>
    <row r="486" spans="1:6" x14ac:dyDescent="0.2">
      <c r="A486" s="4" t="s">
        <v>202</v>
      </c>
      <c r="B486" s="2" t="str">
        <f>VLOOKUP(A486,'Purina May'!A:B,2,0)</f>
        <v>Комбикорм для товарного карпа Purina</v>
      </c>
      <c r="C486" s="3" t="s">
        <v>4</v>
      </c>
      <c r="D486" s="25" t="s">
        <v>174</v>
      </c>
      <c r="E486" s="27" t="s">
        <v>169</v>
      </c>
      <c r="F486" s="23">
        <v>20900</v>
      </c>
    </row>
    <row r="487" spans="1:6" x14ac:dyDescent="0.2">
      <c r="A487" s="4" t="s">
        <v>204</v>
      </c>
      <c r="B487" s="2" t="str">
        <f>VLOOKUP(A487,'Purina May'!A:B,2,0)</f>
        <v>Комбикорм Стартер для бройлеров Purina</v>
      </c>
      <c r="C487" s="3" t="s">
        <v>99</v>
      </c>
      <c r="D487" s="25" t="s">
        <v>174</v>
      </c>
      <c r="E487" s="27" t="s">
        <v>168</v>
      </c>
      <c r="F487" s="23">
        <v>32620</v>
      </c>
    </row>
    <row r="488" spans="1:6" x14ac:dyDescent="0.2">
      <c r="A488" s="4" t="s">
        <v>205</v>
      </c>
      <c r="B488" s="2" t="str">
        <f>VLOOKUP(A488,'Purina May'!A:B,2,0)</f>
        <v>Комбикорм Гроуэр для бройлеров Purina</v>
      </c>
      <c r="C488" s="3" t="s">
        <v>99</v>
      </c>
      <c r="D488" s="25" t="s">
        <v>174</v>
      </c>
      <c r="E488" s="27" t="s">
        <v>169</v>
      </c>
      <c r="F488" s="23">
        <v>28120</v>
      </c>
    </row>
    <row r="489" spans="1:6" x14ac:dyDescent="0.2">
      <c r="A489" s="4" t="s">
        <v>206</v>
      </c>
      <c r="B489" s="2" t="str">
        <f>VLOOKUP(A489,'Purina May'!A:B,2,0)</f>
        <v>7,5% БВМД для водопл. птицы PURINA</v>
      </c>
      <c r="C489" s="3" t="s">
        <v>4</v>
      </c>
      <c r="D489" s="25" t="s">
        <v>163</v>
      </c>
      <c r="E489" s="27" t="s">
        <v>167</v>
      </c>
      <c r="F489" s="23">
        <v>59200</v>
      </c>
    </row>
    <row r="490" spans="1:6" x14ac:dyDescent="0.2">
      <c r="A490" s="4" t="s">
        <v>207</v>
      </c>
      <c r="B490" s="2" t="str">
        <f>VLOOKUP(A490,'Purina May'!A:B,2,0)</f>
        <v>15% БВМД для водопл. птицы PURINA</v>
      </c>
      <c r="C490" s="3" t="s">
        <v>4</v>
      </c>
      <c r="D490" s="25" t="s">
        <v>174</v>
      </c>
      <c r="E490" s="27" t="s">
        <v>169</v>
      </c>
      <c r="F490" s="23">
        <v>56610</v>
      </c>
    </row>
    <row r="491" spans="1:6" x14ac:dyDescent="0.2">
      <c r="A491" s="4" t="s">
        <v>208</v>
      </c>
      <c r="B491" s="2" t="str">
        <f>VLOOKUP(A491,'Purina May'!A:B,2,0)</f>
        <v>Комбикорм Гроуэр для бройлеров Purina</v>
      </c>
      <c r="C491" s="3" t="s">
        <v>226</v>
      </c>
      <c r="D491" s="25" t="s">
        <v>174</v>
      </c>
      <c r="E491" s="27" t="s">
        <v>169</v>
      </c>
      <c r="F491" s="23">
        <v>27350</v>
      </c>
    </row>
    <row r="492" spans="1:6" x14ac:dyDescent="0.2">
      <c r="A492" s="4" t="s">
        <v>57</v>
      </c>
      <c r="B492" s="2" t="str">
        <f>VLOOKUP(A492,'Purina May'!A:B,2,0)</f>
        <v>Комбикорм «Финишер» для индеек 16-30 недель Purina</v>
      </c>
      <c r="C492" s="3" t="s">
        <v>213</v>
      </c>
      <c r="D492" s="25" t="s">
        <v>174</v>
      </c>
      <c r="E492" s="27" t="s">
        <v>168</v>
      </c>
      <c r="F492" s="23">
        <v>23700</v>
      </c>
    </row>
    <row r="493" spans="1:6" x14ac:dyDescent="0.2">
      <c r="A493" s="4" t="s">
        <v>210</v>
      </c>
      <c r="B493" s="2" t="str">
        <f>VLOOKUP(A493,'Purina May'!A:B,2,0)</f>
        <v>Комбикорм Стартер для бройлеров Purina</v>
      </c>
      <c r="C493" s="3" t="s">
        <v>2</v>
      </c>
      <c r="D493" s="25" t="s">
        <v>174</v>
      </c>
      <c r="E493" s="27" t="s">
        <v>168</v>
      </c>
      <c r="F493" s="23">
        <v>30980</v>
      </c>
    </row>
    <row r="494" spans="1:6" x14ac:dyDescent="0.2">
      <c r="A494" s="4" t="s">
        <v>211</v>
      </c>
      <c r="B494" s="2" t="str">
        <f>VLOOKUP(A494,'Purina May'!A:B,2,0)</f>
        <v>Комбикорм Гроуэр для бройлеров Purina</v>
      </c>
      <c r="C494" s="3" t="s">
        <v>2</v>
      </c>
      <c r="D494" s="25" t="s">
        <v>174</v>
      </c>
      <c r="E494" s="27" t="s">
        <v>173</v>
      </c>
      <c r="F494" s="23">
        <v>27750</v>
      </c>
    </row>
    <row r="495" spans="1:6" x14ac:dyDescent="0.2">
      <c r="A495" s="4" t="s">
        <v>151</v>
      </c>
      <c r="B495" s="2" t="str">
        <f>VLOOKUP(A495,'Purina May'!A:B,2,0)</f>
        <v>Концентрат для свиней стартер Purina 20 % </v>
      </c>
      <c r="C495" s="3" t="s">
        <v>226</v>
      </c>
      <c r="D495" s="25" t="s">
        <v>174</v>
      </c>
      <c r="E495" s="27" t="s">
        <v>169</v>
      </c>
      <c r="F495" s="23">
        <v>65000</v>
      </c>
    </row>
    <row r="496" spans="1:6" x14ac:dyDescent="0.2">
      <c r="A496" s="4" t="s">
        <v>151</v>
      </c>
      <c r="B496" s="2" t="str">
        <f>VLOOKUP(A496,'Purina May'!A:B,2,0)</f>
        <v>Концентрат для свиней стартер Purina 20 % </v>
      </c>
      <c r="C496" s="3" t="s">
        <v>4</v>
      </c>
      <c r="D496" s="25" t="s">
        <v>174</v>
      </c>
      <c r="E496" s="27" t="s">
        <v>168</v>
      </c>
      <c r="F496" s="23">
        <v>65000</v>
      </c>
    </row>
    <row r="497" spans="1:6" x14ac:dyDescent="0.2">
      <c r="A497" s="4" t="s">
        <v>58</v>
      </c>
      <c r="B497" s="2" t="str">
        <f>VLOOKUP(A497,'Purina May'!A:B,2,0)</f>
        <v>Концентрат для свиней стартер Purina 20 % </v>
      </c>
      <c r="C497" s="3" t="s">
        <v>214</v>
      </c>
      <c r="D497" s="25" t="s">
        <v>174</v>
      </c>
      <c r="E497" s="27" t="s">
        <v>168</v>
      </c>
      <c r="F497" s="23">
        <v>67500</v>
      </c>
    </row>
    <row r="498" spans="1:6" x14ac:dyDescent="0.2">
      <c r="A498" s="4" t="s">
        <v>58</v>
      </c>
      <c r="B498" s="2" t="str">
        <f>VLOOKUP(A498,'Purina May'!A:B,2,0)</f>
        <v>Концентрат для свиней стартер Purina 20 % </v>
      </c>
      <c r="C498" s="3" t="s">
        <v>214</v>
      </c>
      <c r="D498" s="25" t="s">
        <v>174</v>
      </c>
      <c r="E498" s="27" t="s">
        <v>169</v>
      </c>
      <c r="F498" s="23">
        <v>67500</v>
      </c>
    </row>
    <row r="499" spans="1:6" x14ac:dyDescent="0.2">
      <c r="A499" s="4" t="s">
        <v>58</v>
      </c>
      <c r="B499" s="2" t="str">
        <f>VLOOKUP(A499,'Purina May'!A:B,2,0)</f>
        <v>Концентрат для свиней стартер Purina 20 % </v>
      </c>
      <c r="C499" s="3" t="s">
        <v>214</v>
      </c>
      <c r="D499" s="25" t="s">
        <v>163</v>
      </c>
      <c r="E499" s="27" t="s">
        <v>164</v>
      </c>
      <c r="F499" s="23">
        <v>67500</v>
      </c>
    </row>
    <row r="500" spans="1:6" x14ac:dyDescent="0.2">
      <c r="A500" s="4" t="s">
        <v>58</v>
      </c>
      <c r="B500" s="2" t="str">
        <f>VLOOKUP(A500,'Purina May'!A:B,2,0)</f>
        <v>Концентрат для свиней стартер Purina 20 % </v>
      </c>
      <c r="C500" s="3" t="s">
        <v>214</v>
      </c>
      <c r="D500" s="25" t="s">
        <v>163</v>
      </c>
      <c r="E500" s="27" t="s">
        <v>165</v>
      </c>
      <c r="F500" s="23">
        <v>67500</v>
      </c>
    </row>
    <row r="501" spans="1:6" x14ac:dyDescent="0.2">
      <c r="A501" s="4" t="s">
        <v>59</v>
      </c>
      <c r="B501" s="2" t="str">
        <f>VLOOKUP(A501,'Purina May'!A:B,2,0)</f>
        <v>Концентрат для свиней Гроуэр Purina 15 % </v>
      </c>
      <c r="C501" s="3" t="s">
        <v>214</v>
      </c>
      <c r="D501" s="25" t="s">
        <v>174</v>
      </c>
      <c r="E501" s="27" t="s">
        <v>168</v>
      </c>
      <c r="F501" s="23">
        <v>56150</v>
      </c>
    </row>
    <row r="502" spans="1:6" x14ac:dyDescent="0.2">
      <c r="A502" s="4" t="s">
        <v>59</v>
      </c>
      <c r="B502" s="2" t="str">
        <f>VLOOKUP(A502,'Purina May'!A:B,2,0)</f>
        <v>Концентрат для свиней Гроуэр Purina 15 % </v>
      </c>
      <c r="C502" s="3" t="s">
        <v>214</v>
      </c>
      <c r="D502" s="25" t="s">
        <v>174</v>
      </c>
      <c r="E502" s="27" t="s">
        <v>169</v>
      </c>
      <c r="F502" s="23">
        <v>56150</v>
      </c>
    </row>
    <row r="503" spans="1:6" x14ac:dyDescent="0.2">
      <c r="A503" s="4" t="s">
        <v>59</v>
      </c>
      <c r="B503" s="2" t="str">
        <f>VLOOKUP(A503,'Purina May'!A:B,2,0)</f>
        <v>Концентрат для свиней Гроуэр Purina 15 % </v>
      </c>
      <c r="C503" s="3" t="s">
        <v>214</v>
      </c>
      <c r="D503" s="25" t="s">
        <v>163</v>
      </c>
      <c r="E503" s="27" t="s">
        <v>164</v>
      </c>
      <c r="F503" s="23">
        <v>56150</v>
      </c>
    </row>
    <row r="504" spans="1:6" x14ac:dyDescent="0.2">
      <c r="A504" s="4" t="s">
        <v>59</v>
      </c>
      <c r="B504" s="2" t="str">
        <f>VLOOKUP(A504,'Purina May'!A:B,2,0)</f>
        <v>Концентрат для свиней Гроуэр Purina 15 % </v>
      </c>
      <c r="C504" s="3" t="s">
        <v>214</v>
      </c>
      <c r="D504" s="25" t="s">
        <v>163</v>
      </c>
      <c r="E504" s="27" t="s">
        <v>166</v>
      </c>
      <c r="F504" s="23">
        <v>56150</v>
      </c>
    </row>
    <row r="505" spans="1:6" x14ac:dyDescent="0.2">
      <c r="A505" s="4" t="s">
        <v>59</v>
      </c>
      <c r="B505" s="2" t="str">
        <f>VLOOKUP(A505,'Purina May'!A:B,2,0)</f>
        <v>Концентрат для свиней Гроуэр Purina 15 % </v>
      </c>
      <c r="C505" s="3" t="s">
        <v>214</v>
      </c>
      <c r="D505" s="25" t="s">
        <v>163</v>
      </c>
      <c r="E505" s="27" t="s">
        <v>165</v>
      </c>
      <c r="F505" s="23">
        <v>56150</v>
      </c>
    </row>
    <row r="506" spans="1:6" x14ac:dyDescent="0.2">
      <c r="A506" s="4" t="s">
        <v>75</v>
      </c>
      <c r="B506" s="2" t="str">
        <f>VLOOKUP(A506,'Purina May'!A:B,2,0)</f>
        <v>Концентрат для свиней Гроуэр Purina 15 % </v>
      </c>
      <c r="C506" s="3" t="s">
        <v>4</v>
      </c>
      <c r="D506" s="25" t="s">
        <v>163</v>
      </c>
      <c r="E506" s="27" t="s">
        <v>165</v>
      </c>
      <c r="F506" s="23">
        <v>56800</v>
      </c>
    </row>
    <row r="507" spans="1:6" x14ac:dyDescent="0.2">
      <c r="A507" s="4" t="s">
        <v>75</v>
      </c>
      <c r="B507" s="2" t="str">
        <f>VLOOKUP(A507,'Purina May'!A:B,2,0)</f>
        <v>Концентрат для свиней Гроуэр Purina 15 % </v>
      </c>
      <c r="C507" s="3" t="s">
        <v>4</v>
      </c>
      <c r="D507" s="25" t="s">
        <v>163</v>
      </c>
      <c r="E507" s="27" t="s">
        <v>167</v>
      </c>
      <c r="F507" s="23">
        <v>56800</v>
      </c>
    </row>
    <row r="508" spans="1:6" x14ac:dyDescent="0.2">
      <c r="A508" s="4" t="s">
        <v>75</v>
      </c>
      <c r="B508" s="2" t="str">
        <f>VLOOKUP(A508,'Purina May'!A:B,2,0)</f>
        <v>Концентрат для свиней Гроуэр Purina 15 % </v>
      </c>
      <c r="C508" s="3" t="s">
        <v>4</v>
      </c>
      <c r="D508" s="25" t="s">
        <v>174</v>
      </c>
      <c r="E508" s="27" t="s">
        <v>169</v>
      </c>
      <c r="F508" s="23">
        <v>56800</v>
      </c>
    </row>
    <row r="509" spans="1:6" x14ac:dyDescent="0.2">
      <c r="A509" s="4" t="s">
        <v>75</v>
      </c>
      <c r="B509" s="2" t="str">
        <f>VLOOKUP(A509,'Purina May'!A:B,2,0)</f>
        <v>Концентрат для свиней Гроуэр Purina 15 % </v>
      </c>
      <c r="C509" s="3" t="s">
        <v>4</v>
      </c>
      <c r="D509" s="25" t="s">
        <v>174</v>
      </c>
      <c r="E509" s="27" t="s">
        <v>168</v>
      </c>
      <c r="F509" s="23">
        <v>56800</v>
      </c>
    </row>
    <row r="510" spans="1:6" x14ac:dyDescent="0.2">
      <c r="A510" s="4" t="s">
        <v>60</v>
      </c>
      <c r="B510" s="2" t="str">
        <f>VLOOKUP(A510,'Purina May'!A:B,2,0)</f>
        <v>Концентрат для птицы 10 %  Purina</v>
      </c>
      <c r="C510" s="3" t="s">
        <v>214</v>
      </c>
      <c r="D510" s="25" t="s">
        <v>174</v>
      </c>
      <c r="E510" s="27" t="s">
        <v>168</v>
      </c>
      <c r="F510" s="23">
        <v>55700</v>
      </c>
    </row>
    <row r="511" spans="1:6" x14ac:dyDescent="0.2">
      <c r="A511" s="4" t="s">
        <v>60</v>
      </c>
      <c r="B511" s="2" t="str">
        <f>VLOOKUP(A511,'Purina May'!A:B,2,0)</f>
        <v>Концентрат для птицы 10 %  Purina</v>
      </c>
      <c r="C511" s="3" t="s">
        <v>214</v>
      </c>
      <c r="D511" s="25" t="s">
        <v>174</v>
      </c>
      <c r="E511" s="27" t="s">
        <v>169</v>
      </c>
      <c r="F511" s="23">
        <v>55700</v>
      </c>
    </row>
    <row r="512" spans="1:6" x14ac:dyDescent="0.2">
      <c r="A512" s="4" t="s">
        <v>60</v>
      </c>
      <c r="B512" s="2" t="str">
        <f>VLOOKUP(A512,'Purina May'!A:B,2,0)</f>
        <v>Концентрат для птицы 10 %  Purina</v>
      </c>
      <c r="C512" s="3" t="s">
        <v>214</v>
      </c>
      <c r="D512" s="25" t="s">
        <v>163</v>
      </c>
      <c r="E512" s="27" t="s">
        <v>165</v>
      </c>
      <c r="F512" s="23">
        <v>55700</v>
      </c>
    </row>
    <row r="513" spans="1:6" x14ac:dyDescent="0.2">
      <c r="A513" s="4" t="s">
        <v>60</v>
      </c>
      <c r="B513" s="2" t="str">
        <f>VLOOKUP(A513,'Purina May'!A:B,2,0)</f>
        <v>Концентрат для птицы 10 %  Purina</v>
      </c>
      <c r="C513" s="3" t="s">
        <v>214</v>
      </c>
      <c r="D513" s="25" t="s">
        <v>163</v>
      </c>
      <c r="E513" s="27" t="s">
        <v>164</v>
      </c>
      <c r="F513" s="23">
        <v>55700</v>
      </c>
    </row>
    <row r="514" spans="1:6" x14ac:dyDescent="0.2">
      <c r="A514" s="4" t="s">
        <v>67</v>
      </c>
      <c r="B514" s="2" t="str">
        <f>VLOOKUP(A514,'Purina May'!A:B,2,0)</f>
        <v>БВМД "Универсальный" для яичн. Птицы 15%  Purina</v>
      </c>
      <c r="C514" s="3" t="s">
        <v>214</v>
      </c>
      <c r="D514" s="25" t="s">
        <v>174</v>
      </c>
      <c r="E514" s="27" t="s">
        <v>168</v>
      </c>
      <c r="F514" s="23">
        <v>29680</v>
      </c>
    </row>
    <row r="515" spans="1:6" x14ac:dyDescent="0.2">
      <c r="A515" s="4" t="s">
        <v>67</v>
      </c>
      <c r="B515" s="2" t="str">
        <f>VLOOKUP(A515,'Purina May'!A:B,2,0)</f>
        <v>БВМД "Универсальный" для яичн. Птицы 15%  Purina</v>
      </c>
      <c r="C515" s="3" t="s">
        <v>214</v>
      </c>
      <c r="D515" s="25" t="s">
        <v>174</v>
      </c>
      <c r="E515" s="27" t="s">
        <v>169</v>
      </c>
      <c r="F515" s="23">
        <v>29680</v>
      </c>
    </row>
    <row r="516" spans="1:6" x14ac:dyDescent="0.2">
      <c r="A516" s="4" t="s">
        <v>67</v>
      </c>
      <c r="B516" s="2" t="str">
        <f>VLOOKUP(A516,'Purina May'!A:B,2,0)</f>
        <v>БВМД "Универсальный" для яичн. Птицы 15%  Purina</v>
      </c>
      <c r="C516" s="3" t="s">
        <v>214</v>
      </c>
      <c r="D516" s="25" t="s">
        <v>163</v>
      </c>
      <c r="E516" s="27" t="s">
        <v>165</v>
      </c>
      <c r="F516" s="23">
        <v>29680</v>
      </c>
    </row>
    <row r="517" spans="1:6" x14ac:dyDescent="0.2">
      <c r="A517" s="4" t="s">
        <v>73</v>
      </c>
      <c r="B517" s="2" t="str">
        <f>VLOOKUP(A517,'Purina May'!A:B,2,0)</f>
        <v>БВМД "Универсальный" для яичн. Птицы 15%  Purina</v>
      </c>
      <c r="C517" s="3" t="s">
        <v>99</v>
      </c>
      <c r="D517" s="25" t="s">
        <v>163</v>
      </c>
      <c r="E517" s="27" t="s">
        <v>164</v>
      </c>
      <c r="F517" s="23">
        <v>30900</v>
      </c>
    </row>
    <row r="518" spans="1:6" x14ac:dyDescent="0.2">
      <c r="A518" s="4" t="s">
        <v>73</v>
      </c>
      <c r="B518" s="2" t="str">
        <f>VLOOKUP(A518,'Purina May'!A:B,2,0)</f>
        <v>БВМД "Универсальный" для яичн. Птицы 15%  Purina</v>
      </c>
      <c r="C518" s="3" t="s">
        <v>99</v>
      </c>
      <c r="D518" s="25" t="s">
        <v>163</v>
      </c>
      <c r="E518" s="27" t="s">
        <v>165</v>
      </c>
      <c r="F518" s="23">
        <v>30900</v>
      </c>
    </row>
    <row r="519" spans="1:6" x14ac:dyDescent="0.2">
      <c r="A519" s="4" t="s">
        <v>61</v>
      </c>
      <c r="B519" s="2" t="str">
        <f>VLOOKUP(A519,'Purina May'!A:B,2,0)</f>
        <v>БВМД "Универсальный" для яичн. Птицы 15 % Purina</v>
      </c>
      <c r="C519" s="3" t="s">
        <v>214</v>
      </c>
      <c r="D519" s="25" t="s">
        <v>174</v>
      </c>
      <c r="E519" s="27" t="s">
        <v>168</v>
      </c>
      <c r="F519" s="23">
        <v>30000</v>
      </c>
    </row>
    <row r="520" spans="1:6" x14ac:dyDescent="0.2">
      <c r="A520" s="4" t="s">
        <v>61</v>
      </c>
      <c r="B520" s="2" t="str">
        <f>VLOOKUP(A520,'Purina May'!A:B,2,0)</f>
        <v>БВМД "Универсальный" для яичн. Птицы 15 % Purina</v>
      </c>
      <c r="C520" s="3" t="s">
        <v>214</v>
      </c>
      <c r="D520" s="25" t="s">
        <v>174</v>
      </c>
      <c r="E520" s="27" t="s">
        <v>169</v>
      </c>
      <c r="F520" s="23">
        <v>30000</v>
      </c>
    </row>
    <row r="521" spans="1:6" x14ac:dyDescent="0.2">
      <c r="A521" s="4" t="s">
        <v>61</v>
      </c>
      <c r="B521" s="2" t="str">
        <f>VLOOKUP(A521,'Purina May'!A:B,2,0)</f>
        <v>БВМД "Универсальный" для яичн. Птицы 15 % Purina</v>
      </c>
      <c r="C521" s="3" t="s">
        <v>214</v>
      </c>
      <c r="D521" s="25" t="s">
        <v>163</v>
      </c>
      <c r="E521" s="27" t="s">
        <v>164</v>
      </c>
      <c r="F521" s="23">
        <v>30000</v>
      </c>
    </row>
    <row r="522" spans="1:6" x14ac:dyDescent="0.2">
      <c r="A522" s="4" t="s">
        <v>61</v>
      </c>
      <c r="B522" s="2" t="str">
        <f>VLOOKUP(A522,'Purina May'!A:B,2,0)</f>
        <v>БВМД "Универсальный" для яичн. Птицы 15 % Purina</v>
      </c>
      <c r="C522" s="3" t="s">
        <v>214</v>
      </c>
      <c r="D522" s="25" t="s">
        <v>163</v>
      </c>
      <c r="E522" s="27" t="s">
        <v>165</v>
      </c>
      <c r="F522" s="23">
        <v>30000</v>
      </c>
    </row>
    <row r="523" spans="1:6" x14ac:dyDescent="0.2">
      <c r="A523" s="4" t="s">
        <v>61</v>
      </c>
      <c r="B523" s="2" t="str">
        <f>VLOOKUP(A523,'Purina May'!A:B,2,0)</f>
        <v>БВМД "Универсальный" для яичн. Птицы 15 % Purina</v>
      </c>
      <c r="C523" s="3" t="s">
        <v>213</v>
      </c>
      <c r="D523" s="25" t="s">
        <v>174</v>
      </c>
      <c r="E523" s="27" t="s">
        <v>168</v>
      </c>
      <c r="F523" s="23">
        <v>30000</v>
      </c>
    </row>
    <row r="524" spans="1:6" x14ac:dyDescent="0.2">
      <c r="A524" s="4" t="s">
        <v>61</v>
      </c>
      <c r="B524" s="2" t="str">
        <f>VLOOKUP(A524,'Purina May'!A:B,2,0)</f>
        <v>БВМД "Универсальный" для яичн. Птицы 15 % Purina</v>
      </c>
      <c r="C524" s="3" t="s">
        <v>226</v>
      </c>
      <c r="D524" s="25" t="s">
        <v>174</v>
      </c>
      <c r="E524" s="27" t="s">
        <v>169</v>
      </c>
      <c r="F524" s="23">
        <v>30000</v>
      </c>
    </row>
    <row r="525" spans="1:6" x14ac:dyDescent="0.2">
      <c r="A525" s="4" t="s">
        <v>61</v>
      </c>
      <c r="B525" s="2" t="str">
        <f>VLOOKUP(A525,'Purina May'!A:B,2,0)</f>
        <v>БВМД "Универсальный" для яичн. Птицы 15 % Purina</v>
      </c>
      <c r="C525" s="3" t="s">
        <v>213</v>
      </c>
      <c r="D525" s="25" t="s">
        <v>163</v>
      </c>
      <c r="E525" s="27" t="s">
        <v>164</v>
      </c>
      <c r="F525" s="23">
        <v>30000</v>
      </c>
    </row>
    <row r="526" spans="1:6" x14ac:dyDescent="0.2">
      <c r="A526" s="4" t="s">
        <v>61</v>
      </c>
      <c r="B526" s="2" t="str">
        <f>VLOOKUP(A526,'Purina May'!A:B,2,0)</f>
        <v>БВМД "Универсальный" для яичн. Птицы 15 % Purina</v>
      </c>
      <c r="C526" s="3" t="s">
        <v>213</v>
      </c>
      <c r="D526" s="25" t="s">
        <v>163</v>
      </c>
      <c r="E526" s="27" t="s">
        <v>165</v>
      </c>
      <c r="F526" s="23">
        <v>30000</v>
      </c>
    </row>
    <row r="527" spans="1:6" x14ac:dyDescent="0.2">
      <c r="A527" s="4" t="s">
        <v>62</v>
      </c>
      <c r="B527" s="2" t="str">
        <f>VLOOKUP(A527,'Purina May'!A:B,2,0)</f>
        <v>Концентрат для бройлеров 16 %  Purina</v>
      </c>
      <c r="C527" s="3" t="s">
        <v>214</v>
      </c>
      <c r="D527" s="25" t="s">
        <v>174</v>
      </c>
      <c r="E527" s="27" t="s">
        <v>168</v>
      </c>
      <c r="F527" s="23">
        <v>63420</v>
      </c>
    </row>
    <row r="528" spans="1:6" x14ac:dyDescent="0.2">
      <c r="A528" s="4" t="s">
        <v>62</v>
      </c>
      <c r="B528" s="2" t="str">
        <f>VLOOKUP(A528,'Purina May'!A:B,2,0)</f>
        <v>Концентрат для бройлеров 16 %  Purina</v>
      </c>
      <c r="C528" s="3" t="s">
        <v>214</v>
      </c>
      <c r="D528" s="25" t="s">
        <v>174</v>
      </c>
      <c r="E528" s="27" t="s">
        <v>169</v>
      </c>
      <c r="F528" s="23">
        <v>63420</v>
      </c>
    </row>
    <row r="529" spans="1:6" x14ac:dyDescent="0.2">
      <c r="A529" s="4" t="s">
        <v>63</v>
      </c>
      <c r="B529" s="2" t="str">
        <f>VLOOKUP(A529,'Purina May'!A:B,2,0)</f>
        <v>БВМД Универсальный для мясной птицы 25%  Purina</v>
      </c>
      <c r="C529" s="3" t="s">
        <v>214</v>
      </c>
      <c r="D529" s="25" t="s">
        <v>174</v>
      </c>
      <c r="E529" s="27" t="s">
        <v>168</v>
      </c>
      <c r="F529" s="23">
        <v>49720</v>
      </c>
    </row>
    <row r="530" spans="1:6" x14ac:dyDescent="0.2">
      <c r="A530" s="4" t="s">
        <v>63</v>
      </c>
      <c r="B530" s="2" t="str">
        <f>VLOOKUP(A530,'Purina May'!A:B,2,0)</f>
        <v>БВМД Универсальный для мясной птицы 25%  Purina</v>
      </c>
      <c r="C530" s="3" t="s">
        <v>214</v>
      </c>
      <c r="D530" s="25" t="s">
        <v>174</v>
      </c>
      <c r="E530" s="27" t="s">
        <v>169</v>
      </c>
      <c r="F530" s="23">
        <v>49720</v>
      </c>
    </row>
    <row r="531" spans="1:6" x14ac:dyDescent="0.2">
      <c r="A531" s="4" t="s">
        <v>63</v>
      </c>
      <c r="B531" s="2" t="str">
        <f>VLOOKUP(A531,'Purina May'!A:B,2,0)</f>
        <v>БВМД Универсальный для мясной птицы 25%  Purina</v>
      </c>
      <c r="C531" s="3" t="s">
        <v>214</v>
      </c>
      <c r="D531" s="25" t="s">
        <v>163</v>
      </c>
      <c r="E531" s="27" t="s">
        <v>164</v>
      </c>
      <c r="F531" s="23">
        <v>49720</v>
      </c>
    </row>
    <row r="532" spans="1:6" x14ac:dyDescent="0.2">
      <c r="A532" s="4" t="s">
        <v>63</v>
      </c>
      <c r="B532" s="2" t="str">
        <f>VLOOKUP(A532,'Purina May'!A:B,2,0)</f>
        <v>БВМД Универсальный для мясной птицы 25%  Purina</v>
      </c>
      <c r="C532" s="3" t="s">
        <v>214</v>
      </c>
      <c r="D532" s="25" t="s">
        <v>163</v>
      </c>
      <c r="E532" s="27" t="s">
        <v>165</v>
      </c>
      <c r="F532" s="23">
        <v>49720</v>
      </c>
    </row>
    <row r="533" spans="1:6" x14ac:dyDescent="0.2">
      <c r="A533" s="4" t="s">
        <v>64</v>
      </c>
      <c r="B533" s="2" t="str">
        <f>VLOOKUP(A533,'Purina May'!A:B,2,0)</f>
        <v>Концентрат для бройлеров 10,5 %  Purina</v>
      </c>
      <c r="C533" s="3" t="s">
        <v>214</v>
      </c>
      <c r="D533" s="25" t="s">
        <v>174</v>
      </c>
      <c r="E533" s="27" t="s">
        <v>168</v>
      </c>
      <c r="F533" s="23">
        <v>49320</v>
      </c>
    </row>
    <row r="534" spans="1:6" x14ac:dyDescent="0.2">
      <c r="A534" s="4" t="s">
        <v>64</v>
      </c>
      <c r="B534" s="2" t="str">
        <f>VLOOKUP(A534,'Purina May'!A:B,2,0)</f>
        <v>Концентрат для бройлеров 10,5 %  Purina</v>
      </c>
      <c r="C534" s="3" t="s">
        <v>214</v>
      </c>
      <c r="D534" s="25" t="s">
        <v>174</v>
      </c>
      <c r="E534" s="27" t="s">
        <v>169</v>
      </c>
      <c r="F534" s="23">
        <v>49320</v>
      </c>
    </row>
    <row r="535" spans="1:6" x14ac:dyDescent="0.2">
      <c r="A535" s="4" t="s">
        <v>65</v>
      </c>
      <c r="B535" s="2" t="str">
        <f>VLOOKUP(A535,'Purina May'!A:B,2,0)</f>
        <v>Концентрат для КРС 25 % Purina</v>
      </c>
      <c r="C535" s="3" t="s">
        <v>214</v>
      </c>
      <c r="D535" s="25" t="s">
        <v>174</v>
      </c>
      <c r="E535" s="27" t="s">
        <v>168</v>
      </c>
      <c r="F535" s="23">
        <v>47100</v>
      </c>
    </row>
    <row r="536" spans="1:6" x14ac:dyDescent="0.2">
      <c r="A536" s="4" t="s">
        <v>65</v>
      </c>
      <c r="B536" s="2" t="str">
        <f>VLOOKUP(A536,'Purina May'!A:B,2,0)</f>
        <v>Концентрат для КРС 25 % Purina</v>
      </c>
      <c r="C536" s="3" t="s">
        <v>214</v>
      </c>
      <c r="D536" s="25" t="s">
        <v>174</v>
      </c>
      <c r="E536" s="27" t="s">
        <v>169</v>
      </c>
      <c r="F536" s="23">
        <v>47100</v>
      </c>
    </row>
    <row r="537" spans="1:6" x14ac:dyDescent="0.2">
      <c r="A537" s="4" t="s">
        <v>65</v>
      </c>
      <c r="B537" s="2" t="str">
        <f>VLOOKUP(A537,'Purina May'!A:B,2,0)</f>
        <v>Концентрат для КРС 25 % Purina</v>
      </c>
      <c r="C537" s="3" t="s">
        <v>214</v>
      </c>
      <c r="D537" s="25" t="s">
        <v>163</v>
      </c>
      <c r="E537" s="27" t="s">
        <v>164</v>
      </c>
      <c r="F537" s="23">
        <v>47100</v>
      </c>
    </row>
    <row r="538" spans="1:6" x14ac:dyDescent="0.2">
      <c r="A538" s="4" t="s">
        <v>65</v>
      </c>
      <c r="B538" s="2" t="str">
        <f>VLOOKUP(A538,'Purina May'!A:B,2,0)</f>
        <v>Концентрат для КРС 25 % Purina</v>
      </c>
      <c r="C538" s="3" t="s">
        <v>214</v>
      </c>
      <c r="D538" s="25" t="s">
        <v>163</v>
      </c>
      <c r="E538" s="27" t="s">
        <v>165</v>
      </c>
      <c r="F538" s="23">
        <v>47100</v>
      </c>
    </row>
    <row r="539" spans="1:6" x14ac:dyDescent="0.2">
      <c r="A539" s="4" t="s">
        <v>66</v>
      </c>
      <c r="B539" s="2" t="str">
        <f>VLOOKUP(A539,'Purina May'!A:B,2,0)</f>
        <v>Концентрат для КРС 7 %  Purina</v>
      </c>
      <c r="C539" s="3" t="s">
        <v>214</v>
      </c>
      <c r="D539" s="25" t="s">
        <v>174</v>
      </c>
      <c r="E539" s="27" t="s">
        <v>168</v>
      </c>
      <c r="F539" s="23">
        <v>33400</v>
      </c>
    </row>
    <row r="540" spans="1:6" x14ac:dyDescent="0.2">
      <c r="A540" s="4" t="s">
        <v>66</v>
      </c>
      <c r="B540" s="2" t="str">
        <f>VLOOKUP(A540,'Purina May'!A:B,2,0)</f>
        <v>Концентрат для КРС 7 %  Purina</v>
      </c>
      <c r="C540" s="3" t="s">
        <v>214</v>
      </c>
      <c r="D540" s="25" t="s">
        <v>174</v>
      </c>
      <c r="E540" s="27" t="s">
        <v>169</v>
      </c>
      <c r="F540" s="23">
        <v>33400</v>
      </c>
    </row>
    <row r="541" spans="1:6" x14ac:dyDescent="0.2">
      <c r="A541" s="4" t="s">
        <v>66</v>
      </c>
      <c r="B541" s="2" t="str">
        <f>VLOOKUP(A541,'Purina May'!A:B,2,0)</f>
        <v>Концентрат для КРС 7 %  Purina</v>
      </c>
      <c r="C541" s="3" t="s">
        <v>214</v>
      </c>
      <c r="D541" s="25" t="s">
        <v>163</v>
      </c>
      <c r="E541" s="27" t="s">
        <v>164</v>
      </c>
      <c r="F541" s="23">
        <v>33400</v>
      </c>
    </row>
    <row r="542" spans="1:6" x14ac:dyDescent="0.2">
      <c r="A542" s="4" t="s">
        <v>66</v>
      </c>
      <c r="B542" s="2" t="str">
        <f>VLOOKUP(A542,'Purina May'!A:B,2,0)</f>
        <v>Концентрат для КРС 7 %  Purina</v>
      </c>
      <c r="C542" s="3" t="s">
        <v>214</v>
      </c>
      <c r="D542" s="25" t="s">
        <v>163</v>
      </c>
      <c r="E542" s="27" t="s">
        <v>165</v>
      </c>
      <c r="F542" s="23">
        <v>33400</v>
      </c>
    </row>
    <row r="543" spans="1:6" x14ac:dyDescent="0.2">
      <c r="A543" s="4" t="s">
        <v>143</v>
      </c>
      <c r="B543" s="2" t="str">
        <f>VLOOKUP(A543,'Purina May'!A:B,2,0)</f>
        <v>10-15% БВМД для свиноматок Purina</v>
      </c>
      <c r="C543" s="3" t="s">
        <v>214</v>
      </c>
      <c r="D543" s="25" t="s">
        <v>174</v>
      </c>
      <c r="E543" s="27" t="s">
        <v>168</v>
      </c>
      <c r="F543" s="23">
        <v>54680</v>
      </c>
    </row>
    <row r="544" spans="1:6" x14ac:dyDescent="0.2">
      <c r="A544" s="4" t="s">
        <v>143</v>
      </c>
      <c r="B544" s="2" t="str">
        <f>VLOOKUP(A544,'Purina May'!A:B,2,0)</f>
        <v>10-15% БВМД для свиноматок Purina</v>
      </c>
      <c r="C544" s="3" t="s">
        <v>214</v>
      </c>
      <c r="D544" s="25" t="s">
        <v>174</v>
      </c>
      <c r="E544" s="27" t="s">
        <v>169</v>
      </c>
      <c r="F544" s="23">
        <v>54680</v>
      </c>
    </row>
    <row r="545" spans="1:6" x14ac:dyDescent="0.2">
      <c r="A545" s="4" t="s">
        <v>143</v>
      </c>
      <c r="B545" s="2" t="str">
        <f>VLOOKUP(A545,'Purina May'!A:B,2,0)</f>
        <v>10-15% БВМД для свиноматок Purina</v>
      </c>
      <c r="C545" s="3" t="s">
        <v>214</v>
      </c>
      <c r="D545" s="25" t="s">
        <v>163</v>
      </c>
      <c r="E545" s="27" t="s">
        <v>164</v>
      </c>
      <c r="F545" s="23">
        <v>54680</v>
      </c>
    </row>
    <row r="546" spans="1:6" x14ac:dyDescent="0.2">
      <c r="A546" s="4" t="s">
        <v>69</v>
      </c>
      <c r="B546" s="2" t="str">
        <f>VLOOKUP(A546,'Purina May'!A:B,2,0)</f>
        <v>БВМД Универсальный для мясной птицы 25% Purina</v>
      </c>
      <c r="C546" s="3" t="s">
        <v>214</v>
      </c>
      <c r="D546" s="25" t="s">
        <v>174</v>
      </c>
      <c r="E546" s="27" t="s">
        <v>168</v>
      </c>
      <c r="F546" s="23">
        <v>49400</v>
      </c>
    </row>
    <row r="547" spans="1:6" x14ac:dyDescent="0.2">
      <c r="A547" s="4" t="s">
        <v>69</v>
      </c>
      <c r="B547" s="2" t="str">
        <f>VLOOKUP(A547,'Purina May'!A:B,2,0)</f>
        <v>БВМД Универсальный для мясной птицы 25% Purina</v>
      </c>
      <c r="C547" s="3" t="s">
        <v>214</v>
      </c>
      <c r="D547" s="25" t="s">
        <v>174</v>
      </c>
      <c r="E547" s="27" t="s">
        <v>169</v>
      </c>
      <c r="F547" s="23">
        <v>49400</v>
      </c>
    </row>
    <row r="548" spans="1:6" x14ac:dyDescent="0.2">
      <c r="A548" s="4" t="s">
        <v>69</v>
      </c>
      <c r="B548" s="2" t="str">
        <f>VLOOKUP(A548,'Purina May'!A:B,2,0)</f>
        <v>БВМД Универсальный для мясной птицы 25% Purina</v>
      </c>
      <c r="C548" s="3" t="s">
        <v>214</v>
      </c>
      <c r="D548" s="25" t="s">
        <v>163</v>
      </c>
      <c r="E548" s="27" t="s">
        <v>164</v>
      </c>
      <c r="F548" s="23">
        <v>49400</v>
      </c>
    </row>
    <row r="549" spans="1:6" x14ac:dyDescent="0.2">
      <c r="A549" s="4" t="s">
        <v>69</v>
      </c>
      <c r="B549" s="2" t="str">
        <f>VLOOKUP(A549,'Purina May'!A:B,2,0)</f>
        <v>БВМД Универсальный для мясной птицы 25% Purina</v>
      </c>
      <c r="C549" s="3" t="s">
        <v>214</v>
      </c>
      <c r="D549" s="25" t="s">
        <v>163</v>
      </c>
      <c r="E549" s="27" t="s">
        <v>165</v>
      </c>
      <c r="F549" s="23">
        <v>49400</v>
      </c>
    </row>
    <row r="550" spans="1:6" x14ac:dyDescent="0.2">
      <c r="A550" s="4" t="s">
        <v>76</v>
      </c>
      <c r="B550" s="2" t="str">
        <f>VLOOKUP(A550,'Purina May'!A:B,2,0)</f>
        <v>Комбикорм «Стартер» для бройлеров Purina</v>
      </c>
      <c r="C550" s="3" t="s">
        <v>214</v>
      </c>
      <c r="D550" s="25" t="s">
        <v>163</v>
      </c>
      <c r="E550" s="27" t="s">
        <v>164</v>
      </c>
      <c r="F550" s="23">
        <v>30300</v>
      </c>
    </row>
    <row r="551" spans="1:6" x14ac:dyDescent="0.2">
      <c r="A551" s="4" t="s">
        <v>76</v>
      </c>
      <c r="B551" s="2" t="str">
        <f>VLOOKUP(A551,'Purina May'!A:B,2,0)</f>
        <v>Комбикорм «Стартер» для бройлеров Purina</v>
      </c>
      <c r="C551" s="3" t="s">
        <v>214</v>
      </c>
      <c r="D551" s="25" t="s">
        <v>174</v>
      </c>
      <c r="E551" s="27" t="s">
        <v>168</v>
      </c>
      <c r="F551" s="23">
        <v>30300</v>
      </c>
    </row>
    <row r="552" spans="1:6" x14ac:dyDescent="0.2">
      <c r="A552" s="4" t="s">
        <v>76</v>
      </c>
      <c r="B552" s="2" t="str">
        <f>VLOOKUP(A552,'Purina May'!A:B,2,0)</f>
        <v>Комбикорм «Стартер» для бройлеров Purina</v>
      </c>
      <c r="C552" s="3" t="s">
        <v>214</v>
      </c>
      <c r="D552" s="25" t="s">
        <v>174</v>
      </c>
      <c r="E552" s="27" t="s">
        <v>169</v>
      </c>
      <c r="F552" s="23">
        <v>30300</v>
      </c>
    </row>
    <row r="553" spans="1:6" x14ac:dyDescent="0.2">
      <c r="A553" s="4" t="s">
        <v>10</v>
      </c>
      <c r="B553" s="2" t="str">
        <f>VLOOKUP(A553,'Purina May'!A:B,2,0)</f>
        <v>Комбикорм «Стартер» для водоплавающей птицы Purina</v>
      </c>
      <c r="C553" s="3" t="s">
        <v>214</v>
      </c>
      <c r="D553" s="25" t="s">
        <v>174</v>
      </c>
      <c r="E553" s="27" t="s">
        <v>169</v>
      </c>
      <c r="F553" s="23">
        <v>27320</v>
      </c>
    </row>
    <row r="554" spans="1:6" x14ac:dyDescent="0.2">
      <c r="A554" s="4" t="s">
        <v>10</v>
      </c>
      <c r="B554" s="2" t="str">
        <f>VLOOKUP(A554,'Purina May'!A:B,2,0)</f>
        <v>Комбикорм «Стартер» для водоплавающей птицы Purina</v>
      </c>
      <c r="C554" s="3" t="s">
        <v>99</v>
      </c>
      <c r="D554" s="25" t="s">
        <v>174</v>
      </c>
      <c r="E554" s="27" t="s">
        <v>168</v>
      </c>
      <c r="F554" s="23">
        <v>27320</v>
      </c>
    </row>
    <row r="555" spans="1:6" x14ac:dyDescent="0.2">
      <c r="A555" s="4" t="s">
        <v>11</v>
      </c>
      <c r="B555" s="2" t="str">
        <f>VLOOKUP(A555,'Purina May'!A:B,2,0)</f>
        <v>Комбикорм «Стартер» для индеек 0-8 недель Purina</v>
      </c>
      <c r="C555" s="3" t="s">
        <v>214</v>
      </c>
      <c r="D555" s="25" t="s">
        <v>174</v>
      </c>
      <c r="E555" s="27" t="s">
        <v>169</v>
      </c>
      <c r="F555" s="23">
        <v>33000</v>
      </c>
    </row>
    <row r="556" spans="1:6" x14ac:dyDescent="0.2">
      <c r="A556" s="4" t="s">
        <v>11</v>
      </c>
      <c r="B556" s="2" t="str">
        <f>VLOOKUP(A556,'Purina May'!A:B,2,0)</f>
        <v>Комбикорм «Стартер» для индеек 0-8 недель Purina</v>
      </c>
      <c r="C556" s="3" t="s">
        <v>214</v>
      </c>
      <c r="D556" s="25" t="s">
        <v>163</v>
      </c>
      <c r="E556" s="27" t="s">
        <v>164</v>
      </c>
      <c r="F556" s="23">
        <v>33000</v>
      </c>
    </row>
    <row r="557" spans="1:6" x14ac:dyDescent="0.2">
      <c r="A557" s="4" t="s">
        <v>11</v>
      </c>
      <c r="B557" s="2" t="str">
        <f>VLOOKUP(A557,'Purina May'!A:B,2,0)</f>
        <v>Комбикорм «Стартер» для индеек 0-8 недель Purina</v>
      </c>
      <c r="C557" s="3" t="s">
        <v>214</v>
      </c>
      <c r="D557" s="25" t="s">
        <v>174</v>
      </c>
      <c r="E557" s="27" t="s">
        <v>168</v>
      </c>
      <c r="F557" s="23">
        <v>33000</v>
      </c>
    </row>
    <row r="558" spans="1:6" x14ac:dyDescent="0.2">
      <c r="A558" s="4" t="s">
        <v>12</v>
      </c>
      <c r="B558" s="2" t="str">
        <f>VLOOKUP(A558,'Purina May'!A:B,2,0)</f>
        <v xml:space="preserve">Комбикорм «Стартер» для яичной птицы Purina </v>
      </c>
      <c r="C558" s="3" t="s">
        <v>214</v>
      </c>
      <c r="D558" s="25" t="s">
        <v>174</v>
      </c>
      <c r="E558" s="27" t="s">
        <v>168</v>
      </c>
      <c r="F558" s="23">
        <v>28050</v>
      </c>
    </row>
    <row r="559" spans="1:6" x14ac:dyDescent="0.2">
      <c r="A559" s="4" t="s">
        <v>12</v>
      </c>
      <c r="B559" s="2" t="str">
        <f>VLOOKUP(A559,'Purina May'!A:B,2,0)</f>
        <v xml:space="preserve">Комбикорм «Стартер» для яичной птицы Purina </v>
      </c>
      <c r="C559" s="3" t="s">
        <v>214</v>
      </c>
      <c r="D559" s="25" t="s">
        <v>174</v>
      </c>
      <c r="E559" s="27" t="s">
        <v>169</v>
      </c>
      <c r="F559" s="23">
        <v>28050</v>
      </c>
    </row>
    <row r="560" spans="1:6" x14ac:dyDescent="0.2">
      <c r="A560" s="4" t="s">
        <v>12</v>
      </c>
      <c r="B560" s="2" t="str">
        <f>VLOOKUP(A560,'Purina May'!A:B,2,0)</f>
        <v xml:space="preserve">Комбикорм «Стартер» для яичной птицы Purina </v>
      </c>
      <c r="C560" s="3" t="s">
        <v>214</v>
      </c>
      <c r="D560" s="25" t="s">
        <v>163</v>
      </c>
      <c r="E560" s="27" t="s">
        <v>165</v>
      </c>
      <c r="F560" s="23">
        <v>28050</v>
      </c>
    </row>
    <row r="561" spans="1:6" x14ac:dyDescent="0.2">
      <c r="A561" s="4" t="s">
        <v>13</v>
      </c>
      <c r="B561" s="2" t="str">
        <f>VLOOKUP(A561,'Purina May'!A:B,2,0)</f>
        <v>Комбикорм «Стартер» для бройлеров Purina</v>
      </c>
      <c r="C561" s="3" t="s">
        <v>214</v>
      </c>
      <c r="D561" s="25" t="s">
        <v>174</v>
      </c>
      <c r="E561" s="27" t="s">
        <v>168</v>
      </c>
      <c r="F561" s="23">
        <v>29980</v>
      </c>
    </row>
    <row r="562" spans="1:6" x14ac:dyDescent="0.2">
      <c r="A562" s="4" t="s">
        <v>13</v>
      </c>
      <c r="B562" s="2" t="str">
        <f>VLOOKUP(A562,'Purina May'!A:B,2,0)</f>
        <v>Комбикорм «Стартер» для бройлеров Purina</v>
      </c>
      <c r="C562" s="3" t="s">
        <v>214</v>
      </c>
      <c r="D562" s="25" t="s">
        <v>174</v>
      </c>
      <c r="E562" s="27" t="s">
        <v>169</v>
      </c>
      <c r="F562" s="23">
        <v>29980</v>
      </c>
    </row>
    <row r="563" spans="1:6" x14ac:dyDescent="0.2">
      <c r="A563" s="4" t="s">
        <v>13</v>
      </c>
      <c r="B563" s="2" t="str">
        <f>VLOOKUP(A563,'Purina May'!A:B,2,0)</f>
        <v>Комбикорм «Стартер» для бройлеров Purina</v>
      </c>
      <c r="C563" s="3" t="s">
        <v>214</v>
      </c>
      <c r="D563" s="25" t="s">
        <v>163</v>
      </c>
      <c r="E563" s="27" t="s">
        <v>164</v>
      </c>
      <c r="F563" s="23">
        <v>29980</v>
      </c>
    </row>
    <row r="564" spans="1:6" x14ac:dyDescent="0.2">
      <c r="A564" s="4" t="s">
        <v>13</v>
      </c>
      <c r="B564" s="2" t="str">
        <f>VLOOKUP(A564,'Purina May'!A:B,2,0)</f>
        <v>Комбикорм «Стартер» для бройлеров Purina</v>
      </c>
      <c r="C564" s="3" t="s">
        <v>214</v>
      </c>
      <c r="D564" s="25" t="s">
        <v>163</v>
      </c>
      <c r="E564" s="27" t="s">
        <v>165</v>
      </c>
      <c r="F564" s="23">
        <v>29980</v>
      </c>
    </row>
    <row r="565" spans="1:6" x14ac:dyDescent="0.2">
      <c r="A565" s="4" t="s">
        <v>14</v>
      </c>
      <c r="B565" s="2" t="str">
        <f>VLOOKUP(A565,'Purina May'!A:B,2,0)</f>
        <v>Комбикорм Стартер для бройлеров Purina</v>
      </c>
      <c r="C565" s="3" t="s">
        <v>214</v>
      </c>
      <c r="D565" s="25" t="s">
        <v>174</v>
      </c>
      <c r="E565" s="27" t="s">
        <v>168</v>
      </c>
      <c r="F565" s="23">
        <v>30980</v>
      </c>
    </row>
    <row r="566" spans="1:6" x14ac:dyDescent="0.2">
      <c r="A566" s="4" t="s">
        <v>14</v>
      </c>
      <c r="B566" s="2" t="str">
        <f>VLOOKUP(A566,'Purina May'!A:B,2,0)</f>
        <v>Комбикорм Стартер для бройлеров Purina</v>
      </c>
      <c r="C566" s="3" t="s">
        <v>214</v>
      </c>
      <c r="D566" s="25" t="s">
        <v>174</v>
      </c>
      <c r="E566" s="27" t="s">
        <v>169</v>
      </c>
      <c r="F566" s="23">
        <v>30980</v>
      </c>
    </row>
    <row r="567" spans="1:6" x14ac:dyDescent="0.2">
      <c r="A567" s="4" t="s">
        <v>14</v>
      </c>
      <c r="B567" s="2" t="str">
        <f>VLOOKUP(A567,'Purina May'!A:B,2,0)</f>
        <v>Комбикорм Стартер для бройлеров Purina</v>
      </c>
      <c r="C567" s="3" t="s">
        <v>214</v>
      </c>
      <c r="D567" s="25" t="s">
        <v>163</v>
      </c>
      <c r="E567" s="27" t="s">
        <v>164</v>
      </c>
      <c r="F567" s="23">
        <v>30980</v>
      </c>
    </row>
    <row r="568" spans="1:6" x14ac:dyDescent="0.2">
      <c r="A568" s="4" t="s">
        <v>14</v>
      </c>
      <c r="B568" s="2" t="str">
        <f>VLOOKUP(A568,'Purina May'!A:B,2,0)</f>
        <v>Комбикорм Стартер для бройлеров Purina</v>
      </c>
      <c r="C568" s="3" t="s">
        <v>214</v>
      </c>
      <c r="D568" s="25" t="s">
        <v>163</v>
      </c>
      <c r="E568" s="27" t="s">
        <v>165</v>
      </c>
      <c r="F568" s="23">
        <v>30980</v>
      </c>
    </row>
    <row r="569" spans="1:6" x14ac:dyDescent="0.2">
      <c r="A569" s="4" t="s">
        <v>10</v>
      </c>
      <c r="B569" s="2" t="str">
        <f>VLOOKUP(A569,'Purina May'!A:B,2,0)</f>
        <v>Комбикорм «Стартер» для водоплавающей птицы Purina</v>
      </c>
      <c r="C569" s="3" t="s">
        <v>99</v>
      </c>
      <c r="D569" s="25" t="s">
        <v>174</v>
      </c>
      <c r="E569" s="27" t="s">
        <v>169</v>
      </c>
      <c r="F569" s="23">
        <v>27000</v>
      </c>
    </row>
    <row r="570" spans="1:6" x14ac:dyDescent="0.2">
      <c r="A570" s="4" t="s">
        <v>15</v>
      </c>
      <c r="B570" s="2" t="str">
        <f>VLOOKUP(A570,'Purina May'!A:B,2,0)</f>
        <v>Комбикорм «Стартер» для водоплавающей птицы Purina</v>
      </c>
      <c r="C570" s="3" t="s">
        <v>214</v>
      </c>
      <c r="D570" s="25" t="s">
        <v>174</v>
      </c>
      <c r="E570" s="27" t="s">
        <v>169</v>
      </c>
      <c r="F570" s="23">
        <v>27000</v>
      </c>
    </row>
    <row r="571" spans="1:6" x14ac:dyDescent="0.2">
      <c r="A571" s="4" t="s">
        <v>15</v>
      </c>
      <c r="B571" s="2" t="str">
        <f>VLOOKUP(A571,'Purina May'!A:B,2,0)</f>
        <v>Комбикорм «Стартер» для водоплавающей птицы Purina</v>
      </c>
      <c r="C571" s="3" t="s">
        <v>214</v>
      </c>
      <c r="D571" s="25" t="s">
        <v>163</v>
      </c>
      <c r="E571" s="27" t="s">
        <v>165</v>
      </c>
      <c r="F571" s="23">
        <v>27000</v>
      </c>
    </row>
    <row r="572" spans="1:6" x14ac:dyDescent="0.2">
      <c r="A572" s="4" t="s">
        <v>15</v>
      </c>
      <c r="B572" s="2" t="str">
        <f>VLOOKUP(A572,'Purina May'!A:B,2,0)</f>
        <v>Комбикорм «Стартер» для водоплавающей птицы Purina</v>
      </c>
      <c r="C572" s="3" t="s">
        <v>214</v>
      </c>
      <c r="D572" s="25" t="s">
        <v>163</v>
      </c>
      <c r="E572" s="27" t="s">
        <v>164</v>
      </c>
      <c r="F572" s="23">
        <v>27000</v>
      </c>
    </row>
    <row r="573" spans="1:6" x14ac:dyDescent="0.2">
      <c r="A573" s="4" t="s">
        <v>77</v>
      </c>
      <c r="B573" s="2" t="str">
        <f>VLOOKUP(A573,'Purina May'!A:B,2,0)</f>
        <v xml:space="preserve">Комбикорм «Стартер» для индеек 0-8 недель Purina </v>
      </c>
      <c r="C573" s="3" t="s">
        <v>214</v>
      </c>
      <c r="D573" s="25" t="s">
        <v>174</v>
      </c>
      <c r="E573" s="27" t="s">
        <v>168</v>
      </c>
      <c r="F573" s="23">
        <v>32680</v>
      </c>
    </row>
    <row r="574" spans="1:6" x14ac:dyDescent="0.2">
      <c r="A574" s="4" t="s">
        <v>77</v>
      </c>
      <c r="B574" s="2" t="str">
        <f>VLOOKUP(A574,'Purina May'!A:B,2,0)</f>
        <v xml:space="preserve">Комбикорм «Стартер» для индеек 0-8 недель Purina </v>
      </c>
      <c r="C574" s="3" t="s">
        <v>214</v>
      </c>
      <c r="D574" s="25" t="s">
        <v>174</v>
      </c>
      <c r="E574" s="27" t="s">
        <v>169</v>
      </c>
      <c r="F574" s="23">
        <v>32680</v>
      </c>
    </row>
    <row r="575" spans="1:6" x14ac:dyDescent="0.2">
      <c r="A575" s="4" t="s">
        <v>77</v>
      </c>
      <c r="B575" s="2" t="str">
        <f>VLOOKUP(A575,'Purina May'!A:B,2,0)</f>
        <v xml:space="preserve">Комбикорм «Стартер» для индеек 0-8 недель Purina </v>
      </c>
      <c r="C575" s="3" t="s">
        <v>214</v>
      </c>
      <c r="D575" s="25" t="s">
        <v>163</v>
      </c>
      <c r="E575" s="27" t="s">
        <v>164</v>
      </c>
      <c r="F575" s="23">
        <v>32680</v>
      </c>
    </row>
    <row r="576" spans="1:6" x14ac:dyDescent="0.2">
      <c r="A576" s="4" t="s">
        <v>77</v>
      </c>
      <c r="B576" s="2" t="str">
        <f>VLOOKUP(A576,'Purina May'!A:B,2,0)</f>
        <v xml:space="preserve">Комбикорм «Стартер» для индеек 0-8 недель Purina </v>
      </c>
      <c r="C576" s="3" t="s">
        <v>214</v>
      </c>
      <c r="D576" s="25" t="s">
        <v>163</v>
      </c>
      <c r="E576" s="27" t="s">
        <v>165</v>
      </c>
      <c r="F576" s="23">
        <v>32680</v>
      </c>
    </row>
    <row r="577" spans="1:6" x14ac:dyDescent="0.2">
      <c r="A577" s="4" t="s">
        <v>16</v>
      </c>
      <c r="B577" s="2" t="str">
        <f>VLOOKUP(A577,'Purina May'!A:B,2,0)</f>
        <v xml:space="preserve">Престартер для свиней  Purina </v>
      </c>
      <c r="C577" s="3" t="s">
        <v>214</v>
      </c>
      <c r="D577" s="25" t="s">
        <v>174</v>
      </c>
      <c r="E577" s="27" t="s">
        <v>168</v>
      </c>
      <c r="F577" s="23">
        <v>47020</v>
      </c>
    </row>
    <row r="578" spans="1:6" x14ac:dyDescent="0.2">
      <c r="A578" s="4" t="s">
        <v>16</v>
      </c>
      <c r="B578" s="2" t="str">
        <f>VLOOKUP(A578,'Purina May'!A:B,2,0)</f>
        <v xml:space="preserve">Престартер для свиней  Purina </v>
      </c>
      <c r="C578" s="3" t="s">
        <v>214</v>
      </c>
      <c r="D578" s="25" t="s">
        <v>174</v>
      </c>
      <c r="E578" s="27" t="s">
        <v>169</v>
      </c>
      <c r="F578" s="23">
        <v>47020</v>
      </c>
    </row>
    <row r="579" spans="1:6" x14ac:dyDescent="0.2">
      <c r="A579" s="4" t="s">
        <v>16</v>
      </c>
      <c r="B579" s="2" t="str">
        <f>VLOOKUP(A579,'Purina May'!A:B,2,0)</f>
        <v xml:space="preserve">Престартер для свиней  Purina </v>
      </c>
      <c r="C579" s="3" t="s">
        <v>214</v>
      </c>
      <c r="D579" s="25" t="s">
        <v>163</v>
      </c>
      <c r="E579" s="27" t="s">
        <v>164</v>
      </c>
      <c r="F579" s="23">
        <v>47020</v>
      </c>
    </row>
    <row r="580" spans="1:6" x14ac:dyDescent="0.2">
      <c r="A580" s="4" t="s">
        <v>16</v>
      </c>
      <c r="B580" s="2" t="str">
        <f>VLOOKUP(A580,'Purina May'!A:B,2,0)</f>
        <v xml:space="preserve">Престартер для свиней  Purina </v>
      </c>
      <c r="C580" s="3" t="s">
        <v>214</v>
      </c>
      <c r="D580" s="25" t="s">
        <v>163</v>
      </c>
      <c r="E580" s="27" t="s">
        <v>165</v>
      </c>
      <c r="F580" s="23">
        <v>47020</v>
      </c>
    </row>
    <row r="581" spans="1:6" x14ac:dyDescent="0.2">
      <c r="A581" s="4" t="s">
        <v>78</v>
      </c>
      <c r="B581" s="2" t="str">
        <f>VLOOKUP(A581,'Purina May'!A:B,2,0)</f>
        <v>Комбикорм «Стартер» для свиней Purina</v>
      </c>
      <c r="C581" s="3" t="s">
        <v>214</v>
      </c>
      <c r="D581" s="25" t="s">
        <v>174</v>
      </c>
      <c r="E581" s="27" t="s">
        <v>168</v>
      </c>
      <c r="F581" s="23">
        <v>30050</v>
      </c>
    </row>
    <row r="582" spans="1:6" x14ac:dyDescent="0.2">
      <c r="A582" s="4" t="s">
        <v>78</v>
      </c>
      <c r="B582" s="2" t="str">
        <f>VLOOKUP(A582,'Purina May'!A:B,2,0)</f>
        <v>Комбикорм «Стартер» для свиней Purina</v>
      </c>
      <c r="C582" s="3" t="s">
        <v>214</v>
      </c>
      <c r="D582" s="25" t="s">
        <v>174</v>
      </c>
      <c r="E582" s="27" t="s">
        <v>169</v>
      </c>
      <c r="F582" s="23">
        <v>30050</v>
      </c>
    </row>
    <row r="583" spans="1:6" x14ac:dyDescent="0.2">
      <c r="A583" s="4" t="s">
        <v>78</v>
      </c>
      <c r="B583" s="2" t="str">
        <f>VLOOKUP(A583,'Purina May'!A:B,2,0)</f>
        <v>Комбикорм «Стартер» для свиней Purina</v>
      </c>
      <c r="C583" s="3" t="s">
        <v>214</v>
      </c>
      <c r="D583" s="25" t="s">
        <v>163</v>
      </c>
      <c r="E583" s="27" t="s">
        <v>165</v>
      </c>
      <c r="F583" s="23">
        <v>30050</v>
      </c>
    </row>
    <row r="584" spans="1:6" x14ac:dyDescent="0.2">
      <c r="A584" s="4" t="s">
        <v>78</v>
      </c>
      <c r="B584" s="2" t="str">
        <f>VLOOKUP(A584,'Purina May'!A:B,2,0)</f>
        <v>Комбикорм «Стартер» для свиней Purina</v>
      </c>
      <c r="C584" s="3" t="s">
        <v>214</v>
      </c>
      <c r="D584" s="25" t="s">
        <v>163</v>
      </c>
      <c r="E584" s="27" t="s">
        <v>164</v>
      </c>
      <c r="F584" s="23">
        <v>30050</v>
      </c>
    </row>
    <row r="585" spans="1:6" x14ac:dyDescent="0.2">
      <c r="A585" s="4" t="s">
        <v>79</v>
      </c>
      <c r="B585" s="2" t="str">
        <f>VLOOKUP(A585,'Purina May'!A:B,2,0)</f>
        <v>Стартер для телят Purina</v>
      </c>
      <c r="C585" s="3" t="s">
        <v>4</v>
      </c>
      <c r="D585" s="25" t="s">
        <v>174</v>
      </c>
      <c r="E585" s="27" t="s">
        <v>168</v>
      </c>
      <c r="F585" s="23">
        <v>25400</v>
      </c>
    </row>
    <row r="586" spans="1:6" x14ac:dyDescent="0.2">
      <c r="A586" s="4" t="s">
        <v>79</v>
      </c>
      <c r="B586" s="2" t="str">
        <f>VLOOKUP(A586,'Purina May'!A:B,2,0)</f>
        <v>Стартер для телят Purina</v>
      </c>
      <c r="C586" s="3" t="s">
        <v>213</v>
      </c>
      <c r="D586" s="25" t="s">
        <v>174</v>
      </c>
      <c r="E586" s="27" t="s">
        <v>169</v>
      </c>
      <c r="F586" s="23">
        <v>25400</v>
      </c>
    </row>
    <row r="587" spans="1:6" x14ac:dyDescent="0.2">
      <c r="A587" s="4" t="s">
        <v>79</v>
      </c>
      <c r="B587" s="2" t="str">
        <f>VLOOKUP(A587,'Purina May'!A:B,2,0)</f>
        <v>Стартер для телят Purina</v>
      </c>
      <c r="C587" s="3" t="s">
        <v>213</v>
      </c>
      <c r="D587" s="25" t="s">
        <v>163</v>
      </c>
      <c r="E587" s="27" t="s">
        <v>164</v>
      </c>
      <c r="F587" s="23">
        <v>25400</v>
      </c>
    </row>
    <row r="588" spans="1:6" x14ac:dyDescent="0.2">
      <c r="A588" s="4" t="s">
        <v>79</v>
      </c>
      <c r="B588" s="2" t="str">
        <f>VLOOKUP(A588,'Purina May'!A:B,2,0)</f>
        <v>Стартер для телят Purina</v>
      </c>
      <c r="C588" s="3" t="s">
        <v>213</v>
      </c>
      <c r="D588" s="25" t="s">
        <v>163</v>
      </c>
      <c r="E588" s="27" t="s">
        <v>165</v>
      </c>
      <c r="F588" s="23">
        <v>25400</v>
      </c>
    </row>
    <row r="589" spans="1:6" x14ac:dyDescent="0.2">
      <c r="A589" s="4" t="s">
        <v>17</v>
      </c>
      <c r="B589" s="2" t="str">
        <f>VLOOKUP(A589,'Purina May'!A:B,2,0)</f>
        <v>Комбикорм «Стартер» для свиней Purina</v>
      </c>
      <c r="C589" s="3" t="s">
        <v>214</v>
      </c>
      <c r="D589" s="25" t="s">
        <v>174</v>
      </c>
      <c r="E589" s="27" t="s">
        <v>168</v>
      </c>
      <c r="F589" s="23">
        <v>29730</v>
      </c>
    </row>
    <row r="590" spans="1:6" x14ac:dyDescent="0.2">
      <c r="A590" s="4" t="s">
        <v>17</v>
      </c>
      <c r="B590" s="2" t="str">
        <f>VLOOKUP(A590,'Purina May'!A:B,2,0)</f>
        <v>Комбикорм «Стартер» для свиней Purina</v>
      </c>
      <c r="C590" s="3" t="s">
        <v>214</v>
      </c>
      <c r="D590" s="25" t="s">
        <v>174</v>
      </c>
      <c r="E590" s="27" t="s">
        <v>169</v>
      </c>
      <c r="F590" s="23">
        <v>29730</v>
      </c>
    </row>
    <row r="591" spans="1:6" x14ac:dyDescent="0.2">
      <c r="A591" s="4" t="s">
        <v>17</v>
      </c>
      <c r="B591" s="2" t="str">
        <f>VLOOKUP(A591,'Purina May'!A:B,2,0)</f>
        <v>Комбикорм «Стартер» для свиней Purina</v>
      </c>
      <c r="C591" s="3" t="s">
        <v>214</v>
      </c>
      <c r="D591" s="25" t="s">
        <v>163</v>
      </c>
      <c r="E591" s="27" t="s">
        <v>165</v>
      </c>
      <c r="F591" s="23">
        <v>29730</v>
      </c>
    </row>
    <row r="592" spans="1:6" x14ac:dyDescent="0.2">
      <c r="A592" s="4" t="s">
        <v>17</v>
      </c>
      <c r="B592" s="2" t="str">
        <f>VLOOKUP(A592,'Purina May'!A:B,2,0)</f>
        <v>Комбикорм «Стартер» для свиней Purina</v>
      </c>
      <c r="C592" s="3" t="s">
        <v>214</v>
      </c>
      <c r="D592" s="25" t="s">
        <v>163</v>
      </c>
      <c r="E592" s="27" t="s">
        <v>164</v>
      </c>
      <c r="F592" s="23">
        <v>29730</v>
      </c>
    </row>
    <row r="593" spans="1:6" x14ac:dyDescent="0.2">
      <c r="A593" s="4" t="s">
        <v>18</v>
      </c>
      <c r="B593" s="2" t="str">
        <f>VLOOKUP(A593,'Purina May'!A:B,2,0)</f>
        <v>Комбикорм для молодняка яичной птицы Purina</v>
      </c>
      <c r="C593" s="3" t="s">
        <v>214</v>
      </c>
      <c r="D593" s="25" t="s">
        <v>174</v>
      </c>
      <c r="E593" s="27" t="s">
        <v>168</v>
      </c>
      <c r="F593" s="23">
        <v>23520</v>
      </c>
    </row>
    <row r="594" spans="1:6" x14ac:dyDescent="0.2">
      <c r="A594" s="4" t="s">
        <v>18</v>
      </c>
      <c r="B594" s="2" t="str">
        <f>VLOOKUP(A594,'Purina May'!A:B,2,0)</f>
        <v>Комбикорм для молодняка яичной птицы Purina</v>
      </c>
      <c r="C594" s="3" t="s">
        <v>214</v>
      </c>
      <c r="D594" s="25" t="s">
        <v>174</v>
      </c>
      <c r="E594" s="27" t="s">
        <v>169</v>
      </c>
      <c r="F594" s="23">
        <v>23520</v>
      </c>
    </row>
    <row r="595" spans="1:6" x14ac:dyDescent="0.2">
      <c r="A595" s="4" t="s">
        <v>19</v>
      </c>
      <c r="B595" s="2" t="str">
        <f>VLOOKUP(A595,'Purina May'!A:B,2,0)</f>
        <v>к/к для кур-несушек фазовый Purina</v>
      </c>
      <c r="C595" s="3" t="s">
        <v>214</v>
      </c>
      <c r="D595" s="25" t="s">
        <v>174</v>
      </c>
      <c r="E595" s="27" t="s">
        <v>168</v>
      </c>
      <c r="F595" s="23">
        <v>21720</v>
      </c>
    </row>
    <row r="596" spans="1:6" x14ac:dyDescent="0.2">
      <c r="A596" s="4" t="s">
        <v>19</v>
      </c>
      <c r="B596" s="2" t="str">
        <f>VLOOKUP(A596,'Purina May'!A:B,2,0)</f>
        <v>к/к для кур-несушек фазовый Purina</v>
      </c>
      <c r="C596" s="3" t="s">
        <v>214</v>
      </c>
      <c r="D596" s="25" t="s">
        <v>174</v>
      </c>
      <c r="E596" s="27" t="s">
        <v>169</v>
      </c>
      <c r="F596" s="23">
        <v>21720</v>
      </c>
    </row>
    <row r="597" spans="1:6" x14ac:dyDescent="0.2">
      <c r="A597" s="4" t="s">
        <v>19</v>
      </c>
      <c r="B597" s="2" t="str">
        <f>VLOOKUP(A597,'Purina May'!A:B,2,0)</f>
        <v>к/к для кур-несушек фазовый Purina</v>
      </c>
      <c r="C597" s="3" t="s">
        <v>214</v>
      </c>
      <c r="D597" s="25" t="s">
        <v>163</v>
      </c>
      <c r="E597" s="27" t="s">
        <v>164</v>
      </c>
      <c r="F597" s="23">
        <v>21720</v>
      </c>
    </row>
    <row r="598" spans="1:6" x14ac:dyDescent="0.2">
      <c r="A598" s="4" t="s">
        <v>19</v>
      </c>
      <c r="B598" s="2" t="str">
        <f>VLOOKUP(A598,'Purina May'!A:B,2,0)</f>
        <v>к/к для кур-несушек фазовый Purina</v>
      </c>
      <c r="C598" s="3" t="s">
        <v>214</v>
      </c>
      <c r="D598" s="25" t="s">
        <v>174</v>
      </c>
      <c r="E598" s="27" t="s">
        <v>164</v>
      </c>
      <c r="F598" s="23">
        <v>21720</v>
      </c>
    </row>
    <row r="599" spans="1:6" x14ac:dyDescent="0.2">
      <c r="A599" s="4" t="s">
        <v>148</v>
      </c>
      <c r="B599" s="2" t="str">
        <f>VLOOKUP(A599,'Purina May'!A:B,2,0)</f>
        <v>Комбикорм «Гроуэр» для бройлеров Purina</v>
      </c>
      <c r="C599" s="3" t="s">
        <v>214</v>
      </c>
      <c r="D599" s="25" t="s">
        <v>174</v>
      </c>
      <c r="E599" s="27" t="s">
        <v>168</v>
      </c>
      <c r="F599" s="23">
        <v>26700</v>
      </c>
    </row>
    <row r="600" spans="1:6" x14ac:dyDescent="0.2">
      <c r="A600" s="4" t="s">
        <v>148</v>
      </c>
      <c r="B600" s="2" t="str">
        <f>VLOOKUP(A600,'Purina May'!A:B,2,0)</f>
        <v>Комбикорм «Гроуэр» для бройлеров Purina</v>
      </c>
      <c r="C600" s="3" t="s">
        <v>214</v>
      </c>
      <c r="D600" s="25" t="s">
        <v>174</v>
      </c>
      <c r="E600" s="27" t="s">
        <v>169</v>
      </c>
      <c r="F600" s="23">
        <v>26700</v>
      </c>
    </row>
    <row r="601" spans="1:6" x14ac:dyDescent="0.2">
      <c r="A601" s="4" t="s">
        <v>148</v>
      </c>
      <c r="B601" s="2" t="str">
        <f>VLOOKUP(A601,'Purina May'!A:B,2,0)</f>
        <v>Комбикорм «Гроуэр» для бройлеров Purina</v>
      </c>
      <c r="C601" s="3" t="s">
        <v>214</v>
      </c>
      <c r="D601" s="25" t="s">
        <v>163</v>
      </c>
      <c r="E601" s="27" t="s">
        <v>164</v>
      </c>
      <c r="F601" s="23">
        <v>26700</v>
      </c>
    </row>
    <row r="602" spans="1:6" x14ac:dyDescent="0.2">
      <c r="A602" s="4" t="s">
        <v>148</v>
      </c>
      <c r="B602" s="2" t="str">
        <f>VLOOKUP(A602,'Purina May'!A:B,2,0)</f>
        <v>Комбикорм «Гроуэр» для бройлеров Purina</v>
      </c>
      <c r="C602" s="3" t="s">
        <v>214</v>
      </c>
      <c r="D602" s="25" t="s">
        <v>163</v>
      </c>
      <c r="E602" s="27" t="s">
        <v>165</v>
      </c>
      <c r="F602" s="23">
        <v>26700</v>
      </c>
    </row>
    <row r="603" spans="1:6" x14ac:dyDescent="0.2">
      <c r="A603" s="4" t="s">
        <v>20</v>
      </c>
      <c r="B603" s="2" t="str">
        <f>VLOOKUP(A603,'Purina May'!A:B,2,0)</f>
        <v>Комбикорм Гроуэр для бройлеров Purina</v>
      </c>
      <c r="C603" s="3" t="s">
        <v>214</v>
      </c>
      <c r="D603" s="25" t="s">
        <v>174</v>
      </c>
      <c r="E603" s="27" t="s">
        <v>168</v>
      </c>
      <c r="F603" s="23">
        <v>27570</v>
      </c>
    </row>
    <row r="604" spans="1:6" x14ac:dyDescent="0.2">
      <c r="A604" s="4" t="s">
        <v>20</v>
      </c>
      <c r="B604" s="2" t="str">
        <f>VLOOKUP(A604,'Purina May'!A:B,2,0)</f>
        <v>Комбикорм Гроуэр для бройлеров Purina</v>
      </c>
      <c r="C604" s="3" t="s">
        <v>214</v>
      </c>
      <c r="D604" s="25" t="s">
        <v>174</v>
      </c>
      <c r="E604" s="27" t="s">
        <v>169</v>
      </c>
      <c r="F604" s="23">
        <v>27570</v>
      </c>
    </row>
    <row r="605" spans="1:6" x14ac:dyDescent="0.2">
      <c r="A605" s="4" t="s">
        <v>20</v>
      </c>
      <c r="B605" s="2" t="str">
        <f>VLOOKUP(A605,'Purina May'!A:B,2,0)</f>
        <v>Комбикорм Гроуэр для бройлеров Purina</v>
      </c>
      <c r="C605" s="3" t="s">
        <v>214</v>
      </c>
      <c r="D605" s="25" t="s">
        <v>163</v>
      </c>
      <c r="E605" s="27" t="s">
        <v>164</v>
      </c>
      <c r="F605" s="23">
        <v>27570</v>
      </c>
    </row>
    <row r="606" spans="1:6" x14ac:dyDescent="0.2">
      <c r="A606" s="4" t="s">
        <v>20</v>
      </c>
      <c r="B606" s="2" t="str">
        <f>VLOOKUP(A606,'Purina May'!A:B,2,0)</f>
        <v>Комбикорм Гроуэр для бройлеров Purina</v>
      </c>
      <c r="C606" s="3" t="s">
        <v>214</v>
      </c>
      <c r="D606" s="25" t="s">
        <v>163</v>
      </c>
      <c r="E606" s="27" t="s">
        <v>165</v>
      </c>
      <c r="F606" s="23">
        <v>27570</v>
      </c>
    </row>
    <row r="607" spans="1:6" x14ac:dyDescent="0.2">
      <c r="A607" s="4" t="s">
        <v>21</v>
      </c>
      <c r="B607" s="2" t="str">
        <f>VLOOKUP(A607,'Purina May'!A:B,2,0)</f>
        <v>Комбикорм «Финишер» для бройлеров Purina</v>
      </c>
      <c r="C607" s="3" t="s">
        <v>214</v>
      </c>
      <c r="D607" s="25" t="s">
        <v>174</v>
      </c>
      <c r="E607" s="27" t="s">
        <v>168</v>
      </c>
      <c r="F607" s="23">
        <v>23420</v>
      </c>
    </row>
    <row r="608" spans="1:6" x14ac:dyDescent="0.2">
      <c r="A608" s="4" t="s">
        <v>21</v>
      </c>
      <c r="B608" s="2" t="str">
        <f>VLOOKUP(A608,'Purina May'!A:B,2,0)</f>
        <v>Комбикорм «Финишер» для бройлеров Purina</v>
      </c>
      <c r="C608" s="3" t="s">
        <v>214</v>
      </c>
      <c r="D608" s="25" t="s">
        <v>174</v>
      </c>
      <c r="E608" s="27" t="s">
        <v>169</v>
      </c>
      <c r="F608" s="23">
        <v>23420</v>
      </c>
    </row>
    <row r="609" spans="1:6" x14ac:dyDescent="0.2">
      <c r="A609" s="4" t="s">
        <v>21</v>
      </c>
      <c r="B609" s="2" t="str">
        <f>VLOOKUP(A609,'Purina May'!A:B,2,0)</f>
        <v>Комбикорм «Финишер» для бройлеров Purina</v>
      </c>
      <c r="C609" s="3" t="s">
        <v>214</v>
      </c>
      <c r="D609" s="25" t="s">
        <v>163</v>
      </c>
      <c r="E609" s="27" t="s">
        <v>164</v>
      </c>
      <c r="F609" s="23">
        <v>23420</v>
      </c>
    </row>
    <row r="610" spans="1:6" x14ac:dyDescent="0.2">
      <c r="A610" s="4" t="s">
        <v>21</v>
      </c>
      <c r="B610" s="2" t="str">
        <f>VLOOKUP(A610,'Purina May'!A:B,2,0)</f>
        <v>Комбикорм «Финишер» для бройлеров Purina</v>
      </c>
      <c r="C610" s="3" t="s">
        <v>214</v>
      </c>
      <c r="D610" s="25" t="s">
        <v>163</v>
      </c>
      <c r="E610" s="27" t="s">
        <v>165</v>
      </c>
      <c r="F610" s="23">
        <v>23420</v>
      </c>
    </row>
    <row r="611" spans="1:6" x14ac:dyDescent="0.2">
      <c r="A611" s="4" t="s">
        <v>23</v>
      </c>
      <c r="B611" s="2" t="str">
        <f>VLOOKUP(A611,'Purina May'!A:B,2,0)</f>
        <v>Комбикорм «Гроуэр» для индеек 9-15 недель Purina</v>
      </c>
      <c r="C611" s="3" t="s">
        <v>214</v>
      </c>
      <c r="D611" s="25" t="s">
        <v>174</v>
      </c>
      <c r="E611" s="27" t="s">
        <v>168</v>
      </c>
      <c r="F611" s="23">
        <v>26620</v>
      </c>
    </row>
    <row r="612" spans="1:6" x14ac:dyDescent="0.2">
      <c r="A612" s="4" t="s">
        <v>23</v>
      </c>
      <c r="B612" s="2" t="str">
        <f>VLOOKUP(A612,'Purina May'!A:B,2,0)</f>
        <v>Комбикорм «Гроуэр» для индеек 9-15 недель Purina</v>
      </c>
      <c r="C612" s="3" t="s">
        <v>214</v>
      </c>
      <c r="D612" s="25" t="s">
        <v>174</v>
      </c>
      <c r="E612" s="27" t="s">
        <v>169</v>
      </c>
      <c r="F612" s="23">
        <v>26620</v>
      </c>
    </row>
    <row r="613" spans="1:6" x14ac:dyDescent="0.2">
      <c r="A613" s="4" t="s">
        <v>26</v>
      </c>
      <c r="B613" s="2" t="str">
        <f>VLOOKUP(A613,'Purina May'!A:B,2,0)</f>
        <v>Комбикорм для продуктивных перепелов Purina</v>
      </c>
      <c r="C613" s="3" t="s">
        <v>214</v>
      </c>
      <c r="D613" s="25" t="s">
        <v>174</v>
      </c>
      <c r="E613" s="27" t="s">
        <v>168</v>
      </c>
      <c r="F613" s="23">
        <v>24000</v>
      </c>
    </row>
    <row r="614" spans="1:6" x14ac:dyDescent="0.2">
      <c r="A614" s="4" t="s">
        <v>26</v>
      </c>
      <c r="B614" s="2" t="str">
        <f>VLOOKUP(A614,'Purina May'!A:B,2,0)</f>
        <v>Комбикорм для продуктивных перепелов Purina</v>
      </c>
      <c r="C614" s="3" t="s">
        <v>214</v>
      </c>
      <c r="D614" s="25" t="s">
        <v>174</v>
      </c>
      <c r="E614" s="27" t="s">
        <v>169</v>
      </c>
      <c r="F614" s="23">
        <v>24000</v>
      </c>
    </row>
    <row r="615" spans="1:6" x14ac:dyDescent="0.2">
      <c r="A615" s="4" t="s">
        <v>26</v>
      </c>
      <c r="B615" s="2" t="str">
        <f>VLOOKUP(A615,'Purina May'!A:B,2,0)</f>
        <v>Комбикорм для продуктивных перепелов Purina</v>
      </c>
      <c r="C615" s="3" t="s">
        <v>214</v>
      </c>
      <c r="D615" s="25" t="s">
        <v>163</v>
      </c>
      <c r="E615" s="27" t="s">
        <v>164</v>
      </c>
      <c r="F615" s="23">
        <v>24000</v>
      </c>
    </row>
    <row r="616" spans="1:6" x14ac:dyDescent="0.2">
      <c r="A616" s="4" t="s">
        <v>27</v>
      </c>
      <c r="B616" s="2" t="str">
        <f>VLOOKUP(A616,'Purina May'!A:B,2,0)</f>
        <v>Комбикорм для молодняка яичной птицы Purina</v>
      </c>
      <c r="C616" s="3" t="s">
        <v>214</v>
      </c>
      <c r="D616" s="25" t="s">
        <v>174</v>
      </c>
      <c r="E616" s="27" t="s">
        <v>168</v>
      </c>
      <c r="F616" s="23">
        <v>23200</v>
      </c>
    </row>
    <row r="617" spans="1:6" x14ac:dyDescent="0.2">
      <c r="A617" s="4" t="s">
        <v>27</v>
      </c>
      <c r="B617" s="2" t="str">
        <f>VLOOKUP(A617,'Purina May'!A:B,2,0)</f>
        <v>Комбикорм для молодняка яичной птицы Purina</v>
      </c>
      <c r="C617" s="3" t="s">
        <v>214</v>
      </c>
      <c r="D617" s="25" t="s">
        <v>174</v>
      </c>
      <c r="E617" s="27" t="s">
        <v>169</v>
      </c>
      <c r="F617" s="23">
        <v>23200</v>
      </c>
    </row>
    <row r="618" spans="1:6" x14ac:dyDescent="0.2">
      <c r="A618" s="4" t="s">
        <v>27</v>
      </c>
      <c r="B618" s="2" t="str">
        <f>VLOOKUP(A618,'Purina May'!A:B,2,0)</f>
        <v>Комбикорм для молодняка яичной птицы Purina</v>
      </c>
      <c r="C618" s="3" t="s">
        <v>214</v>
      </c>
      <c r="D618" s="25" t="s">
        <v>163</v>
      </c>
      <c r="E618" s="27" t="s">
        <v>165</v>
      </c>
      <c r="F618" s="23">
        <v>23200</v>
      </c>
    </row>
    <row r="619" spans="1:6" x14ac:dyDescent="0.2">
      <c r="A619" s="4" t="s">
        <v>28</v>
      </c>
      <c r="B619" s="2" t="str">
        <f>VLOOKUP(A619,'Purina May'!A:B,2,0)</f>
        <v>к/к для кур-несушек фазовый Purina</v>
      </c>
      <c r="C619" s="3" t="s">
        <v>214</v>
      </c>
      <c r="D619" s="25" t="s">
        <v>174</v>
      </c>
      <c r="E619" s="27" t="s">
        <v>168</v>
      </c>
      <c r="F619" s="23">
        <v>21400</v>
      </c>
    </row>
    <row r="620" spans="1:6" x14ac:dyDescent="0.2">
      <c r="A620" s="4" t="s">
        <v>28</v>
      </c>
      <c r="B620" s="2" t="str">
        <f>VLOOKUP(A620,'Purina May'!A:B,2,0)</f>
        <v>к/к для кур-несушек фазовый Purina</v>
      </c>
      <c r="C620" s="3" t="s">
        <v>214</v>
      </c>
      <c r="D620" s="25" t="s">
        <v>174</v>
      </c>
      <c r="E620" s="27" t="s">
        <v>169</v>
      </c>
      <c r="F620" s="23">
        <v>21400</v>
      </c>
    </row>
    <row r="621" spans="1:6" x14ac:dyDescent="0.2">
      <c r="A621" s="4" t="s">
        <v>28</v>
      </c>
      <c r="B621" s="2" t="str">
        <f>VLOOKUP(A621,'Purina May'!A:B,2,0)</f>
        <v>к/к для кур-несушек фазовый Purina</v>
      </c>
      <c r="C621" s="3" t="s">
        <v>214</v>
      </c>
      <c r="D621" s="25" t="s">
        <v>163</v>
      </c>
      <c r="E621" s="27" t="s">
        <v>165</v>
      </c>
      <c r="F621" s="23">
        <v>21400</v>
      </c>
    </row>
    <row r="622" spans="1:6" x14ac:dyDescent="0.2">
      <c r="A622" s="4" t="s">
        <v>29</v>
      </c>
      <c r="B622" s="2" t="str">
        <f>VLOOKUP(A622,'Purina May'!A:B,2,0)</f>
        <v>Комбикорм «Гроуэр» для бройлеров Purina</v>
      </c>
      <c r="C622" s="3" t="s">
        <v>214</v>
      </c>
      <c r="D622" s="25" t="s">
        <v>174</v>
      </c>
      <c r="E622" s="27" t="s">
        <v>168</v>
      </c>
      <c r="F622" s="23">
        <v>26380</v>
      </c>
    </row>
    <row r="623" spans="1:6" x14ac:dyDescent="0.2">
      <c r="A623" s="4" t="s">
        <v>29</v>
      </c>
      <c r="B623" s="2" t="str">
        <f>VLOOKUP(A623,'Purina May'!A:B,2,0)</f>
        <v>Комбикорм «Гроуэр» для бройлеров Purina</v>
      </c>
      <c r="C623" s="3" t="s">
        <v>214</v>
      </c>
      <c r="D623" s="25" t="s">
        <v>174</v>
      </c>
      <c r="E623" s="27" t="s">
        <v>169</v>
      </c>
      <c r="F623" s="23">
        <v>26380</v>
      </c>
    </row>
    <row r="624" spans="1:6" x14ac:dyDescent="0.2">
      <c r="A624" s="4" t="s">
        <v>29</v>
      </c>
      <c r="B624" s="2" t="str">
        <f>VLOOKUP(A624,'Purina May'!A:B,2,0)</f>
        <v>Комбикорм «Гроуэр» для бройлеров Purina</v>
      </c>
      <c r="C624" s="3" t="s">
        <v>214</v>
      </c>
      <c r="D624" s="25" t="s">
        <v>163</v>
      </c>
      <c r="E624" s="27" t="s">
        <v>164</v>
      </c>
      <c r="F624" s="23">
        <v>26380</v>
      </c>
    </row>
    <row r="625" spans="1:6" x14ac:dyDescent="0.2">
      <c r="A625" s="4" t="s">
        <v>29</v>
      </c>
      <c r="B625" s="2" t="str">
        <f>VLOOKUP(A625,'Purina May'!A:B,2,0)</f>
        <v>Комбикорм «Гроуэр» для бройлеров Purina</v>
      </c>
      <c r="C625" s="3" t="s">
        <v>214</v>
      </c>
      <c r="D625" s="25" t="s">
        <v>163</v>
      </c>
      <c r="E625" s="27" t="s">
        <v>165</v>
      </c>
      <c r="F625" s="23">
        <v>26380</v>
      </c>
    </row>
    <row r="626" spans="1:6" x14ac:dyDescent="0.2">
      <c r="A626" s="4" t="s">
        <v>97</v>
      </c>
      <c r="B626" s="2" t="str">
        <f>VLOOKUP(A626,'Purina May'!A:B,2,0)</f>
        <v>Комбикорм Гроуэр для бройлеров Purina</v>
      </c>
      <c r="C626" s="3" t="s">
        <v>214</v>
      </c>
      <c r="D626" s="25" t="s">
        <v>174</v>
      </c>
      <c r="E626" s="27" t="s">
        <v>168</v>
      </c>
      <c r="F626" s="23">
        <v>27250</v>
      </c>
    </row>
    <row r="627" spans="1:6" x14ac:dyDescent="0.2">
      <c r="A627" s="4" t="s">
        <v>97</v>
      </c>
      <c r="B627" s="2" t="str">
        <f>VLOOKUP(A627,'Purina May'!A:B,2,0)</f>
        <v>Комбикорм Гроуэр для бройлеров Purina</v>
      </c>
      <c r="C627" s="3" t="s">
        <v>214</v>
      </c>
      <c r="D627" s="25" t="s">
        <v>174</v>
      </c>
      <c r="E627" s="27" t="s">
        <v>169</v>
      </c>
      <c r="F627" s="23">
        <v>27250</v>
      </c>
    </row>
    <row r="628" spans="1:6" x14ac:dyDescent="0.2">
      <c r="A628" s="4" t="s">
        <v>97</v>
      </c>
      <c r="B628" s="2" t="str">
        <f>VLOOKUP(A628,'Purina May'!A:B,2,0)</f>
        <v>Комбикорм Гроуэр для бройлеров Purina</v>
      </c>
      <c r="C628" s="3" t="s">
        <v>214</v>
      </c>
      <c r="D628" s="25" t="s">
        <v>163</v>
      </c>
      <c r="E628" s="27" t="s">
        <v>164</v>
      </c>
      <c r="F628" s="23">
        <v>27250</v>
      </c>
    </row>
    <row r="629" spans="1:6" x14ac:dyDescent="0.2">
      <c r="A629" s="4" t="s">
        <v>97</v>
      </c>
      <c r="B629" s="2" t="str">
        <f>VLOOKUP(A629,'Purina May'!A:B,2,0)</f>
        <v>Комбикорм Гроуэр для бройлеров Purina</v>
      </c>
      <c r="C629" s="3" t="s">
        <v>214</v>
      </c>
      <c r="D629" s="25" t="s">
        <v>163</v>
      </c>
      <c r="E629" s="27" t="s">
        <v>165</v>
      </c>
      <c r="F629" s="23">
        <v>27250</v>
      </c>
    </row>
    <row r="630" spans="1:6" x14ac:dyDescent="0.2">
      <c r="A630" s="4" t="s">
        <v>30</v>
      </c>
      <c r="B630" s="2" t="str">
        <f>VLOOKUP(A630,'Purina May'!A:B,2,0)</f>
        <v>Комбикорм «Финишер» для бройлеров Purina</v>
      </c>
      <c r="C630" s="3" t="s">
        <v>214</v>
      </c>
      <c r="D630" s="25" t="s">
        <v>174</v>
      </c>
      <c r="E630" s="27" t="s">
        <v>168</v>
      </c>
      <c r="F630" s="23">
        <v>23100</v>
      </c>
    </row>
    <row r="631" spans="1:6" x14ac:dyDescent="0.2">
      <c r="A631" s="4" t="s">
        <v>30</v>
      </c>
      <c r="B631" s="2" t="str">
        <f>VLOOKUP(A631,'Purina May'!A:B,2,0)</f>
        <v>Комбикорм «Финишер» для бройлеров Purina</v>
      </c>
      <c r="C631" s="3" t="s">
        <v>214</v>
      </c>
      <c r="D631" s="25" t="s">
        <v>174</v>
      </c>
      <c r="E631" s="27" t="s">
        <v>169</v>
      </c>
      <c r="F631" s="23">
        <v>23100</v>
      </c>
    </row>
    <row r="632" spans="1:6" x14ac:dyDescent="0.2">
      <c r="A632" s="4" t="s">
        <v>30</v>
      </c>
      <c r="B632" s="2" t="str">
        <f>VLOOKUP(A632,'Purina May'!A:B,2,0)</f>
        <v>Комбикорм «Финишер» для бройлеров Purina</v>
      </c>
      <c r="C632" s="3" t="s">
        <v>214</v>
      </c>
      <c r="D632" s="25" t="s">
        <v>163</v>
      </c>
      <c r="E632" s="27" t="s">
        <v>165</v>
      </c>
      <c r="F632" s="23">
        <v>23100</v>
      </c>
    </row>
    <row r="633" spans="1:6" x14ac:dyDescent="0.2">
      <c r="A633" s="4" t="s">
        <v>31</v>
      </c>
      <c r="B633" s="2" t="str">
        <f>VLOOKUP(A633,'Purina May'!A:B,2,0)</f>
        <v>Комбикорм Финишер для бройлеров Purina</v>
      </c>
      <c r="C633" s="3" t="s">
        <v>214</v>
      </c>
      <c r="D633" s="25" t="s">
        <v>174</v>
      </c>
      <c r="E633" s="27" t="s">
        <v>168</v>
      </c>
      <c r="F633" s="23">
        <v>24500</v>
      </c>
    </row>
    <row r="634" spans="1:6" x14ac:dyDescent="0.2">
      <c r="A634" s="4" t="s">
        <v>31</v>
      </c>
      <c r="B634" s="2" t="str">
        <f>VLOOKUP(A634,'Purina May'!A:B,2,0)</f>
        <v>Комбикорм Финишер для бройлеров Purina</v>
      </c>
      <c r="C634" s="3" t="s">
        <v>214</v>
      </c>
      <c r="D634" s="25" t="s">
        <v>174</v>
      </c>
      <c r="E634" s="27" t="s">
        <v>169</v>
      </c>
      <c r="F634" s="23">
        <v>24500</v>
      </c>
    </row>
    <row r="635" spans="1:6" x14ac:dyDescent="0.2">
      <c r="A635" s="4" t="s">
        <v>31</v>
      </c>
      <c r="B635" s="2" t="str">
        <f>VLOOKUP(A635,'Purina May'!A:B,2,0)</f>
        <v>Комбикорм Финишер для бройлеров Purina</v>
      </c>
      <c r="C635" s="3" t="s">
        <v>214</v>
      </c>
      <c r="D635" s="25" t="s">
        <v>163</v>
      </c>
      <c r="E635" s="27" t="s">
        <v>164</v>
      </c>
      <c r="F635" s="23">
        <v>24500</v>
      </c>
    </row>
    <row r="636" spans="1:6" x14ac:dyDescent="0.2">
      <c r="A636" s="4" t="s">
        <v>31</v>
      </c>
      <c r="B636" s="2" t="str">
        <f>VLOOKUP(A636,'Purina May'!A:B,2,0)</f>
        <v>Комбикорм Финишер для бройлеров Purina</v>
      </c>
      <c r="C636" s="3" t="s">
        <v>214</v>
      </c>
      <c r="D636" s="25" t="s">
        <v>163</v>
      </c>
      <c r="E636" s="27" t="s">
        <v>165</v>
      </c>
      <c r="F636" s="23">
        <v>24500</v>
      </c>
    </row>
    <row r="637" spans="1:6" x14ac:dyDescent="0.2">
      <c r="A637" s="4" t="s">
        <v>32</v>
      </c>
      <c r="B637" s="2" t="str">
        <f>VLOOKUP(A637,'Purina May'!A:B,2,0)</f>
        <v>Комбикорм «Гроуэр» для индеек 9-15 недель Purina</v>
      </c>
      <c r="C637" s="3" t="s">
        <v>214</v>
      </c>
      <c r="D637" s="25" t="s">
        <v>174</v>
      </c>
      <c r="E637" s="27" t="s">
        <v>168</v>
      </c>
      <c r="F637" s="23">
        <v>26300</v>
      </c>
    </row>
    <row r="638" spans="1:6" x14ac:dyDescent="0.2">
      <c r="A638" s="4" t="s">
        <v>32</v>
      </c>
      <c r="B638" s="2" t="str">
        <f>VLOOKUP(A638,'Purina May'!A:B,2,0)</f>
        <v>Комбикорм «Гроуэр» для индеек 9-15 недель Purina</v>
      </c>
      <c r="C638" s="3" t="s">
        <v>214</v>
      </c>
      <c r="D638" s="25" t="s">
        <v>174</v>
      </c>
      <c r="E638" s="27" t="s">
        <v>169</v>
      </c>
      <c r="F638" s="23">
        <v>26300</v>
      </c>
    </row>
    <row r="639" spans="1:6" x14ac:dyDescent="0.2">
      <c r="A639" s="4" t="s">
        <v>32</v>
      </c>
      <c r="B639" s="2" t="str">
        <f>VLOOKUP(A639,'Purina May'!A:B,2,0)</f>
        <v>Комбикорм «Гроуэр» для индеек 9-15 недель Purina</v>
      </c>
      <c r="C639" s="3" t="s">
        <v>214</v>
      </c>
      <c r="D639" s="25" t="s">
        <v>163</v>
      </c>
      <c r="E639" s="27" t="s">
        <v>165</v>
      </c>
      <c r="F639" s="23">
        <v>26300</v>
      </c>
    </row>
    <row r="640" spans="1:6" x14ac:dyDescent="0.2">
      <c r="A640" s="4" t="s">
        <v>178</v>
      </c>
      <c r="B640" s="2" t="str">
        <f>VLOOKUP(A640,'Purina May'!A:B,2,0)</f>
        <v>Комбикорм «Финишер» для водоплавающей птицы Purina</v>
      </c>
      <c r="C640" s="3" t="s">
        <v>214</v>
      </c>
      <c r="D640" s="25" t="s">
        <v>174</v>
      </c>
      <c r="E640" s="27" t="s">
        <v>168</v>
      </c>
      <c r="F640" s="23">
        <v>23750</v>
      </c>
    </row>
    <row r="641" spans="1:6" x14ac:dyDescent="0.2">
      <c r="A641" s="4" t="s">
        <v>178</v>
      </c>
      <c r="B641" s="2" t="str">
        <f>VLOOKUP(A641,'Purina May'!A:B,2,0)</f>
        <v>Комбикорм «Финишер» для водоплавающей птицы Purina</v>
      </c>
      <c r="C641" s="3" t="s">
        <v>214</v>
      </c>
      <c r="D641" s="25" t="s">
        <v>174</v>
      </c>
      <c r="E641" s="27" t="s">
        <v>169</v>
      </c>
      <c r="F641" s="23">
        <v>23750</v>
      </c>
    </row>
    <row r="642" spans="1:6" x14ac:dyDescent="0.2">
      <c r="A642" s="4" t="s">
        <v>33</v>
      </c>
      <c r="B642" s="2" t="str">
        <f>VLOOKUP(A642,'Purina May'!A:B,2,0)</f>
        <v>Комбикорм «Финишер» для индеек 16-30 недель Purina</v>
      </c>
      <c r="C642" s="3" t="s">
        <v>214</v>
      </c>
      <c r="D642" s="25" t="s">
        <v>174</v>
      </c>
      <c r="E642" s="27" t="s">
        <v>168</v>
      </c>
      <c r="F642" s="23">
        <v>24180</v>
      </c>
    </row>
    <row r="643" spans="1:6" x14ac:dyDescent="0.2">
      <c r="A643" s="4" t="s">
        <v>33</v>
      </c>
      <c r="B643" s="2" t="str">
        <f>VLOOKUP(A643,'Purina May'!A:B,2,0)</f>
        <v>Комбикорм «Финишер» для индеек 16-30 недель Purina</v>
      </c>
      <c r="C643" s="3" t="s">
        <v>214</v>
      </c>
      <c r="D643" s="25" t="s">
        <v>174</v>
      </c>
      <c r="E643" s="27" t="s">
        <v>169</v>
      </c>
      <c r="F643" s="23">
        <v>24180</v>
      </c>
    </row>
    <row r="644" spans="1:6" x14ac:dyDescent="0.2">
      <c r="A644" s="4" t="s">
        <v>33</v>
      </c>
      <c r="B644" s="2" t="str">
        <f>VLOOKUP(A644,'Purina May'!A:B,2,0)</f>
        <v>Комбикорм «Финишер» для индеек 16-30 недель Purina</v>
      </c>
      <c r="C644" s="3" t="s">
        <v>214</v>
      </c>
      <c r="D644" s="25" t="s">
        <v>163</v>
      </c>
      <c r="E644" s="27" t="s">
        <v>165</v>
      </c>
      <c r="F644" s="23">
        <v>24180</v>
      </c>
    </row>
    <row r="645" spans="1:6" x14ac:dyDescent="0.2">
      <c r="A645" s="4" t="s">
        <v>35</v>
      </c>
      <c r="B645" s="2" t="str">
        <f>VLOOKUP(A645,'Purina May'!A:B,2,0)</f>
        <v>Комбикорм Финишер для свиней Purina</v>
      </c>
      <c r="C645" s="3" t="s">
        <v>214</v>
      </c>
      <c r="D645" s="25" t="s">
        <v>174</v>
      </c>
      <c r="E645" s="27" t="s">
        <v>168</v>
      </c>
      <c r="F645" s="23">
        <v>21980</v>
      </c>
    </row>
    <row r="646" spans="1:6" x14ac:dyDescent="0.2">
      <c r="A646" s="4" t="s">
        <v>35</v>
      </c>
      <c r="B646" s="2" t="str">
        <f>VLOOKUP(A646,'Purina May'!A:B,2,0)</f>
        <v>Комбикорм Финишер для свиней Purina</v>
      </c>
      <c r="C646" s="3" t="s">
        <v>214</v>
      </c>
      <c r="D646" s="25" t="s">
        <v>174</v>
      </c>
      <c r="E646" s="27" t="s">
        <v>169</v>
      </c>
      <c r="F646" s="23">
        <v>21980</v>
      </c>
    </row>
    <row r="647" spans="1:6" x14ac:dyDescent="0.2">
      <c r="A647" s="4" t="s">
        <v>35</v>
      </c>
      <c r="B647" s="2" t="str">
        <f>VLOOKUP(A647,'Purina May'!A:B,2,0)</f>
        <v>Комбикорм Финишер для свиней Purina</v>
      </c>
      <c r="C647" s="3" t="s">
        <v>214</v>
      </c>
      <c r="D647" s="25" t="s">
        <v>163</v>
      </c>
      <c r="E647" s="27" t="s">
        <v>165</v>
      </c>
      <c r="F647" s="23">
        <v>21980</v>
      </c>
    </row>
    <row r="648" spans="1:6" x14ac:dyDescent="0.2">
      <c r="A648" s="4" t="s">
        <v>36</v>
      </c>
      <c r="B648" s="2" t="str">
        <f>VLOOKUP(A648,'Purina May'!A:B,2,0)</f>
        <v>Комбикорм для молодняка кроликов Purina</v>
      </c>
      <c r="C648" s="3" t="s">
        <v>214</v>
      </c>
      <c r="D648" s="25" t="s">
        <v>174</v>
      </c>
      <c r="E648" s="27" t="s">
        <v>168</v>
      </c>
      <c r="F648" s="23">
        <v>21780</v>
      </c>
    </row>
    <row r="649" spans="1:6" x14ac:dyDescent="0.2">
      <c r="A649" s="4" t="s">
        <v>36</v>
      </c>
      <c r="B649" s="2" t="str">
        <f>VLOOKUP(A649,'Purina May'!A:B,2,0)</f>
        <v>Комбикорм для молодняка кроликов Purina</v>
      </c>
      <c r="C649" s="3" t="s">
        <v>214</v>
      </c>
      <c r="D649" s="25" t="s">
        <v>174</v>
      </c>
      <c r="E649" s="27" t="s">
        <v>169</v>
      </c>
      <c r="F649" s="23">
        <v>21780</v>
      </c>
    </row>
    <row r="650" spans="1:6" x14ac:dyDescent="0.2">
      <c r="A650" s="4" t="s">
        <v>36</v>
      </c>
      <c r="B650" s="2" t="str">
        <f>VLOOKUP(A650,'Purina May'!A:B,2,0)</f>
        <v>Комбикорм для молодняка кроликов Purina</v>
      </c>
      <c r="C650" s="3" t="s">
        <v>214</v>
      </c>
      <c r="D650" s="25" t="s">
        <v>163</v>
      </c>
      <c r="E650" s="27" t="s">
        <v>164</v>
      </c>
      <c r="F650" s="23">
        <v>21780</v>
      </c>
    </row>
    <row r="651" spans="1:6" x14ac:dyDescent="0.2">
      <c r="A651" s="4" t="s">
        <v>36</v>
      </c>
      <c r="B651" s="2" t="str">
        <f>VLOOKUP(A651,'Purina May'!A:B,2,0)</f>
        <v>Комбикорм для молодняка кроликов Purina</v>
      </c>
      <c r="C651" s="3" t="s">
        <v>214</v>
      </c>
      <c r="D651" s="25" t="s">
        <v>163</v>
      </c>
      <c r="E651" s="27" t="s">
        <v>165</v>
      </c>
      <c r="F651" s="23">
        <v>21780</v>
      </c>
    </row>
    <row r="652" spans="1:6" x14ac:dyDescent="0.2">
      <c r="A652" s="4" t="s">
        <v>36</v>
      </c>
      <c r="B652" s="2" t="str">
        <f>VLOOKUP(A652,'Purina May'!A:B,2,0)</f>
        <v>Комбикорм для молодняка кроликов Purina</v>
      </c>
      <c r="C652" s="3" t="s">
        <v>213</v>
      </c>
      <c r="D652" s="25" t="s">
        <v>174</v>
      </c>
      <c r="E652" s="27" t="s">
        <v>168</v>
      </c>
      <c r="F652" s="23">
        <v>21780</v>
      </c>
    </row>
    <row r="653" spans="1:6" x14ac:dyDescent="0.2">
      <c r="A653" s="4" t="s">
        <v>36</v>
      </c>
      <c r="B653" s="2" t="str">
        <f>VLOOKUP(A653,'Purina May'!A:B,2,0)</f>
        <v>Комбикорм для молодняка кроликов Purina</v>
      </c>
      <c r="C653" s="3" t="s">
        <v>226</v>
      </c>
      <c r="D653" s="25" t="s">
        <v>174</v>
      </c>
      <c r="E653" s="27" t="s">
        <v>169</v>
      </c>
      <c r="F653" s="23">
        <v>21780</v>
      </c>
    </row>
    <row r="654" spans="1:6" x14ac:dyDescent="0.2">
      <c r="A654" s="4" t="s">
        <v>37</v>
      </c>
      <c r="B654" s="2" t="str">
        <f>VLOOKUP(A654,'Purina May'!A:B,2,0)</f>
        <v>Престартер для свиней Purina</v>
      </c>
      <c r="C654" s="3" t="s">
        <v>213</v>
      </c>
      <c r="D654" s="25" t="s">
        <v>174</v>
      </c>
      <c r="E654" s="27" t="s">
        <v>168</v>
      </c>
      <c r="F654" s="23">
        <v>46900</v>
      </c>
    </row>
    <row r="655" spans="1:6" x14ac:dyDescent="0.2">
      <c r="A655" s="4" t="s">
        <v>37</v>
      </c>
      <c r="B655" s="2" t="str">
        <f>VLOOKUP(A655,'Purina May'!A:B,2,0)</f>
        <v>Престартер для свиней Purina</v>
      </c>
      <c r="C655" s="3" t="s">
        <v>226</v>
      </c>
      <c r="D655" s="25" t="s">
        <v>174</v>
      </c>
      <c r="E655" s="27" t="s">
        <v>169</v>
      </c>
      <c r="F655" s="23">
        <v>46900</v>
      </c>
    </row>
    <row r="656" spans="1:6" x14ac:dyDescent="0.2">
      <c r="A656" s="4" t="s">
        <v>212</v>
      </c>
      <c r="B656" s="2" t="str">
        <f>VLOOKUP(A656,'Purina May'!A:B,2,0)</f>
        <v>Комбикорм Стартер для бройлеров Purina</v>
      </c>
      <c r="C656" s="3" t="s">
        <v>99</v>
      </c>
      <c r="D656" s="25" t="s">
        <v>174</v>
      </c>
      <c r="E656" s="27" t="s">
        <v>168</v>
      </c>
      <c r="F656" s="23">
        <v>32720</v>
      </c>
    </row>
    <row r="657" spans="1:6" x14ac:dyDescent="0.2">
      <c r="A657" s="4" t="s">
        <v>147</v>
      </c>
      <c r="B657" s="2" t="str">
        <f>VLOOKUP(A657,'Purina May'!A:B,2,0)</f>
        <v>Комбикорм Гроуэр для бройлеров Purina</v>
      </c>
      <c r="C657" s="3" t="s">
        <v>99</v>
      </c>
      <c r="D657" s="25" t="s">
        <v>174</v>
      </c>
      <c r="E657" s="27" t="s">
        <v>168</v>
      </c>
      <c r="F657" s="23">
        <v>28200</v>
      </c>
    </row>
    <row r="658" spans="1:6" x14ac:dyDescent="0.2">
      <c r="A658" s="4" t="s">
        <v>185</v>
      </c>
      <c r="B658" s="2" t="str">
        <f>VLOOKUP(A658,'Purina May'!A:B,2,0)</f>
        <v>БВМД Универсальный для мясной птицы 25% Purina</v>
      </c>
      <c r="C658" s="3" t="s">
        <v>226</v>
      </c>
      <c r="D658" s="25" t="s">
        <v>163</v>
      </c>
      <c r="E658" s="27" t="s">
        <v>165</v>
      </c>
      <c r="F658" s="23">
        <v>52300</v>
      </c>
    </row>
    <row r="659" spans="1:6" x14ac:dyDescent="0.2">
      <c r="A659" s="4" t="s">
        <v>185</v>
      </c>
      <c r="B659" s="2" t="str">
        <f>VLOOKUP(A659,'Purina May'!A:B,2,0)</f>
        <v>БВМД Универсальный для мясной птицы 25% Purina</v>
      </c>
      <c r="C659" s="3" t="s">
        <v>226</v>
      </c>
      <c r="D659" s="25" t="s">
        <v>174</v>
      </c>
      <c r="E659" s="27" t="s">
        <v>169</v>
      </c>
      <c r="F659" s="23">
        <v>52300</v>
      </c>
    </row>
    <row r="660" spans="1:6" x14ac:dyDescent="0.2">
      <c r="A660" s="4" t="s">
        <v>85</v>
      </c>
      <c r="B660" s="2" t="str">
        <f>VLOOKUP(A660,'Purina May'!A:B,2,0)</f>
        <v>Стартер для индеек 0-3 нед.  Purina</v>
      </c>
      <c r="C660" s="3" t="s">
        <v>226</v>
      </c>
      <c r="D660" s="25" t="s">
        <v>174</v>
      </c>
      <c r="E660" s="27" t="s">
        <v>168</v>
      </c>
      <c r="F660" s="23">
        <v>36800</v>
      </c>
    </row>
    <row r="661" spans="1:6" x14ac:dyDescent="0.2">
      <c r="A661" s="4" t="s">
        <v>85</v>
      </c>
      <c r="B661" s="2" t="str">
        <f>VLOOKUP(A661,'Purina May'!A:B,2,0)</f>
        <v>Стартер для индеек 0-3 нед.  Purina</v>
      </c>
      <c r="C661" s="3" t="s">
        <v>226</v>
      </c>
      <c r="D661" s="25" t="s">
        <v>174</v>
      </c>
      <c r="E661" s="27" t="s">
        <v>169</v>
      </c>
      <c r="F661" s="23">
        <v>36800</v>
      </c>
    </row>
    <row r="662" spans="1:6" x14ac:dyDescent="0.2">
      <c r="A662" s="4" t="s">
        <v>85</v>
      </c>
      <c r="B662" s="2" t="str">
        <f>VLOOKUP(A662,'Purina May'!A:B,2,0)</f>
        <v>Стартер для индеек 0-3 нед.  Purina</v>
      </c>
      <c r="C662" s="3" t="s">
        <v>226</v>
      </c>
      <c r="D662" s="25" t="s">
        <v>163</v>
      </c>
      <c r="E662" s="27" t="s">
        <v>165</v>
      </c>
      <c r="F662" s="23">
        <v>36800</v>
      </c>
    </row>
    <row r="663" spans="1:6" x14ac:dyDescent="0.2">
      <c r="A663" s="4" t="s">
        <v>86</v>
      </c>
      <c r="B663" s="2" t="str">
        <f>VLOOKUP(A663,'Purina May'!A:B,2,0)</f>
        <v xml:space="preserve">Комбикорм «Стартер» для индеек 0-8 недель Purina </v>
      </c>
      <c r="C663" s="3" t="s">
        <v>226</v>
      </c>
      <c r="D663" s="25" t="s">
        <v>174</v>
      </c>
      <c r="E663" s="27" t="s">
        <v>169</v>
      </c>
      <c r="F663" s="23">
        <v>31000</v>
      </c>
    </row>
    <row r="664" spans="1:6" x14ac:dyDescent="0.2">
      <c r="A664" s="4" t="s">
        <v>86</v>
      </c>
      <c r="B664" s="2" t="str">
        <f>VLOOKUP(A664,'Purina May'!A:B,2,0)</f>
        <v xml:space="preserve">Комбикорм «Стартер» для индеек 0-8 недель Purina </v>
      </c>
      <c r="C664" s="3" t="s">
        <v>4</v>
      </c>
      <c r="D664" s="25" t="s">
        <v>174</v>
      </c>
      <c r="E664" s="27" t="s">
        <v>169</v>
      </c>
      <c r="F664" s="23">
        <v>31000</v>
      </c>
    </row>
    <row r="665" spans="1:6" x14ac:dyDescent="0.2">
      <c r="A665" s="4" t="s">
        <v>86</v>
      </c>
      <c r="B665" s="2" t="str">
        <f>VLOOKUP(A665,'Purina May'!A:B,2,0)</f>
        <v xml:space="preserve">Комбикорм «Стартер» для индеек 0-8 недель Purina </v>
      </c>
      <c r="C665" s="3" t="s">
        <v>4</v>
      </c>
      <c r="D665" s="25" t="s">
        <v>174</v>
      </c>
      <c r="E665" s="27" t="s">
        <v>164</v>
      </c>
      <c r="F665" s="23">
        <v>31000</v>
      </c>
    </row>
    <row r="666" spans="1:6" x14ac:dyDescent="0.2">
      <c r="A666" s="4" t="s">
        <v>144</v>
      </c>
      <c r="B666" s="2" t="str">
        <f>VLOOKUP(A666,'Purina May'!A:B,2,0)</f>
        <v>К/к для цыплят-бройл "Стартер" PURINA</v>
      </c>
      <c r="C666" s="3" t="s">
        <v>4</v>
      </c>
      <c r="D666" s="25" t="s">
        <v>163</v>
      </c>
      <c r="E666" s="27" t="s">
        <v>165</v>
      </c>
      <c r="F666" s="23">
        <v>34400</v>
      </c>
    </row>
    <row r="667" spans="1:6" x14ac:dyDescent="0.2">
      <c r="A667" s="4" t="s">
        <v>144</v>
      </c>
      <c r="B667" s="2" t="str">
        <f>VLOOKUP(A667,'Purina May'!A:B,2,0)</f>
        <v>К/к для цыплят-бройл "Стартер" PURINA</v>
      </c>
      <c r="C667" s="3" t="s">
        <v>226</v>
      </c>
      <c r="D667" s="25" t="s">
        <v>174</v>
      </c>
      <c r="E667" s="27" t="s">
        <v>169</v>
      </c>
      <c r="F667" s="23">
        <v>34400</v>
      </c>
    </row>
    <row r="668" spans="1:6" x14ac:dyDescent="0.2">
      <c r="A668" s="4" t="s">
        <v>146</v>
      </c>
      <c r="B668" s="2" t="str">
        <f>VLOOKUP(A668,'Purina May'!A:B,2,0)</f>
        <v xml:space="preserve">Комбикорм «Стартер» для бройлеров Purina </v>
      </c>
      <c r="C668" s="3" t="s">
        <v>226</v>
      </c>
      <c r="D668" s="25" t="s">
        <v>174</v>
      </c>
      <c r="E668" s="27" t="s">
        <v>168</v>
      </c>
      <c r="F668" s="23">
        <v>29300</v>
      </c>
    </row>
    <row r="669" spans="1:6" x14ac:dyDescent="0.2">
      <c r="A669" s="4" t="s">
        <v>146</v>
      </c>
      <c r="B669" s="2" t="str">
        <f>VLOOKUP(A669,'Purina May'!A:B,2,0)</f>
        <v xml:space="preserve">Комбикорм «Стартер» для бройлеров Purina </v>
      </c>
      <c r="C669" s="3" t="s">
        <v>226</v>
      </c>
      <c r="D669" s="25" t="s">
        <v>174</v>
      </c>
      <c r="E669" s="27" t="s">
        <v>169</v>
      </c>
      <c r="F669" s="23">
        <v>29300</v>
      </c>
    </row>
    <row r="670" spans="1:6" x14ac:dyDescent="0.2">
      <c r="A670" s="4" t="s">
        <v>51</v>
      </c>
      <c r="B670" s="2" t="str">
        <f>VLOOKUP(A670,'Purina May'!A:B,2,0)</f>
        <v>Комбикорм Стартер для бройлеров Purina</v>
      </c>
      <c r="C670" s="3" t="s">
        <v>226</v>
      </c>
      <c r="D670" s="26" t="s">
        <v>174</v>
      </c>
      <c r="E670" s="27" t="s">
        <v>166</v>
      </c>
      <c r="F670" s="23">
        <v>30000</v>
      </c>
    </row>
    <row r="671" spans="1:6" x14ac:dyDescent="0.2">
      <c r="A671" s="4" t="s">
        <v>51</v>
      </c>
      <c r="B671" s="2" t="str">
        <f>VLOOKUP(A671,'Purina May'!A:B,2,0)</f>
        <v>Комбикорм Стартер для бройлеров Purina</v>
      </c>
      <c r="C671" s="3" t="s">
        <v>226</v>
      </c>
      <c r="D671" s="25" t="s">
        <v>174</v>
      </c>
      <c r="E671" s="27" t="s">
        <v>169</v>
      </c>
      <c r="F671" s="23">
        <v>30000</v>
      </c>
    </row>
    <row r="672" spans="1:6" x14ac:dyDescent="0.2">
      <c r="A672" s="4" t="s">
        <v>51</v>
      </c>
      <c r="B672" s="2" t="str">
        <f>VLOOKUP(A672,'Purina May'!A:B,2,0)</f>
        <v>Комбикорм Стартер для бройлеров Purina</v>
      </c>
      <c r="C672" s="3" t="s">
        <v>226</v>
      </c>
      <c r="D672" s="25" t="s">
        <v>163</v>
      </c>
      <c r="E672" s="27" t="s">
        <v>164</v>
      </c>
      <c r="F672" s="23">
        <v>30000</v>
      </c>
    </row>
    <row r="673" spans="1:6" x14ac:dyDescent="0.2">
      <c r="A673" s="4" t="s">
        <v>51</v>
      </c>
      <c r="B673" s="2" t="str">
        <f>VLOOKUP(A673,'Purina May'!A:B,2,0)</f>
        <v>Комбикорм Стартер для бройлеров Purina</v>
      </c>
      <c r="C673" s="3" t="s">
        <v>226</v>
      </c>
      <c r="D673" s="25" t="s">
        <v>163</v>
      </c>
      <c r="E673" s="27" t="s">
        <v>165</v>
      </c>
      <c r="F673" s="23">
        <v>30000</v>
      </c>
    </row>
    <row r="674" spans="1:6" x14ac:dyDescent="0.2">
      <c r="A674" s="4" t="s">
        <v>55</v>
      </c>
      <c r="B674" s="2" t="str">
        <f>VLOOKUP(A674,'Purina May'!A:B,2,0)</f>
        <v>к/к для кур-несушек фазовый Purina</v>
      </c>
      <c r="C674" s="3" t="s">
        <v>213</v>
      </c>
      <c r="D674" s="25" t="s">
        <v>174</v>
      </c>
      <c r="E674" s="27" t="s">
        <v>168</v>
      </c>
      <c r="F674" s="23">
        <v>20350</v>
      </c>
    </row>
    <row r="675" spans="1:6" x14ac:dyDescent="0.2">
      <c r="A675" s="4" t="s">
        <v>55</v>
      </c>
      <c r="B675" s="2" t="str">
        <f>VLOOKUP(A675,'Purina May'!A:B,2,0)</f>
        <v>к/к для кур-несушек фазовый Purina</v>
      </c>
      <c r="C675" s="3" t="s">
        <v>226</v>
      </c>
      <c r="D675" s="25" t="s">
        <v>174</v>
      </c>
      <c r="E675" s="27" t="s">
        <v>169</v>
      </c>
      <c r="F675" s="23">
        <v>20350</v>
      </c>
    </row>
    <row r="676" spans="1:6" x14ac:dyDescent="0.2">
      <c r="A676" s="4" t="s">
        <v>89</v>
      </c>
      <c r="B676" s="2" t="str">
        <f>VLOOKUP(A676,'Purina May'!A:B,2,0)</f>
        <v>Комбикорм «Гроуэр» для бройлеров Purina</v>
      </c>
      <c r="C676" s="3" t="s">
        <v>4</v>
      </c>
      <c r="D676" s="25" t="s">
        <v>174</v>
      </c>
      <c r="E676" s="27" t="s">
        <v>164</v>
      </c>
      <c r="F676" s="23">
        <v>26150</v>
      </c>
    </row>
    <row r="677" spans="1:6" x14ac:dyDescent="0.2">
      <c r="A677" s="4" t="s">
        <v>89</v>
      </c>
      <c r="B677" s="2" t="str">
        <f>VLOOKUP(A677,'Purina May'!A:B,2,0)</f>
        <v>Комбикорм «Гроуэр» для бройлеров Purina</v>
      </c>
      <c r="C677" s="3" t="s">
        <v>226</v>
      </c>
      <c r="D677" s="25" t="s">
        <v>174</v>
      </c>
      <c r="E677" s="27" t="s">
        <v>169</v>
      </c>
      <c r="F677" s="23">
        <v>26150</v>
      </c>
    </row>
    <row r="678" spans="1:6" x14ac:dyDescent="0.2">
      <c r="A678" s="4" t="s">
        <v>89</v>
      </c>
      <c r="B678" s="2" t="str">
        <f>VLOOKUP(A678,'Purina May'!A:B,2,0)</f>
        <v>Комбикорм «Гроуэр» для бройлеров Purina</v>
      </c>
      <c r="C678" s="3" t="s">
        <v>226</v>
      </c>
      <c r="D678" s="25" t="s">
        <v>163</v>
      </c>
      <c r="E678" s="27" t="s">
        <v>164</v>
      </c>
      <c r="F678" s="23">
        <v>26150</v>
      </c>
    </row>
    <row r="679" spans="1:6" x14ac:dyDescent="0.2">
      <c r="A679" s="4" t="s">
        <v>90</v>
      </c>
      <c r="B679" s="2" t="str">
        <f>VLOOKUP(A679,'Purina May'!A:B,2,0)</f>
        <v xml:space="preserve">Комбикорм «Финишер» для бройлеров Purina </v>
      </c>
      <c r="C679" s="3" t="s">
        <v>213</v>
      </c>
      <c r="D679" s="25" t="s">
        <v>174</v>
      </c>
      <c r="E679" s="27" t="s">
        <v>168</v>
      </c>
      <c r="F679" s="23">
        <v>22300</v>
      </c>
    </row>
    <row r="680" spans="1:6" x14ac:dyDescent="0.2">
      <c r="A680" s="4" t="s">
        <v>90</v>
      </c>
      <c r="B680" s="2" t="str">
        <f>VLOOKUP(A680,'Purina May'!A:B,2,0)</f>
        <v xml:space="preserve">Комбикорм «Финишер» для бройлеров Purina </v>
      </c>
      <c r="C680" s="3" t="s">
        <v>226</v>
      </c>
      <c r="D680" s="25" t="s">
        <v>174</v>
      </c>
      <c r="E680" s="27" t="s">
        <v>169</v>
      </c>
      <c r="F680" s="23">
        <v>22300</v>
      </c>
    </row>
    <row r="681" spans="1:6" x14ac:dyDescent="0.2">
      <c r="A681" s="4" t="s">
        <v>90</v>
      </c>
      <c r="B681" s="2" t="str">
        <f>VLOOKUP(A681,'Purina May'!A:B,2,0)</f>
        <v xml:space="preserve">Комбикорм «Финишер» для бройлеров Purina </v>
      </c>
      <c r="C681" s="3" t="s">
        <v>213</v>
      </c>
      <c r="D681" s="25" t="s">
        <v>163</v>
      </c>
      <c r="E681" s="27" t="s">
        <v>164</v>
      </c>
      <c r="F681" s="23">
        <v>22300</v>
      </c>
    </row>
    <row r="682" spans="1:6" x14ac:dyDescent="0.2">
      <c r="A682" s="4" t="s">
        <v>56</v>
      </c>
      <c r="B682" s="2" t="str">
        <f>VLOOKUP(A682,'Purina May'!A:B,2,0)</f>
        <v>Комбикорм «Гроуэр» для индеек 9-15 недель Purina</v>
      </c>
      <c r="C682" s="3" t="s">
        <v>213</v>
      </c>
      <c r="D682" s="25" t="s">
        <v>174</v>
      </c>
      <c r="E682" s="27" t="s">
        <v>168</v>
      </c>
      <c r="F682" s="23">
        <v>25700</v>
      </c>
    </row>
    <row r="683" spans="1:6" x14ac:dyDescent="0.2">
      <c r="A683" s="4" t="s">
        <v>56</v>
      </c>
      <c r="B683" s="2" t="str">
        <f>VLOOKUP(A683,'Purina May'!A:B,2,0)</f>
        <v>Комбикорм «Гроуэр» для индеек 9-15 недель Purina</v>
      </c>
      <c r="C683" s="3" t="s">
        <v>226</v>
      </c>
      <c r="D683" s="25" t="s">
        <v>174</v>
      </c>
      <c r="E683" s="27" t="s">
        <v>169</v>
      </c>
      <c r="F683" s="23">
        <v>25700</v>
      </c>
    </row>
    <row r="684" spans="1:6" x14ac:dyDescent="0.2">
      <c r="A684" s="4" t="s">
        <v>218</v>
      </c>
      <c r="B684" s="2" t="str">
        <f>VLOOKUP(A684,'Purina May'!A:B,2,0)</f>
        <v xml:space="preserve">Комбикорм «Стартер» для яичной птицы Purina </v>
      </c>
      <c r="C684" s="3" t="s">
        <v>99</v>
      </c>
      <c r="D684" s="25" t="s">
        <v>174</v>
      </c>
      <c r="E684" s="27" t="s">
        <v>169</v>
      </c>
      <c r="F684" s="23">
        <v>28300</v>
      </c>
    </row>
    <row r="685" spans="1:6" x14ac:dyDescent="0.2">
      <c r="A685" s="4" t="s">
        <v>219</v>
      </c>
      <c r="B685" s="2" t="str">
        <f>VLOOKUP(A685,'Purina May'!A:B,2,0)</f>
        <v>Комбикорм Стартер для бройлеров Purina</v>
      </c>
      <c r="C685" s="3" t="s">
        <v>3</v>
      </c>
      <c r="D685" s="25" t="s">
        <v>174</v>
      </c>
      <c r="E685" s="27" t="s">
        <v>169</v>
      </c>
      <c r="F685" s="23">
        <v>31500</v>
      </c>
    </row>
    <row r="686" spans="1:6" x14ac:dyDescent="0.2">
      <c r="A686" s="4" t="s">
        <v>220</v>
      </c>
      <c r="B686" s="2" t="str">
        <f>VLOOKUP(A686,'Purina May'!A:B,2,0)</f>
        <v>Комбикорм Финишер для бройлеров Purina</v>
      </c>
      <c r="C686" s="3" t="s">
        <v>4</v>
      </c>
      <c r="D686" s="25" t="s">
        <v>163</v>
      </c>
      <c r="E686" s="27" t="s">
        <v>165</v>
      </c>
      <c r="F686" s="23">
        <v>24150</v>
      </c>
    </row>
    <row r="687" spans="1:6" x14ac:dyDescent="0.2">
      <c r="A687" s="4" t="s">
        <v>177</v>
      </c>
      <c r="B687" s="2" t="str">
        <f>VLOOKUP(A687,'Purina May'!A:B,2,0)</f>
        <v>Концентрат для КРС 7 %  Purina</v>
      </c>
      <c r="C687" s="3" t="s">
        <v>2</v>
      </c>
      <c r="D687" s="25" t="s">
        <v>174</v>
      </c>
      <c r="E687" s="27" t="s">
        <v>164</v>
      </c>
      <c r="F687" s="23">
        <v>33080</v>
      </c>
    </row>
    <row r="688" spans="1:6" x14ac:dyDescent="0.2">
      <c r="A688" s="4" t="s">
        <v>177</v>
      </c>
      <c r="B688" s="2" t="str">
        <f>VLOOKUP(A688,'Purina May'!A:B,2,0)</f>
        <v>Концентрат для КРС 7 %  Purina</v>
      </c>
      <c r="C688" s="3" t="s">
        <v>2</v>
      </c>
      <c r="D688" s="25" t="s">
        <v>163</v>
      </c>
      <c r="E688" s="27" t="s">
        <v>164</v>
      </c>
      <c r="F688" s="23">
        <v>33080</v>
      </c>
    </row>
    <row r="689" spans="1:6" x14ac:dyDescent="0.2">
      <c r="A689" s="4" t="s">
        <v>204</v>
      </c>
      <c r="B689" s="2" t="str">
        <f>VLOOKUP(A689,'Purina May'!A:B,2,0)</f>
        <v>Комбикорм Стартер для бройлеров Purina</v>
      </c>
      <c r="C689" s="3" t="s">
        <v>2</v>
      </c>
      <c r="D689" s="25" t="s">
        <v>174</v>
      </c>
      <c r="E689" s="27" t="s">
        <v>164</v>
      </c>
      <c r="F689" s="23">
        <v>32620</v>
      </c>
    </row>
    <row r="690" spans="1:6" x14ac:dyDescent="0.2">
      <c r="A690" s="4" t="s">
        <v>204</v>
      </c>
      <c r="B690" s="2" t="str">
        <f>VLOOKUP(A690,'Purina May'!A:B,2,0)</f>
        <v>Комбикорм Стартер для бройлеров Purina</v>
      </c>
      <c r="C690" s="3" t="s">
        <v>2</v>
      </c>
      <c r="D690" s="25" t="s">
        <v>174</v>
      </c>
      <c r="E690" s="27" t="s">
        <v>169</v>
      </c>
      <c r="F690" s="23">
        <v>32620</v>
      </c>
    </row>
    <row r="691" spans="1:6" x14ac:dyDescent="0.2">
      <c r="A691" s="4" t="s">
        <v>181</v>
      </c>
      <c r="B691" s="2" t="str">
        <f>VLOOKUP(A691,'Purina May'!A:B,2,0)</f>
        <v>Комбикорм для лакт.коров PURINA</v>
      </c>
      <c r="C691" s="3" t="s">
        <v>99</v>
      </c>
      <c r="D691" s="25" t="s">
        <v>174</v>
      </c>
      <c r="E691" s="27" t="s">
        <v>169</v>
      </c>
      <c r="F691" s="23">
        <v>17200</v>
      </c>
    </row>
    <row r="692" spans="1:6" x14ac:dyDescent="0.2">
      <c r="A692" s="4" t="s">
        <v>221</v>
      </c>
      <c r="B692" s="2" t="str">
        <f>VLOOKUP(A692,'Purina May'!A:B,2,0)</f>
        <v xml:space="preserve">Комбикорм «Финишер» для индеек 16-30 недель Purina </v>
      </c>
      <c r="C692" s="3" t="s">
        <v>99</v>
      </c>
      <c r="D692" s="25" t="s">
        <v>174</v>
      </c>
      <c r="E692" s="27" t="s">
        <v>168</v>
      </c>
      <c r="F692" s="23">
        <v>24020</v>
      </c>
    </row>
    <row r="693" spans="1:6" x14ac:dyDescent="0.2">
      <c r="A693" s="4" t="s">
        <v>44</v>
      </c>
      <c r="B693" s="2" t="str">
        <f>VLOOKUP(A693,'Purina May'!A:B,2,0)</f>
        <v xml:space="preserve">Комбикорм «Финишер» для индеек 16-30 недель Purina </v>
      </c>
      <c r="C693" s="3" t="s">
        <v>99</v>
      </c>
      <c r="D693" s="25" t="s">
        <v>174</v>
      </c>
      <c r="E693" s="27" t="s">
        <v>168</v>
      </c>
      <c r="F693" s="23">
        <v>24300</v>
      </c>
    </row>
    <row r="694" spans="1:6" x14ac:dyDescent="0.2">
      <c r="A694" s="4" t="s">
        <v>188</v>
      </c>
      <c r="B694" s="2" t="str">
        <f>VLOOKUP(A694,'Purina May'!A:B,2,0)</f>
        <v>Комбикорм Стартер для бройлеров Purina</v>
      </c>
      <c r="C694" s="3" t="s">
        <v>99</v>
      </c>
      <c r="D694" s="25" t="s">
        <v>174</v>
      </c>
      <c r="E694" s="27" t="s">
        <v>164</v>
      </c>
      <c r="F694" s="23">
        <v>32300</v>
      </c>
    </row>
    <row r="695" spans="1:6" x14ac:dyDescent="0.2">
      <c r="A695" s="4" t="s">
        <v>188</v>
      </c>
      <c r="B695" s="2" t="str">
        <f>VLOOKUP(A695,'Purina May'!A:B,2,0)</f>
        <v>Комбикорм Стартер для бройлеров Purina</v>
      </c>
      <c r="C695" s="3" t="s">
        <v>99</v>
      </c>
      <c r="D695" s="25" t="s">
        <v>174</v>
      </c>
      <c r="E695" s="27" t="s">
        <v>169</v>
      </c>
      <c r="F695" s="23">
        <v>32300</v>
      </c>
    </row>
    <row r="696" spans="1:6" x14ac:dyDescent="0.2">
      <c r="A696" s="4" t="s">
        <v>204</v>
      </c>
      <c r="B696" s="2" t="str">
        <f>VLOOKUP(A696,'Purina May'!A:B,2,0)</f>
        <v>Комбикорм Стартер для бройлеров Purina</v>
      </c>
      <c r="C696" s="3" t="s">
        <v>99</v>
      </c>
      <c r="D696" s="25" t="s">
        <v>163</v>
      </c>
      <c r="E696" s="27" t="s">
        <v>164</v>
      </c>
      <c r="F696" s="23">
        <v>32620</v>
      </c>
    </row>
    <row r="697" spans="1:6" x14ac:dyDescent="0.2">
      <c r="A697" s="4" t="s">
        <v>204</v>
      </c>
      <c r="B697" s="2" t="str">
        <f>VLOOKUP(A697,'Purina May'!A:B,2,0)</f>
        <v>Комбикорм Стартер для бройлеров Purina</v>
      </c>
      <c r="C697" s="3" t="s">
        <v>99</v>
      </c>
      <c r="D697" s="25" t="s">
        <v>174</v>
      </c>
      <c r="E697" s="27" t="s">
        <v>169</v>
      </c>
      <c r="F697" s="23">
        <v>32620</v>
      </c>
    </row>
    <row r="698" spans="1:6" x14ac:dyDescent="0.2">
      <c r="A698" s="4" t="s">
        <v>204</v>
      </c>
      <c r="B698" s="2" t="str">
        <f>VLOOKUP(A698,'Purina May'!A:B,2,0)</f>
        <v>Комбикорм Стартер для бройлеров Purina</v>
      </c>
      <c r="C698" s="3" t="s">
        <v>99</v>
      </c>
      <c r="D698" s="25" t="s">
        <v>174</v>
      </c>
      <c r="E698" s="27" t="s">
        <v>164</v>
      </c>
      <c r="F698" s="23">
        <v>32620</v>
      </c>
    </row>
    <row r="699" spans="1:6" x14ac:dyDescent="0.2">
      <c r="A699" s="4" t="s">
        <v>218</v>
      </c>
      <c r="B699" s="2" t="str">
        <f>VLOOKUP(A699,'Purina May'!A:B,2,0)</f>
        <v xml:space="preserve">Комбикорм «Стартер» для яичной птицы Purina </v>
      </c>
      <c r="C699" s="3" t="s">
        <v>99</v>
      </c>
      <c r="D699" s="25" t="s">
        <v>174</v>
      </c>
      <c r="E699" s="27" t="s">
        <v>168</v>
      </c>
      <c r="F699" s="23">
        <v>28300</v>
      </c>
    </row>
    <row r="700" spans="1:6" x14ac:dyDescent="0.2">
      <c r="A700" s="4" t="s">
        <v>218</v>
      </c>
      <c r="B700" s="2" t="str">
        <f>VLOOKUP(A700,'Purina May'!A:B,2,0)</f>
        <v xml:space="preserve">Комбикорм «Стартер» для яичной птицы Purina </v>
      </c>
      <c r="C700" s="3" t="s">
        <v>99</v>
      </c>
      <c r="D700" s="25" t="s">
        <v>174</v>
      </c>
      <c r="E700" s="27" t="s">
        <v>164</v>
      </c>
      <c r="F700" s="23">
        <v>28300</v>
      </c>
    </row>
    <row r="701" spans="1:6" x14ac:dyDescent="0.2">
      <c r="A701" s="4" t="s">
        <v>184</v>
      </c>
      <c r="B701" s="2" t="str">
        <f>VLOOKUP(A701,'Purina May'!A:B,2,0)</f>
        <v>Стартер для индеек 0-3 нед.  Purina</v>
      </c>
      <c r="C701" s="3" t="s">
        <v>99</v>
      </c>
      <c r="D701" s="25" t="s">
        <v>174</v>
      </c>
      <c r="E701" s="27" t="s">
        <v>168</v>
      </c>
      <c r="F701" s="23">
        <v>36920</v>
      </c>
    </row>
    <row r="702" spans="1:6" x14ac:dyDescent="0.2">
      <c r="A702" s="4" t="s">
        <v>184</v>
      </c>
      <c r="B702" s="2" t="str">
        <f>VLOOKUP(A702,'Purina May'!A:B,2,0)</f>
        <v>Стартер для индеек 0-3 нед.  Purina</v>
      </c>
      <c r="C702" s="3" t="s">
        <v>99</v>
      </c>
      <c r="D702" s="25" t="s">
        <v>174</v>
      </c>
      <c r="E702" s="27" t="s">
        <v>169</v>
      </c>
      <c r="F702" s="23">
        <v>36920</v>
      </c>
    </row>
    <row r="703" spans="1:6" x14ac:dyDescent="0.2">
      <c r="A703" s="4" t="s">
        <v>184</v>
      </c>
      <c r="B703" s="2" t="str">
        <f>VLOOKUP(A703,'Purina May'!A:B,2,0)</f>
        <v>Стартер для индеек 0-3 нед.  Purina</v>
      </c>
      <c r="C703" s="3" t="s">
        <v>99</v>
      </c>
      <c r="D703" s="25" t="s">
        <v>174</v>
      </c>
      <c r="E703" s="27" t="s">
        <v>164</v>
      </c>
      <c r="F703" s="23">
        <v>36920</v>
      </c>
    </row>
    <row r="704" spans="1:6" x14ac:dyDescent="0.2">
      <c r="A704" s="4" t="s">
        <v>205</v>
      </c>
      <c r="B704" s="2" t="str">
        <f>VLOOKUP(A704,'Purina May'!A:B,2,0)</f>
        <v>Комбикорм Гроуэр для бройлеров Purina</v>
      </c>
      <c r="C704" s="3" t="s">
        <v>99</v>
      </c>
      <c r="D704" s="25" t="s">
        <v>174</v>
      </c>
      <c r="E704" s="27" t="s">
        <v>168</v>
      </c>
      <c r="F704" s="23">
        <v>28120</v>
      </c>
    </row>
    <row r="705" spans="1:6" x14ac:dyDescent="0.2">
      <c r="A705" s="4" t="s">
        <v>52</v>
      </c>
      <c r="B705" s="2" t="str">
        <f>VLOOKUP(A705,'Purina May'!A:B,2,0)</f>
        <v>Комбикорм «Гроуэр» для бройлеров Purina</v>
      </c>
      <c r="C705" s="3" t="s">
        <v>4</v>
      </c>
      <c r="D705" s="25" t="s">
        <v>174</v>
      </c>
      <c r="E705" s="27" t="s">
        <v>164</v>
      </c>
      <c r="F705" s="23">
        <v>26440</v>
      </c>
    </row>
    <row r="706" spans="1:6" x14ac:dyDescent="0.2">
      <c r="A706" s="4" t="s">
        <v>175</v>
      </c>
      <c r="B706" s="2" t="str">
        <f>VLOOKUP(A706,'Purina May'!A:B,2,0)</f>
        <v>Концентрат для свиней стартер Purina 20 % </v>
      </c>
      <c r="C706" s="3" t="s">
        <v>214</v>
      </c>
      <c r="D706" s="25" t="s">
        <v>163</v>
      </c>
      <c r="E706" s="27" t="s">
        <v>165</v>
      </c>
      <c r="F706" s="23">
        <v>67180</v>
      </c>
    </row>
    <row r="707" spans="1:6" x14ac:dyDescent="0.2">
      <c r="A707" s="4" t="s">
        <v>140</v>
      </c>
      <c r="B707" s="2" t="str">
        <f>VLOOKUP(A707,'Purina May'!A:B,2,0)</f>
        <v>20% БВМД для лакирующих коров (К) Purina</v>
      </c>
      <c r="C707" s="3" t="s">
        <v>214</v>
      </c>
      <c r="D707" s="25" t="s">
        <v>174</v>
      </c>
      <c r="E707" s="27" t="s">
        <v>164</v>
      </c>
      <c r="F707" s="23">
        <v>31340</v>
      </c>
    </row>
    <row r="708" spans="1:6" x14ac:dyDescent="0.2">
      <c r="A708" s="4" t="s">
        <v>70</v>
      </c>
      <c r="B708" s="2" t="str">
        <f>VLOOKUP(A708,'Purina May'!A:B,2,0)</f>
        <v>Концентрат для бройлеров 10,5 %  Purina</v>
      </c>
      <c r="C708" s="3" t="s">
        <v>214</v>
      </c>
      <c r="D708" s="25" t="s">
        <v>163</v>
      </c>
      <c r="E708" s="27" t="s">
        <v>164</v>
      </c>
      <c r="F708" s="23">
        <v>49000</v>
      </c>
    </row>
    <row r="709" spans="1:6" x14ac:dyDescent="0.2">
      <c r="A709" s="4" t="s">
        <v>184</v>
      </c>
      <c r="B709" s="2" t="str">
        <f>VLOOKUP(A709,'Purina May'!A:B,2,0)</f>
        <v>Стартер для индеек 0-3 нед.  Purina</v>
      </c>
      <c r="C709" s="3" t="s">
        <v>214</v>
      </c>
      <c r="D709" s="25" t="s">
        <v>174</v>
      </c>
      <c r="E709" s="27" t="s">
        <v>164</v>
      </c>
      <c r="F709" s="23">
        <v>36920</v>
      </c>
    </row>
    <row r="710" spans="1:6" x14ac:dyDescent="0.2">
      <c r="A710" s="4" t="s">
        <v>184</v>
      </c>
      <c r="B710" s="2" t="str">
        <f>VLOOKUP(A710,'Purina May'!A:B,2,0)</f>
        <v>Стартер для индеек 0-3 нед.  Purina</v>
      </c>
      <c r="C710" s="3" t="s">
        <v>214</v>
      </c>
      <c r="D710" s="25" t="s">
        <v>174</v>
      </c>
      <c r="E710" s="27" t="s">
        <v>169</v>
      </c>
      <c r="F710" s="23">
        <v>36920</v>
      </c>
    </row>
    <row r="711" spans="1:6" x14ac:dyDescent="0.2">
      <c r="A711" s="4" t="s">
        <v>184</v>
      </c>
      <c r="B711" s="2" t="str">
        <f>VLOOKUP(A711,'Purina May'!A:B,2,0)</f>
        <v>Стартер для индеек 0-3 нед.  Purina</v>
      </c>
      <c r="C711" s="3" t="s">
        <v>214</v>
      </c>
      <c r="D711" s="25" t="s">
        <v>163</v>
      </c>
      <c r="E711" s="27" t="s">
        <v>164</v>
      </c>
      <c r="F711" s="23">
        <v>36920</v>
      </c>
    </row>
    <row r="712" spans="1:6" x14ac:dyDescent="0.2">
      <c r="A712" s="4" t="s">
        <v>184</v>
      </c>
      <c r="B712" s="2" t="str">
        <f>VLOOKUP(A712,'Purina May'!A:B,2,0)</f>
        <v>Стартер для индеек 0-3 нед.  Purina</v>
      </c>
      <c r="C712" s="3" t="s">
        <v>214</v>
      </c>
      <c r="D712" s="25" t="s">
        <v>163</v>
      </c>
      <c r="E712" s="27" t="s">
        <v>165</v>
      </c>
      <c r="F712" s="23">
        <v>36920</v>
      </c>
    </row>
    <row r="713" spans="1:6" x14ac:dyDescent="0.2">
      <c r="A713" s="4" t="s">
        <v>80</v>
      </c>
      <c r="B713" s="2" t="str">
        <f>VLOOKUP(A713,'Purina May'!A:B,2,0)</f>
        <v>Комбикорм для продуктивных перепелов Purina</v>
      </c>
      <c r="C713" s="3" t="s">
        <v>2</v>
      </c>
      <c r="D713" s="25" t="s">
        <v>163</v>
      </c>
      <c r="E713" s="27" t="s">
        <v>165</v>
      </c>
      <c r="F713" s="23">
        <v>23680</v>
      </c>
    </row>
    <row r="714" spans="1:6" x14ac:dyDescent="0.2">
      <c r="A714" s="4" t="s">
        <v>195</v>
      </c>
      <c r="B714" s="2" t="str">
        <f>VLOOKUP(A714,'Purina May'!A:B,2,0)</f>
        <v xml:space="preserve">Комбикорм «Стартер» для яичной птицы Purina </v>
      </c>
      <c r="C714" s="3" t="s">
        <v>4</v>
      </c>
      <c r="D714" s="25" t="s">
        <v>163</v>
      </c>
      <c r="E714" s="27" t="s">
        <v>167</v>
      </c>
      <c r="F714" s="23">
        <v>26800</v>
      </c>
    </row>
    <row r="715" spans="1:6" x14ac:dyDescent="0.2">
      <c r="A715" s="4" t="s">
        <v>182</v>
      </c>
      <c r="B715" s="2" t="str">
        <f>VLOOKUP(A715,'Purina May'!A:B,2,0)</f>
        <v>Комбикорм «Стартер» для водоплавающей птицы Purina</v>
      </c>
      <c r="C715" s="3" t="s">
        <v>226</v>
      </c>
      <c r="D715" s="25" t="s">
        <v>174</v>
      </c>
      <c r="E715" s="27" t="s">
        <v>173</v>
      </c>
      <c r="F715" s="23">
        <v>25550</v>
      </c>
    </row>
    <row r="716" spans="1:6" x14ac:dyDescent="0.2">
      <c r="A716" s="4" t="s">
        <v>224</v>
      </c>
      <c r="B716" s="2" t="e">
        <f>VLOOKUP(A716,'Purina May'!A:B,2,0)</f>
        <v>#N/A</v>
      </c>
      <c r="C716" s="3" t="s">
        <v>99</v>
      </c>
      <c r="D716" s="25" t="s">
        <v>174</v>
      </c>
      <c r="E716" s="27" t="s">
        <v>168</v>
      </c>
      <c r="F716" s="23">
        <v>24820</v>
      </c>
    </row>
    <row r="717" spans="1:6" x14ac:dyDescent="0.2">
      <c r="A717" s="4" t="s">
        <v>225</v>
      </c>
      <c r="B717" s="2" t="e">
        <f>VLOOKUP(A717,'Purina May'!A:B,2,0)</f>
        <v>#N/A</v>
      </c>
      <c r="C717" s="3" t="s">
        <v>2</v>
      </c>
      <c r="D717" s="25" t="s">
        <v>163</v>
      </c>
      <c r="E717" s="27" t="s">
        <v>167</v>
      </c>
      <c r="F717" s="23">
        <v>60000</v>
      </c>
    </row>
    <row r="718" spans="1:6" x14ac:dyDescent="0.2">
      <c r="A718" s="4" t="s">
        <v>230</v>
      </c>
      <c r="B718" s="2" t="e">
        <f>VLOOKUP(A718,'Purina May'!A:B,2,0)</f>
        <v>#N/A</v>
      </c>
      <c r="C718" s="3" t="s">
        <v>3</v>
      </c>
      <c r="D718" s="25" t="s">
        <v>174</v>
      </c>
      <c r="E718" s="27" t="s">
        <v>169</v>
      </c>
      <c r="F718" s="23">
        <v>31860</v>
      </c>
    </row>
    <row r="719" spans="1:6" x14ac:dyDescent="0.2">
      <c r="A719" s="4" t="s">
        <v>181</v>
      </c>
      <c r="B719" s="2" t="str">
        <f>VLOOKUP(A719,'Purina May'!A:B,2,0)</f>
        <v>Комбикорм для лакт.коров PURINA</v>
      </c>
      <c r="C719" s="3" t="s">
        <v>99</v>
      </c>
      <c r="D719" s="25" t="s">
        <v>174</v>
      </c>
      <c r="E719" s="27" t="s">
        <v>164</v>
      </c>
      <c r="F719" s="23">
        <v>17200</v>
      </c>
    </row>
    <row r="720" spans="1:6" x14ac:dyDescent="0.2">
      <c r="A720" s="4" t="s">
        <v>155</v>
      </c>
      <c r="B720" s="2" t="s">
        <v>229</v>
      </c>
      <c r="C720" s="3" t="s">
        <v>226</v>
      </c>
      <c r="D720" s="25" t="s">
        <v>163</v>
      </c>
      <c r="E720" s="27" t="s">
        <v>167</v>
      </c>
      <c r="F720" s="23">
        <v>21200</v>
      </c>
    </row>
    <row r="721" spans="1:6" x14ac:dyDescent="0.2">
      <c r="A721" s="4" t="s">
        <v>221</v>
      </c>
      <c r="B721" s="2" t="s">
        <v>228</v>
      </c>
      <c r="C721" s="3" t="s">
        <v>99</v>
      </c>
      <c r="D721" s="25" t="s">
        <v>174</v>
      </c>
      <c r="E721" s="27" t="s">
        <v>169</v>
      </c>
      <c r="F721" s="23">
        <v>24020</v>
      </c>
    </row>
    <row r="722" spans="1:6" x14ac:dyDescent="0.2">
      <c r="A722" s="4" t="s">
        <v>221</v>
      </c>
      <c r="B722" s="2" t="str">
        <f>VLOOKUP(A722,'Purina May'!A:B,2,0)</f>
        <v xml:space="preserve">Комбикорм «Финишер» для индеек 16-30 недель Purina </v>
      </c>
      <c r="C722" s="3" t="s">
        <v>99</v>
      </c>
      <c r="D722" s="25" t="s">
        <v>174</v>
      </c>
      <c r="E722" s="27" t="s">
        <v>164</v>
      </c>
      <c r="F722" s="23">
        <v>24020</v>
      </c>
    </row>
    <row r="723" spans="1:6" x14ac:dyDescent="0.2">
      <c r="A723" s="4" t="s">
        <v>145</v>
      </c>
      <c r="B723" s="2" t="str">
        <f>VLOOKUP(A723,'Purina May'!A:B,2,0)</f>
        <v>Комбикорм Стартер для бройлеров Purina</v>
      </c>
      <c r="C723" s="3" t="s">
        <v>226</v>
      </c>
      <c r="D723" s="25" t="s">
        <v>174</v>
      </c>
      <c r="E723" s="27" t="s">
        <v>169</v>
      </c>
      <c r="F723" s="23">
        <v>30000</v>
      </c>
    </row>
    <row r="724" spans="1:6" x14ac:dyDescent="0.2">
      <c r="A724" s="4" t="s">
        <v>41</v>
      </c>
      <c r="B724" s="2" t="str">
        <f>VLOOKUP(A724,'Purina May'!A:B,2,0)</f>
        <v xml:space="preserve">к/к для кур-несушек фазовый Purina </v>
      </c>
      <c r="C724" s="3" t="s">
        <v>99</v>
      </c>
      <c r="D724" s="25" t="s">
        <v>174</v>
      </c>
      <c r="E724" s="27" t="s">
        <v>164</v>
      </c>
      <c r="F724" s="23">
        <v>20270</v>
      </c>
    </row>
    <row r="725" spans="1:6" x14ac:dyDescent="0.2">
      <c r="A725" s="4" t="s">
        <v>141</v>
      </c>
      <c r="B725" s="2" t="str">
        <f>VLOOKUP(A725,'Purina May'!A:B,2,0)</f>
        <v>Комбикорм Финишер для свиней Purina</v>
      </c>
      <c r="C725" s="3" t="s">
        <v>99</v>
      </c>
      <c r="D725" s="25" t="s">
        <v>174</v>
      </c>
      <c r="E725" s="27" t="s">
        <v>164</v>
      </c>
      <c r="F725" s="23">
        <v>21800</v>
      </c>
    </row>
    <row r="726" spans="1:6" x14ac:dyDescent="0.2">
      <c r="A726" s="4" t="s">
        <v>195</v>
      </c>
      <c r="B726" s="2" t="str">
        <f>VLOOKUP(A726,'Purina May'!A:B,2,0)</f>
        <v xml:space="preserve">Комбикорм «Стартер» для яичной птицы Purina </v>
      </c>
      <c r="C726" s="3" t="s">
        <v>4</v>
      </c>
      <c r="D726" s="25" t="s">
        <v>174</v>
      </c>
      <c r="E726" s="27" t="s">
        <v>168</v>
      </c>
      <c r="F726" s="23">
        <v>26800</v>
      </c>
    </row>
    <row r="727" spans="1:6" x14ac:dyDescent="0.2">
      <c r="A727" s="4" t="s">
        <v>145</v>
      </c>
      <c r="B727" s="2" t="str">
        <f>VLOOKUP(A727,'Purina May'!A:B,2,0)</f>
        <v>Комбикорм Стартер для бройлеров Purina</v>
      </c>
      <c r="C727" s="3" t="s">
        <v>226</v>
      </c>
      <c r="D727" s="25" t="s">
        <v>174</v>
      </c>
      <c r="E727" s="27" t="s">
        <v>173</v>
      </c>
      <c r="F727" s="23">
        <v>30000</v>
      </c>
    </row>
    <row r="728" spans="1:6" x14ac:dyDescent="0.2">
      <c r="A728" s="4" t="s">
        <v>145</v>
      </c>
      <c r="B728" s="2" t="str">
        <f>VLOOKUP(A728,'Purina May'!A:B,2,0)</f>
        <v>Комбикорм Стартер для бройлеров Purina</v>
      </c>
      <c r="C728" s="3" t="s">
        <v>226</v>
      </c>
      <c r="D728" s="25" t="s">
        <v>163</v>
      </c>
      <c r="E728" s="27" t="s">
        <v>165</v>
      </c>
      <c r="F728" s="23">
        <v>30000</v>
      </c>
    </row>
    <row r="729" spans="1:6" x14ac:dyDescent="0.2">
      <c r="A729" s="4" t="s">
        <v>145</v>
      </c>
      <c r="B729" s="2" t="str">
        <f>VLOOKUP(A729,'Purina May'!A:B,2,0)</f>
        <v>Комбикорм Стартер для бройлеров Purina</v>
      </c>
      <c r="C729" s="3" t="s">
        <v>226</v>
      </c>
      <c r="D729" s="25" t="s">
        <v>163</v>
      </c>
      <c r="E729" s="27" t="s">
        <v>164</v>
      </c>
      <c r="F729" s="23">
        <v>30000</v>
      </c>
    </row>
    <row r="730" spans="1:6" x14ac:dyDescent="0.2">
      <c r="A730" s="4" t="s">
        <v>182</v>
      </c>
      <c r="B730" s="2" t="str">
        <f>VLOOKUP(A730,'Purina May'!A:B,2,0)</f>
        <v>Комбикорм «Стартер» для водоплавающей птицы Purina</v>
      </c>
      <c r="C730" s="3" t="s">
        <v>226</v>
      </c>
      <c r="D730" s="25" t="s">
        <v>163</v>
      </c>
      <c r="E730" s="27" t="s">
        <v>167</v>
      </c>
      <c r="F730" s="23">
        <v>25550</v>
      </c>
    </row>
    <row r="731" spans="1:6" x14ac:dyDescent="0.2">
      <c r="A731" s="4" t="s">
        <v>182</v>
      </c>
      <c r="B731" s="2" t="str">
        <f>VLOOKUP(A731,'Purina May'!A:B,2,0)</f>
        <v>Комбикорм «Стартер» для водоплавающей птицы Purina</v>
      </c>
      <c r="C731" s="3" t="s">
        <v>226</v>
      </c>
      <c r="D731" s="25" t="s">
        <v>163</v>
      </c>
      <c r="E731" s="27" t="s">
        <v>164</v>
      </c>
      <c r="F731" s="23">
        <v>25550</v>
      </c>
    </row>
    <row r="732" spans="1:6" x14ac:dyDescent="0.2">
      <c r="A732" s="4" t="s">
        <v>208</v>
      </c>
      <c r="B732" s="2" t="str">
        <f>VLOOKUP(A732,'Purina May'!A:B,2,0)</f>
        <v>Комбикорм Гроуэр для бройлеров Purina</v>
      </c>
      <c r="C732" s="3" t="s">
        <v>226</v>
      </c>
      <c r="D732" s="25" t="s">
        <v>174</v>
      </c>
      <c r="E732" s="27" t="s">
        <v>166</v>
      </c>
      <c r="F732" s="23">
        <v>27350</v>
      </c>
    </row>
    <row r="733" spans="1:6" x14ac:dyDescent="0.2">
      <c r="A733" s="4" t="s">
        <v>208</v>
      </c>
      <c r="B733" s="2" t="str">
        <f>VLOOKUP(A733,'Purina May'!A:B,2,0)</f>
        <v>Комбикорм Гроуэр для бройлеров Purina</v>
      </c>
      <c r="C733" s="3" t="s">
        <v>226</v>
      </c>
      <c r="D733" s="25" t="s">
        <v>174</v>
      </c>
      <c r="E733" s="27" t="s">
        <v>173</v>
      </c>
      <c r="F733" s="23">
        <v>27350</v>
      </c>
    </row>
    <row r="734" spans="1:6" x14ac:dyDescent="0.2">
      <c r="A734" s="4" t="s">
        <v>145</v>
      </c>
      <c r="B734" s="2" t="str">
        <f>VLOOKUP(A734,'Purina May'!A:B,2,0)</f>
        <v>Комбикорм Стартер для бройлеров Purina</v>
      </c>
      <c r="C734" s="3" t="s">
        <v>226</v>
      </c>
      <c r="D734" s="25" t="s">
        <v>174</v>
      </c>
      <c r="E734" s="27" t="s">
        <v>166</v>
      </c>
      <c r="F734" s="23">
        <v>30000</v>
      </c>
    </row>
    <row r="735" spans="1:6" x14ac:dyDescent="0.2">
      <c r="A735" s="4" t="s">
        <v>90</v>
      </c>
      <c r="B735" s="2" t="str">
        <f>VLOOKUP(A735,'Purina May'!A:B,2,0)</f>
        <v xml:space="preserve">Комбикорм «Финишер» для бройлеров Purina </v>
      </c>
      <c r="C735" s="3" t="s">
        <v>226</v>
      </c>
      <c r="D735" s="25" t="s">
        <v>163</v>
      </c>
      <c r="E735" s="27" t="s">
        <v>164</v>
      </c>
      <c r="F735" s="23">
        <v>22300</v>
      </c>
    </row>
    <row r="736" spans="1:6" x14ac:dyDescent="0.2">
      <c r="A736" s="4" t="s">
        <v>18</v>
      </c>
      <c r="B736" s="2" t="str">
        <f>VLOOKUP(A736,'Purina May'!A:B,2,0)</f>
        <v>Комбикорм для молодняка яичной птицы Purina</v>
      </c>
      <c r="C736" s="3" t="s">
        <v>2</v>
      </c>
      <c r="D736" s="25" t="s">
        <v>174</v>
      </c>
      <c r="E736" s="27" t="s">
        <v>169</v>
      </c>
      <c r="F736" s="23">
        <v>23520</v>
      </c>
    </row>
    <row r="737" spans="1:6" x14ac:dyDescent="0.2">
      <c r="A737" s="4" t="s">
        <v>30</v>
      </c>
      <c r="B737" s="2" t="str">
        <f>VLOOKUP(A737,'Purina May'!A:B,2,0)</f>
        <v>Комбикорм «Финишер» для бройлеров Purina</v>
      </c>
      <c r="C737" s="3" t="s">
        <v>2</v>
      </c>
      <c r="D737" s="25" t="s">
        <v>174</v>
      </c>
      <c r="E737" s="27" t="s">
        <v>168</v>
      </c>
      <c r="F737" s="23">
        <v>23100</v>
      </c>
    </row>
    <row r="738" spans="1:6" x14ac:dyDescent="0.2">
      <c r="A738" s="3" t="s">
        <v>22</v>
      </c>
      <c r="B738" s="2" t="str">
        <f>VLOOKUP(A738,'Purina May'!A:B,2,0)</f>
        <v>Комбикорм Финишер для бройлеров Purina</v>
      </c>
      <c r="C738" s="3" t="s">
        <v>2</v>
      </c>
      <c r="D738" s="4" t="s">
        <v>174</v>
      </c>
      <c r="E738" s="3" t="s">
        <v>169</v>
      </c>
      <c r="F738" s="23">
        <v>24670</v>
      </c>
    </row>
    <row r="739" spans="1:6" x14ac:dyDescent="0.2">
      <c r="A739" s="3" t="s">
        <v>11</v>
      </c>
      <c r="B739" s="2" t="str">
        <f>VLOOKUP(A739,'Purina May'!A:B,2,0)</f>
        <v>Комбикорм «Стартер» для индеек 0-8 недель Purina</v>
      </c>
      <c r="C739" s="3" t="s">
        <v>2</v>
      </c>
      <c r="D739" s="4" t="s">
        <v>174</v>
      </c>
      <c r="E739" s="3" t="s">
        <v>168</v>
      </c>
      <c r="F739" s="23">
        <v>33000</v>
      </c>
    </row>
    <row r="740" spans="1:6" x14ac:dyDescent="0.2">
      <c r="A740" s="3" t="s">
        <v>195</v>
      </c>
      <c r="B740" s="2" t="str">
        <f>VLOOKUP(A740,'Purina May'!A:B,2,0)</f>
        <v xml:space="preserve">Комбикорм «Стартер» для яичной птицы Purina </v>
      </c>
      <c r="C740" s="3" t="s">
        <v>226</v>
      </c>
      <c r="D740" s="4" t="s">
        <v>174</v>
      </c>
      <c r="E740" s="3" t="s">
        <v>169</v>
      </c>
      <c r="F740" s="23">
        <v>26800</v>
      </c>
    </row>
    <row r="741" spans="1:6" x14ac:dyDescent="0.2">
      <c r="A741" s="3" t="s">
        <v>144</v>
      </c>
      <c r="B741" s="2" t="str">
        <f>VLOOKUP(A741,'Purina May'!A:B,2,0)</f>
        <v>К/к для цыплят-бройл "Стартер" PURINA</v>
      </c>
      <c r="C741" s="3" t="s">
        <v>226</v>
      </c>
      <c r="D741" s="4" t="s">
        <v>174</v>
      </c>
      <c r="E741" s="3" t="s">
        <v>173</v>
      </c>
      <c r="F741" s="23">
        <v>34400</v>
      </c>
    </row>
    <row r="742" spans="1:6" x14ac:dyDescent="0.2">
      <c r="A742" s="3" t="s">
        <v>144</v>
      </c>
      <c r="B742" s="2" t="str">
        <f>VLOOKUP(A742,'Purina May'!A:B,2,0)</f>
        <v>К/к для цыплят-бройл "Стартер" PURINA</v>
      </c>
      <c r="C742" s="3" t="s">
        <v>226</v>
      </c>
      <c r="D742" s="4" t="s">
        <v>163</v>
      </c>
      <c r="E742" s="3" t="s">
        <v>165</v>
      </c>
      <c r="F742" s="23">
        <v>34400</v>
      </c>
    </row>
    <row r="743" spans="1:6" x14ac:dyDescent="0.2">
      <c r="A743" s="3" t="s">
        <v>89</v>
      </c>
      <c r="B743" s="2" t="str">
        <f>VLOOKUP(A743,'Purina May'!A:B,2,0)</f>
        <v>Комбикорм «Гроуэр» для бройлеров Purina</v>
      </c>
      <c r="C743" s="3" t="s">
        <v>226</v>
      </c>
      <c r="D743" s="4" t="s">
        <v>174</v>
      </c>
      <c r="E743" s="3" t="s">
        <v>166</v>
      </c>
      <c r="F743" s="23">
        <v>26150</v>
      </c>
    </row>
    <row r="744" spans="1:6" x14ac:dyDescent="0.2">
      <c r="A744" s="3" t="s">
        <v>62</v>
      </c>
      <c r="B744" s="2" t="str">
        <f>VLOOKUP(A744,'Purina May'!A:B,2,0)</f>
        <v>Концентрат для бройлеров 16 %  Purina</v>
      </c>
      <c r="C744" s="3" t="s">
        <v>2</v>
      </c>
      <c r="D744" s="4" t="s">
        <v>174</v>
      </c>
      <c r="E744" s="3" t="s">
        <v>169</v>
      </c>
      <c r="F744" s="23">
        <v>63420</v>
      </c>
    </row>
    <row r="745" spans="1:6" x14ac:dyDescent="0.2">
      <c r="A745" s="3" t="s">
        <v>220</v>
      </c>
      <c r="B745" s="2" t="str">
        <f>VLOOKUP(A745,'Purina May'!A:B,2,0)</f>
        <v>Комбикорм Финишер для бройлеров Purina</v>
      </c>
      <c r="C745" s="3" t="s">
        <v>226</v>
      </c>
      <c r="D745" s="4" t="s">
        <v>174</v>
      </c>
      <c r="E745" s="3" t="s">
        <v>169</v>
      </c>
      <c r="F745" s="23">
        <v>24150</v>
      </c>
    </row>
  </sheetData>
  <autoFilter ref="A1:G737" xr:uid="{00000000-0009-0000-0000-000019000000}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37"/>
  <sheetViews>
    <sheetView workbookViewId="0"/>
  </sheetViews>
  <sheetFormatPr baseColWidth="10" defaultColWidth="8.83203125" defaultRowHeight="15" x14ac:dyDescent="0.2"/>
  <cols>
    <col min="1" max="1" width="14.1640625" bestFit="1" customWidth="1"/>
    <col min="2" max="2" width="56.33203125" bestFit="1" customWidth="1"/>
    <col min="6" max="6" width="11.83203125" customWidth="1"/>
  </cols>
  <sheetData>
    <row r="1" spans="1:6" ht="32" x14ac:dyDescent="0.2">
      <c r="A1" s="20" t="s">
        <v>1</v>
      </c>
      <c r="B1" s="21" t="s">
        <v>0</v>
      </c>
      <c r="C1" s="21" t="s">
        <v>223</v>
      </c>
      <c r="D1" s="22" t="s">
        <v>161</v>
      </c>
      <c r="E1" s="22" t="s">
        <v>162</v>
      </c>
      <c r="F1" s="14" t="s">
        <v>227</v>
      </c>
    </row>
    <row r="2" spans="1:6" x14ac:dyDescent="0.2">
      <c r="A2" s="4" t="s">
        <v>58</v>
      </c>
      <c r="B2" s="2" t="str">
        <f>VLOOKUP(A2,'[2]Purina May'!A:B,2,0)</f>
        <v>Концентрат для свиней стартер Purina 20 % </v>
      </c>
      <c r="C2" s="3" t="s">
        <v>214</v>
      </c>
      <c r="D2" s="4" t="s">
        <v>174</v>
      </c>
      <c r="E2" s="3" t="s">
        <v>164</v>
      </c>
      <c r="F2" s="23">
        <v>66500</v>
      </c>
    </row>
    <row r="3" spans="1:6" x14ac:dyDescent="0.2">
      <c r="A3" s="4" t="s">
        <v>58</v>
      </c>
      <c r="B3" s="2" t="str">
        <f>VLOOKUP(A3,'[2]Purina May'!A:B,2,0)</f>
        <v>Концентрат для свиней стартер Purina 20 % </v>
      </c>
      <c r="C3" s="3" t="s">
        <v>2</v>
      </c>
      <c r="D3" s="4" t="s">
        <v>174</v>
      </c>
      <c r="E3" s="3" t="s">
        <v>168</v>
      </c>
      <c r="F3" s="23">
        <v>66500</v>
      </c>
    </row>
    <row r="4" spans="1:6" x14ac:dyDescent="0.2">
      <c r="A4" s="4" t="s">
        <v>58</v>
      </c>
      <c r="B4" s="2" t="str">
        <f>VLOOKUP(A4,'[2]Purina May'!A:B,2,0)</f>
        <v>Концентрат для свиней стартер Purina 20 % </v>
      </c>
      <c r="C4" s="3" t="s">
        <v>2</v>
      </c>
      <c r="D4" s="4" t="s">
        <v>174</v>
      </c>
      <c r="E4" s="3" t="s">
        <v>169</v>
      </c>
      <c r="F4" s="23">
        <v>66500</v>
      </c>
    </row>
    <row r="5" spans="1:6" x14ac:dyDescent="0.2">
      <c r="A5" s="4" t="s">
        <v>58</v>
      </c>
      <c r="B5" s="2" t="str">
        <f>VLOOKUP(A5,'[2]Purina May'!A:B,2,0)</f>
        <v>Концентрат для свиней стартер Purina 20 % </v>
      </c>
      <c r="C5" s="3" t="s">
        <v>2</v>
      </c>
      <c r="D5" s="4" t="s">
        <v>163</v>
      </c>
      <c r="E5" s="3" t="s">
        <v>164</v>
      </c>
      <c r="F5" s="23">
        <v>66500</v>
      </c>
    </row>
    <row r="6" spans="1:6" x14ac:dyDescent="0.2">
      <c r="A6" s="4" t="s">
        <v>58</v>
      </c>
      <c r="B6" s="2" t="str">
        <f>VLOOKUP(A6,'[2]Purina May'!A:B,2,0)</f>
        <v>Концентрат для свиней стартер Purina 20 % </v>
      </c>
      <c r="C6" s="3" t="s">
        <v>2</v>
      </c>
      <c r="D6" s="4" t="s">
        <v>163</v>
      </c>
      <c r="E6" s="3" t="s">
        <v>165</v>
      </c>
      <c r="F6" s="23">
        <v>66500</v>
      </c>
    </row>
    <row r="7" spans="1:6" x14ac:dyDescent="0.2">
      <c r="A7" s="4" t="s">
        <v>59</v>
      </c>
      <c r="B7" s="2" t="str">
        <f>VLOOKUP(A7,'[2]Purina May'!A:B,2,0)</f>
        <v>Концентрат для свиней Гроуэр Purina 15 % </v>
      </c>
      <c r="C7" s="3" t="s">
        <v>214</v>
      </c>
      <c r="D7" s="4" t="s">
        <v>174</v>
      </c>
      <c r="E7" s="3" t="s">
        <v>164</v>
      </c>
      <c r="F7" s="23">
        <v>55550</v>
      </c>
    </row>
    <row r="8" spans="1:6" x14ac:dyDescent="0.2">
      <c r="A8" s="4" t="s">
        <v>59</v>
      </c>
      <c r="B8" s="2" t="str">
        <f>VLOOKUP(A8,'[2]Purina May'!A:B,2,0)</f>
        <v>Концентрат для свиней Гроуэр Purina 15 % </v>
      </c>
      <c r="C8" s="3" t="s">
        <v>2</v>
      </c>
      <c r="D8" s="4" t="s">
        <v>174</v>
      </c>
      <c r="E8" s="3" t="s">
        <v>168</v>
      </c>
      <c r="F8" s="23">
        <v>55550</v>
      </c>
    </row>
    <row r="9" spans="1:6" x14ac:dyDescent="0.2">
      <c r="A9" s="4" t="s">
        <v>59</v>
      </c>
      <c r="B9" s="2" t="str">
        <f>VLOOKUP(A9,'[2]Purina May'!A:B,2,0)</f>
        <v>Концентрат для свиней Гроуэр Purina 15 % </v>
      </c>
      <c r="C9" s="3" t="s">
        <v>2</v>
      </c>
      <c r="D9" s="4" t="s">
        <v>174</v>
      </c>
      <c r="E9" s="3" t="s">
        <v>169</v>
      </c>
      <c r="F9" s="23">
        <v>55550</v>
      </c>
    </row>
    <row r="10" spans="1:6" x14ac:dyDescent="0.2">
      <c r="A10" s="4" t="s">
        <v>59</v>
      </c>
      <c r="B10" s="2" t="str">
        <f>VLOOKUP(A10,'[2]Purina May'!A:B,2,0)</f>
        <v>Концентрат для свиней Гроуэр Purina 15 % </v>
      </c>
      <c r="C10" s="3" t="s">
        <v>2</v>
      </c>
      <c r="D10" s="4" t="s">
        <v>163</v>
      </c>
      <c r="E10" s="3" t="s">
        <v>164</v>
      </c>
      <c r="F10" s="23">
        <v>55550</v>
      </c>
    </row>
    <row r="11" spans="1:6" x14ac:dyDescent="0.2">
      <c r="A11" s="4" t="s">
        <v>59</v>
      </c>
      <c r="B11" s="2" t="str">
        <f>VLOOKUP(A11,'[2]Purina May'!A:B,2,0)</f>
        <v>Концентрат для свиней Гроуэр Purina 15 % </v>
      </c>
      <c r="C11" s="3" t="s">
        <v>2</v>
      </c>
      <c r="D11" s="4" t="s">
        <v>163</v>
      </c>
      <c r="E11" s="3" t="s">
        <v>166</v>
      </c>
      <c r="F11" s="23">
        <v>55550</v>
      </c>
    </row>
    <row r="12" spans="1:6" x14ac:dyDescent="0.2">
      <c r="A12" s="4" t="s">
        <v>59</v>
      </c>
      <c r="B12" s="2" t="str">
        <f>VLOOKUP(A12,'[2]Purina May'!A:B,2,0)</f>
        <v>Концентрат для свиней Гроуэр Purina 15 % </v>
      </c>
      <c r="C12" s="3" t="s">
        <v>2</v>
      </c>
      <c r="D12" s="4" t="s">
        <v>163</v>
      </c>
      <c r="E12" s="3" t="s">
        <v>165</v>
      </c>
      <c r="F12" s="23">
        <v>55550</v>
      </c>
    </row>
    <row r="13" spans="1:6" x14ac:dyDescent="0.2">
      <c r="A13" s="4" t="s">
        <v>59</v>
      </c>
      <c r="B13" s="2" t="str">
        <f>VLOOKUP(A13,'[2]Purina May'!A:B,2,0)</f>
        <v>Концентрат для свиней Гроуэр Purina 15 % </v>
      </c>
      <c r="C13" s="3" t="s">
        <v>2</v>
      </c>
      <c r="D13" s="4" t="s">
        <v>174</v>
      </c>
      <c r="E13" s="3" t="s">
        <v>173</v>
      </c>
      <c r="F13" s="23">
        <v>55550</v>
      </c>
    </row>
    <row r="14" spans="1:6" x14ac:dyDescent="0.2">
      <c r="A14" s="4" t="s">
        <v>142</v>
      </c>
      <c r="B14" s="2" t="str">
        <f>VLOOKUP(A14,'[2]Purina May'!A:B,2,0)</f>
        <v>10-15% БВМД для свиноматок Purina</v>
      </c>
      <c r="C14" s="3" t="s">
        <v>214</v>
      </c>
      <c r="D14" s="4" t="s">
        <v>174</v>
      </c>
      <c r="E14" s="3" t="s">
        <v>164</v>
      </c>
      <c r="F14" s="23">
        <v>54500</v>
      </c>
    </row>
    <row r="15" spans="1:6" x14ac:dyDescent="0.2">
      <c r="A15" s="4" t="s">
        <v>142</v>
      </c>
      <c r="B15" s="2" t="str">
        <f>VLOOKUP(A15,'[2]Purina May'!A:B,2,0)</f>
        <v>10-15% БВМД для свиноматок Purina</v>
      </c>
      <c r="C15" s="3" t="s">
        <v>2</v>
      </c>
      <c r="D15" s="4" t="s">
        <v>174</v>
      </c>
      <c r="E15" s="3" t="s">
        <v>168</v>
      </c>
      <c r="F15" s="23">
        <v>54500</v>
      </c>
    </row>
    <row r="16" spans="1:6" x14ac:dyDescent="0.2">
      <c r="A16" s="4" t="s">
        <v>142</v>
      </c>
      <c r="B16" s="2" t="str">
        <f>VLOOKUP(A16,'[2]Purina May'!A:B,2,0)</f>
        <v>10-15% БВМД для свиноматок Purina</v>
      </c>
      <c r="C16" s="3" t="s">
        <v>214</v>
      </c>
      <c r="D16" s="4" t="s">
        <v>174</v>
      </c>
      <c r="E16" s="3" t="s">
        <v>169</v>
      </c>
      <c r="F16" s="23">
        <v>54500</v>
      </c>
    </row>
    <row r="17" spans="1:6" x14ac:dyDescent="0.2">
      <c r="A17" s="4" t="s">
        <v>60</v>
      </c>
      <c r="B17" s="2" t="str">
        <f>VLOOKUP(A17,'[2]Purina May'!A:B,2,0)</f>
        <v>Концентрат для птицы 10 %  Purina</v>
      </c>
      <c r="C17" s="3" t="s">
        <v>2</v>
      </c>
      <c r="D17" s="4" t="s">
        <v>174</v>
      </c>
      <c r="E17" s="3" t="s">
        <v>167</v>
      </c>
      <c r="F17" s="23">
        <v>55700</v>
      </c>
    </row>
    <row r="18" spans="1:6" x14ac:dyDescent="0.2">
      <c r="A18" s="4" t="s">
        <v>60</v>
      </c>
      <c r="B18" s="2" t="str">
        <f>VLOOKUP(A18,'[2]Purina May'!A:B,2,0)</f>
        <v>Концентрат для птицы 10 %  Purina</v>
      </c>
      <c r="C18" s="3" t="s">
        <v>2</v>
      </c>
      <c r="D18" s="4" t="s">
        <v>174</v>
      </c>
      <c r="E18" s="3" t="s">
        <v>168</v>
      </c>
      <c r="F18" s="23">
        <v>55700</v>
      </c>
    </row>
    <row r="19" spans="1:6" x14ac:dyDescent="0.2">
      <c r="A19" s="4" t="s">
        <v>60</v>
      </c>
      <c r="B19" s="2" t="str">
        <f>VLOOKUP(A19,'[2]Purina May'!A:B,2,0)</f>
        <v>Концентрат для птицы 10 %  Purina</v>
      </c>
      <c r="C19" s="3" t="s">
        <v>2</v>
      </c>
      <c r="D19" s="4" t="s">
        <v>174</v>
      </c>
      <c r="E19" s="3" t="s">
        <v>169</v>
      </c>
      <c r="F19" s="23">
        <v>55700</v>
      </c>
    </row>
    <row r="20" spans="1:6" x14ac:dyDescent="0.2">
      <c r="A20" s="4" t="s">
        <v>60</v>
      </c>
      <c r="B20" s="2" t="str">
        <f>VLOOKUP(A20,'[2]Purina May'!A:B,2,0)</f>
        <v>Концентрат для птицы 10 %  Purina</v>
      </c>
      <c r="C20" s="3" t="s">
        <v>2</v>
      </c>
      <c r="D20" s="4" t="s">
        <v>163</v>
      </c>
      <c r="E20" s="3" t="s">
        <v>165</v>
      </c>
      <c r="F20" s="23">
        <v>55700</v>
      </c>
    </row>
    <row r="21" spans="1:6" x14ac:dyDescent="0.2">
      <c r="A21" s="4" t="s">
        <v>61</v>
      </c>
      <c r="B21" s="2" t="str">
        <f>VLOOKUP(A21,'[2]Purina May'!A:B,2,0)</f>
        <v>БВМД "Универсальный" для яичн. Птицы 15 % Purina</v>
      </c>
      <c r="C21" s="3" t="s">
        <v>2</v>
      </c>
      <c r="D21" s="4" t="s">
        <v>174</v>
      </c>
      <c r="E21" s="3" t="s">
        <v>168</v>
      </c>
      <c r="F21" s="23">
        <v>29500</v>
      </c>
    </row>
    <row r="22" spans="1:6" x14ac:dyDescent="0.2">
      <c r="A22" s="4" t="s">
        <v>61</v>
      </c>
      <c r="B22" s="2" t="str">
        <f>VLOOKUP(A22,'[2]Purina May'!A:B,2,0)</f>
        <v>БВМД "Универсальный" для яичн. Птицы 15 % Purina</v>
      </c>
      <c r="C22" s="3" t="s">
        <v>214</v>
      </c>
      <c r="D22" s="4" t="s">
        <v>174</v>
      </c>
      <c r="E22" s="3" t="s">
        <v>164</v>
      </c>
      <c r="F22" s="23">
        <v>29500</v>
      </c>
    </row>
    <row r="23" spans="1:6" x14ac:dyDescent="0.2">
      <c r="A23" s="4" t="s">
        <v>61</v>
      </c>
      <c r="B23" s="2" t="str">
        <f>VLOOKUP(A23,'[2]Purina May'!A:B,2,0)</f>
        <v>БВМД "Универсальный" для яичн. Птицы 15 % Purina</v>
      </c>
      <c r="C23" s="3" t="s">
        <v>2</v>
      </c>
      <c r="D23" s="4" t="s">
        <v>163</v>
      </c>
      <c r="E23" s="3" t="s">
        <v>164</v>
      </c>
      <c r="F23" s="23">
        <v>29500</v>
      </c>
    </row>
    <row r="24" spans="1:6" x14ac:dyDescent="0.2">
      <c r="A24" s="4" t="s">
        <v>61</v>
      </c>
      <c r="B24" s="2" t="str">
        <f>VLOOKUP(A24,'[2]Purina May'!A:B,2,0)</f>
        <v>БВМД "Универсальный" для яичн. Птицы 15 % Purina</v>
      </c>
      <c r="C24" s="3" t="s">
        <v>4</v>
      </c>
      <c r="D24" s="4" t="s">
        <v>163</v>
      </c>
      <c r="E24" s="3" t="s">
        <v>167</v>
      </c>
      <c r="F24" s="23">
        <v>29500</v>
      </c>
    </row>
    <row r="25" spans="1:6" x14ac:dyDescent="0.2">
      <c r="A25" s="4" t="s">
        <v>62</v>
      </c>
      <c r="B25" s="2" t="str">
        <f>VLOOKUP(A25,'[2]Purina May'!A:B,2,0)</f>
        <v>Концентрат для бройлеров 16 %  Purina</v>
      </c>
      <c r="C25" s="3" t="s">
        <v>2</v>
      </c>
      <c r="D25" s="4" t="s">
        <v>174</v>
      </c>
      <c r="E25" s="3" t="s">
        <v>167</v>
      </c>
      <c r="F25" s="23">
        <v>63420</v>
      </c>
    </row>
    <row r="26" spans="1:6" x14ac:dyDescent="0.2">
      <c r="A26" s="4" t="s">
        <v>62</v>
      </c>
      <c r="B26" s="2" t="str">
        <f>VLOOKUP(A26,'[2]Purina May'!A:B,2,0)</f>
        <v>Концентрат для бройлеров 16 %  Purina</v>
      </c>
      <c r="C26" s="3" t="s">
        <v>2</v>
      </c>
      <c r="D26" s="4" t="s">
        <v>174</v>
      </c>
      <c r="E26" s="3" t="s">
        <v>168</v>
      </c>
      <c r="F26" s="23">
        <v>63420</v>
      </c>
    </row>
    <row r="27" spans="1:6" x14ac:dyDescent="0.2">
      <c r="A27" s="4" t="s">
        <v>62</v>
      </c>
      <c r="B27" s="2" t="str">
        <f>VLOOKUP(A27,'[2]Purina May'!A:B,2,0)</f>
        <v>Концентрат для бройлеров 16 %  Purina</v>
      </c>
      <c r="C27" s="3" t="s">
        <v>214</v>
      </c>
      <c r="D27" s="4" t="s">
        <v>163</v>
      </c>
      <c r="E27" s="3" t="s">
        <v>165</v>
      </c>
      <c r="F27" s="23">
        <v>63420</v>
      </c>
    </row>
    <row r="28" spans="1:6" x14ac:dyDescent="0.2">
      <c r="A28" s="4" t="s">
        <v>63</v>
      </c>
      <c r="B28" s="2" t="str">
        <f>VLOOKUP(A28,'[2]Purina May'!A:B,2,0)</f>
        <v>БВМД Универсальный для мясной птицы 25%  Purina</v>
      </c>
      <c r="C28" s="3" t="s">
        <v>214</v>
      </c>
      <c r="D28" s="4" t="s">
        <v>174</v>
      </c>
      <c r="E28" s="3" t="s">
        <v>164</v>
      </c>
      <c r="F28" s="23">
        <v>49220</v>
      </c>
    </row>
    <row r="29" spans="1:6" x14ac:dyDescent="0.2">
      <c r="A29" s="4" t="s">
        <v>63</v>
      </c>
      <c r="B29" s="2" t="str">
        <f>VLOOKUP(A29,'[2]Purina May'!A:B,2,0)</f>
        <v>БВМД Универсальный для мясной птицы 25%  Purina</v>
      </c>
      <c r="C29" s="3" t="s">
        <v>2</v>
      </c>
      <c r="D29" s="4" t="s">
        <v>174</v>
      </c>
      <c r="E29" s="3" t="s">
        <v>168</v>
      </c>
      <c r="F29" s="23">
        <v>49220</v>
      </c>
    </row>
    <row r="30" spans="1:6" x14ac:dyDescent="0.2">
      <c r="A30" s="4" t="s">
        <v>63</v>
      </c>
      <c r="B30" s="2" t="str">
        <f>VLOOKUP(A30,'[2]Purina May'!A:B,2,0)</f>
        <v>БВМД Универсальный для мясной птицы 25%  Purina</v>
      </c>
      <c r="C30" s="3" t="s">
        <v>2</v>
      </c>
      <c r="D30" s="4" t="s">
        <v>174</v>
      </c>
      <c r="E30" s="3" t="s">
        <v>169</v>
      </c>
      <c r="F30" s="23">
        <v>49220</v>
      </c>
    </row>
    <row r="31" spans="1:6" x14ac:dyDescent="0.2">
      <c r="A31" s="4" t="s">
        <v>63</v>
      </c>
      <c r="B31" s="2" t="str">
        <f>VLOOKUP(A31,'[2]Purina May'!A:B,2,0)</f>
        <v>БВМД Универсальный для мясной птицы 25%  Purina</v>
      </c>
      <c r="C31" s="3" t="s">
        <v>2</v>
      </c>
      <c r="D31" s="4" t="s">
        <v>163</v>
      </c>
      <c r="E31" s="3" t="s">
        <v>164</v>
      </c>
      <c r="F31" s="23">
        <v>49220</v>
      </c>
    </row>
    <row r="32" spans="1:6" x14ac:dyDescent="0.2">
      <c r="A32" s="4" t="s">
        <v>63</v>
      </c>
      <c r="B32" s="2" t="str">
        <f>VLOOKUP(A32,'[2]Purina May'!A:B,2,0)</f>
        <v>БВМД Универсальный для мясной птицы 25%  Purina</v>
      </c>
      <c r="C32" s="3" t="s">
        <v>2</v>
      </c>
      <c r="D32" s="4" t="s">
        <v>163</v>
      </c>
      <c r="E32" s="3" t="s">
        <v>165</v>
      </c>
      <c r="F32" s="23">
        <v>49220</v>
      </c>
    </row>
    <row r="33" spans="1:6" x14ac:dyDescent="0.2">
      <c r="A33" s="4" t="s">
        <v>64</v>
      </c>
      <c r="B33" s="2" t="str">
        <f>VLOOKUP(A33,'[2]Purina May'!A:B,2,0)</f>
        <v>Концентрат для бройлеров 10,5 %  Purina</v>
      </c>
      <c r="C33" s="3" t="s">
        <v>2</v>
      </c>
      <c r="D33" s="4" t="s">
        <v>174</v>
      </c>
      <c r="E33" s="3" t="s">
        <v>167</v>
      </c>
      <c r="F33" s="23">
        <v>49320</v>
      </c>
    </row>
    <row r="34" spans="1:6" x14ac:dyDescent="0.2">
      <c r="A34" s="4" t="s">
        <v>64</v>
      </c>
      <c r="B34" s="2" t="str">
        <f>VLOOKUP(A34,'[2]Purina May'!A:B,2,0)</f>
        <v>Концентрат для бройлеров 10,5 %  Purina</v>
      </c>
      <c r="C34" s="3" t="s">
        <v>214</v>
      </c>
      <c r="D34" s="4" t="s">
        <v>174</v>
      </c>
      <c r="E34" s="3" t="s">
        <v>164</v>
      </c>
      <c r="F34" s="23">
        <v>49320</v>
      </c>
    </row>
    <row r="35" spans="1:6" x14ac:dyDescent="0.2">
      <c r="A35" s="4" t="s">
        <v>64</v>
      </c>
      <c r="B35" s="2" t="str">
        <f>VLOOKUP(A35,'[2]Purina May'!A:B,2,0)</f>
        <v>Концентрат для бройлеров 10,5 %  Purina</v>
      </c>
      <c r="C35" s="3" t="s">
        <v>214</v>
      </c>
      <c r="D35" s="4" t="s">
        <v>174</v>
      </c>
      <c r="E35" s="3" t="s">
        <v>169</v>
      </c>
      <c r="F35" s="23">
        <v>49320</v>
      </c>
    </row>
    <row r="36" spans="1:6" x14ac:dyDescent="0.2">
      <c r="A36" s="4" t="s">
        <v>65</v>
      </c>
      <c r="B36" s="2" t="str">
        <f>VLOOKUP(A36,'[2]Purina May'!A:B,2,0)</f>
        <v>Концентрат для КРС 25 % Purina</v>
      </c>
      <c r="C36" s="3" t="s">
        <v>214</v>
      </c>
      <c r="D36" s="4" t="s">
        <v>174</v>
      </c>
      <c r="E36" s="3" t="s">
        <v>164</v>
      </c>
      <c r="F36" s="23">
        <v>46100</v>
      </c>
    </row>
    <row r="37" spans="1:6" x14ac:dyDescent="0.2">
      <c r="A37" s="4" t="s">
        <v>65</v>
      </c>
      <c r="B37" s="2" t="str">
        <f>VLOOKUP(A37,'[2]Purina May'!A:B,2,0)</f>
        <v>Концентрат для КРС 25 % Purina</v>
      </c>
      <c r="C37" s="3" t="s">
        <v>4</v>
      </c>
      <c r="D37" s="4" t="s">
        <v>174</v>
      </c>
      <c r="E37" s="3" t="s">
        <v>168</v>
      </c>
      <c r="F37" s="23">
        <v>46100</v>
      </c>
    </row>
    <row r="38" spans="1:6" x14ac:dyDescent="0.2">
      <c r="A38" s="4" t="s">
        <v>65</v>
      </c>
      <c r="B38" s="2" t="str">
        <f>VLOOKUP(A38,'[2]Purina May'!A:B,2,0)</f>
        <v>Концентрат для КРС 25 % Purina</v>
      </c>
      <c r="C38" s="3" t="s">
        <v>4</v>
      </c>
      <c r="D38" s="4" t="s">
        <v>174</v>
      </c>
      <c r="E38" s="3" t="s">
        <v>169</v>
      </c>
      <c r="F38" s="23">
        <v>46100</v>
      </c>
    </row>
    <row r="39" spans="1:6" x14ac:dyDescent="0.2">
      <c r="A39" s="4" t="s">
        <v>65</v>
      </c>
      <c r="B39" s="2" t="str">
        <f>VLOOKUP(A39,'[2]Purina May'!A:B,2,0)</f>
        <v>Концентрат для КРС 25 % Purina</v>
      </c>
      <c r="C39" s="3" t="s">
        <v>2</v>
      </c>
      <c r="D39" s="4" t="s">
        <v>163</v>
      </c>
      <c r="E39" s="3" t="s">
        <v>165</v>
      </c>
      <c r="F39" s="23">
        <v>46100</v>
      </c>
    </row>
    <row r="40" spans="1:6" x14ac:dyDescent="0.2">
      <c r="A40" s="4" t="s">
        <v>65</v>
      </c>
      <c r="B40" s="2" t="str">
        <f>VLOOKUP(A40,'[2]Purina May'!A:B,2,0)</f>
        <v>Концентрат для КРС 25 % Purina</v>
      </c>
      <c r="C40" s="3" t="s">
        <v>4</v>
      </c>
      <c r="D40" s="4" t="s">
        <v>163</v>
      </c>
      <c r="E40" s="3" t="s">
        <v>165</v>
      </c>
      <c r="F40" s="23">
        <v>46100</v>
      </c>
    </row>
    <row r="41" spans="1:6" x14ac:dyDescent="0.2">
      <c r="A41" s="4" t="s">
        <v>66</v>
      </c>
      <c r="B41" s="2" t="str">
        <f>VLOOKUP(A41,'[2]Purina May'!A:B,2,0)</f>
        <v>Концентрат для КРС 7 %  Purina</v>
      </c>
      <c r="C41" s="3" t="s">
        <v>214</v>
      </c>
      <c r="D41" s="4" t="s">
        <v>174</v>
      </c>
      <c r="E41" s="3" t="s">
        <v>164</v>
      </c>
      <c r="F41" s="23">
        <v>33400</v>
      </c>
    </row>
    <row r="42" spans="1:6" x14ac:dyDescent="0.2">
      <c r="A42" s="4" t="s">
        <v>66</v>
      </c>
      <c r="B42" s="2" t="str">
        <f>VLOOKUP(A42,'[2]Purina May'!A:B,2,0)</f>
        <v>Концентрат для КРС 7 %  Purina</v>
      </c>
      <c r="C42" s="3" t="s">
        <v>2</v>
      </c>
      <c r="D42" s="4" t="s">
        <v>174</v>
      </c>
      <c r="E42" s="3" t="s">
        <v>168</v>
      </c>
      <c r="F42" s="23">
        <v>33400</v>
      </c>
    </row>
    <row r="43" spans="1:6" x14ac:dyDescent="0.2">
      <c r="A43" s="4" t="s">
        <v>66</v>
      </c>
      <c r="B43" s="2" t="str">
        <f>VLOOKUP(A43,'[2]Purina May'!A:B,2,0)</f>
        <v>Концентрат для КРС 7 %  Purina</v>
      </c>
      <c r="C43" s="3" t="s">
        <v>2</v>
      </c>
      <c r="D43" s="4" t="s">
        <v>174</v>
      </c>
      <c r="E43" s="3" t="s">
        <v>169</v>
      </c>
      <c r="F43" s="23">
        <v>33400</v>
      </c>
    </row>
    <row r="44" spans="1:6" x14ac:dyDescent="0.2">
      <c r="A44" s="4" t="s">
        <v>66</v>
      </c>
      <c r="B44" s="2" t="str">
        <f>VLOOKUP(A44,'[2]Purina May'!A:B,2,0)</f>
        <v>Концентрат для КРС 7 %  Purina</v>
      </c>
      <c r="C44" s="3" t="s">
        <v>2</v>
      </c>
      <c r="D44" s="4" t="s">
        <v>163</v>
      </c>
      <c r="E44" s="3" t="s">
        <v>164</v>
      </c>
      <c r="F44" s="23">
        <v>33400</v>
      </c>
    </row>
    <row r="45" spans="1:6" x14ac:dyDescent="0.2">
      <c r="A45" s="4" t="s">
        <v>66</v>
      </c>
      <c r="B45" s="2" t="str">
        <f>VLOOKUP(A45,'[2]Purina May'!A:B,2,0)</f>
        <v>Концентрат для КРС 7 %  Purina</v>
      </c>
      <c r="C45" s="3" t="s">
        <v>2</v>
      </c>
      <c r="D45" s="4" t="s">
        <v>163</v>
      </c>
      <c r="E45" s="3" t="s">
        <v>165</v>
      </c>
      <c r="F45" s="23">
        <v>33400</v>
      </c>
    </row>
    <row r="46" spans="1:6" x14ac:dyDescent="0.2">
      <c r="A46" s="4" t="s">
        <v>66</v>
      </c>
      <c r="B46" s="2" t="str">
        <f>VLOOKUP(A46,'[2]Purina May'!A:B,2,0)</f>
        <v>Концентрат для КРС 7 %  Purina</v>
      </c>
      <c r="C46" s="3" t="s">
        <v>2</v>
      </c>
      <c r="D46" s="4" t="s">
        <v>163</v>
      </c>
      <c r="E46" s="3" t="s">
        <v>169</v>
      </c>
      <c r="F46" s="23">
        <v>33400</v>
      </c>
    </row>
    <row r="47" spans="1:6" x14ac:dyDescent="0.2">
      <c r="A47" s="4" t="s">
        <v>140</v>
      </c>
      <c r="B47" s="2" t="str">
        <f>VLOOKUP(A47,'[2]Purina May'!A:B,2,0)</f>
        <v>20% БВМД для лакирующих коров (К) Purina</v>
      </c>
      <c r="C47" s="3" t="s">
        <v>214</v>
      </c>
      <c r="D47" s="4" t="s">
        <v>174</v>
      </c>
      <c r="E47" s="3" t="s">
        <v>168</v>
      </c>
      <c r="F47" s="23">
        <v>31340</v>
      </c>
    </row>
    <row r="48" spans="1:6" x14ac:dyDescent="0.2">
      <c r="A48" s="4" t="s">
        <v>140</v>
      </c>
      <c r="B48" s="2" t="str">
        <f>VLOOKUP(A48,'[2]Purina May'!A:B,2,0)</f>
        <v>20% БВМД для лакирующих коров (К) Purina</v>
      </c>
      <c r="C48" s="3" t="s">
        <v>214</v>
      </c>
      <c r="D48" s="4" t="s">
        <v>174</v>
      </c>
      <c r="E48" s="3" t="s">
        <v>169</v>
      </c>
      <c r="F48" s="23">
        <v>31340</v>
      </c>
    </row>
    <row r="49" spans="1:6" x14ac:dyDescent="0.2">
      <c r="A49" s="4" t="s">
        <v>140</v>
      </c>
      <c r="B49" s="2" t="str">
        <f>VLOOKUP(A49,'[2]Purina May'!A:B,2,0)</f>
        <v>20% БВМД для лакирующих коров (К) Purina</v>
      </c>
      <c r="C49" s="3" t="s">
        <v>214</v>
      </c>
      <c r="D49" s="4" t="s">
        <v>163</v>
      </c>
      <c r="E49" s="3" t="s">
        <v>165</v>
      </c>
      <c r="F49" s="23">
        <v>31340</v>
      </c>
    </row>
    <row r="50" spans="1:6" x14ac:dyDescent="0.2">
      <c r="A50" s="4" t="s">
        <v>175</v>
      </c>
      <c r="B50" s="2" t="str">
        <f>VLOOKUP(A50,'[2]Purina May'!A:B,2,0)</f>
        <v>Концентрат для свиней стартер Purina 20 % </v>
      </c>
      <c r="C50" s="3" t="s">
        <v>2</v>
      </c>
      <c r="D50" s="4" t="s">
        <v>174</v>
      </c>
      <c r="E50" s="3" t="s">
        <v>168</v>
      </c>
      <c r="F50" s="23">
        <v>66180</v>
      </c>
    </row>
    <row r="51" spans="1:6" x14ac:dyDescent="0.2">
      <c r="A51" s="4" t="s">
        <v>175</v>
      </c>
      <c r="B51" s="2" t="str">
        <f>VLOOKUP(A51,'[2]Purina May'!A:B,2,0)</f>
        <v>Концентрат для свиней стартер Purina 20 % </v>
      </c>
      <c r="C51" s="3" t="s">
        <v>214</v>
      </c>
      <c r="D51" s="4" t="s">
        <v>174</v>
      </c>
      <c r="E51" s="3" t="s">
        <v>169</v>
      </c>
      <c r="F51" s="23">
        <v>66180</v>
      </c>
    </row>
    <row r="52" spans="1:6" x14ac:dyDescent="0.2">
      <c r="A52" s="4" t="s">
        <v>92</v>
      </c>
      <c r="B52" s="2" t="str">
        <f>VLOOKUP(A52,'[2]Purina May'!A:B,2,0)</f>
        <v>Концентрат для свиней Гроуэр Purina 15 % </v>
      </c>
      <c r="C52" s="3" t="s">
        <v>214</v>
      </c>
      <c r="D52" s="4" t="s">
        <v>163</v>
      </c>
      <c r="E52" s="3" t="s">
        <v>164</v>
      </c>
      <c r="F52" s="23">
        <v>55230</v>
      </c>
    </row>
    <row r="53" spans="1:6" x14ac:dyDescent="0.2">
      <c r="A53" s="4" t="s">
        <v>92</v>
      </c>
      <c r="B53" s="2" t="str">
        <f>VLOOKUP(A53,'[2]Purina May'!A:B,2,0)</f>
        <v>Концентрат для свиней Гроуэр Purina 15 % </v>
      </c>
      <c r="C53" s="3" t="s">
        <v>214</v>
      </c>
      <c r="D53" s="4" t="s">
        <v>174</v>
      </c>
      <c r="E53" s="3" t="s">
        <v>168</v>
      </c>
      <c r="F53" s="23">
        <v>55230</v>
      </c>
    </row>
    <row r="54" spans="1:6" x14ac:dyDescent="0.2">
      <c r="A54" s="4" t="s">
        <v>92</v>
      </c>
      <c r="B54" s="2" t="str">
        <f>VLOOKUP(A54,'[2]Purina May'!A:B,2,0)</f>
        <v>Концентрат для свиней Гроуэр Purina 15 % </v>
      </c>
      <c r="C54" s="3" t="s">
        <v>214</v>
      </c>
      <c r="D54" s="4" t="s">
        <v>174</v>
      </c>
      <c r="E54" s="3" t="s">
        <v>169</v>
      </c>
      <c r="F54" s="23">
        <v>55230</v>
      </c>
    </row>
    <row r="55" spans="1:6" x14ac:dyDescent="0.2">
      <c r="A55" s="4" t="s">
        <v>92</v>
      </c>
      <c r="B55" s="2" t="str">
        <f>VLOOKUP(A55,'[2]Purina May'!A:B,2,0)</f>
        <v>Концентрат для свиней Гроуэр Purina 15 % </v>
      </c>
      <c r="C55" s="3" t="s">
        <v>214</v>
      </c>
      <c r="D55" s="4" t="s">
        <v>163</v>
      </c>
      <c r="E55" s="3" t="s">
        <v>165</v>
      </c>
      <c r="F55" s="23">
        <v>55230</v>
      </c>
    </row>
    <row r="56" spans="1:6" x14ac:dyDescent="0.2">
      <c r="A56" s="4" t="s">
        <v>143</v>
      </c>
      <c r="B56" s="2" t="str">
        <f>VLOOKUP(A56,'[2]Purina May'!A:B,2,0)</f>
        <v>10-15% БВМД для свиноматок Purina</v>
      </c>
      <c r="C56" s="3" t="s">
        <v>2</v>
      </c>
      <c r="D56" s="4" t="s">
        <v>174</v>
      </c>
      <c r="E56" s="3" t="s">
        <v>169</v>
      </c>
      <c r="F56" s="23">
        <v>54180</v>
      </c>
    </row>
    <row r="57" spans="1:6" x14ac:dyDescent="0.2">
      <c r="A57" s="4" t="s">
        <v>67</v>
      </c>
      <c r="B57" s="2" t="str">
        <f>VLOOKUP(A57,'[2]Purina May'!A:B,2,0)</f>
        <v>БВМД "Универсальный" для яичн. Птицы 15%  Purina</v>
      </c>
      <c r="C57" s="3" t="s">
        <v>2</v>
      </c>
      <c r="D57" s="4" t="s">
        <v>174</v>
      </c>
      <c r="E57" s="3" t="s">
        <v>168</v>
      </c>
      <c r="F57" s="23">
        <v>29180</v>
      </c>
    </row>
    <row r="58" spans="1:6" x14ac:dyDescent="0.2">
      <c r="A58" s="4" t="s">
        <v>67</v>
      </c>
      <c r="B58" s="2" t="str">
        <f>VLOOKUP(A58,'[2]Purina May'!A:B,2,0)</f>
        <v>БВМД "Универсальный" для яичн. Птицы 15%  Purina</v>
      </c>
      <c r="C58" s="3" t="s">
        <v>2</v>
      </c>
      <c r="D58" s="4" t="s">
        <v>174</v>
      </c>
      <c r="E58" s="3" t="s">
        <v>169</v>
      </c>
      <c r="F58" s="23">
        <v>29180</v>
      </c>
    </row>
    <row r="59" spans="1:6" x14ac:dyDescent="0.2">
      <c r="A59" s="4" t="s">
        <v>67</v>
      </c>
      <c r="B59" s="2" t="str">
        <f>VLOOKUP(A59,'[2]Purina May'!A:B,2,0)</f>
        <v>БВМД "Универсальный" для яичн. Птицы 15%  Purina</v>
      </c>
      <c r="C59" s="3" t="s">
        <v>2</v>
      </c>
      <c r="D59" s="4" t="s">
        <v>163</v>
      </c>
      <c r="E59" s="3" t="s">
        <v>164</v>
      </c>
      <c r="F59" s="23">
        <v>29180</v>
      </c>
    </row>
    <row r="60" spans="1:6" x14ac:dyDescent="0.2">
      <c r="A60" s="4" t="s">
        <v>67</v>
      </c>
      <c r="B60" s="2" t="str">
        <f>VLOOKUP(A60,'[2]Purina May'!A:B,2,0)</f>
        <v>БВМД "Универсальный" для яичн. Птицы 15%  Purina</v>
      </c>
      <c r="C60" s="3" t="s">
        <v>2</v>
      </c>
      <c r="D60" s="4" t="s">
        <v>163</v>
      </c>
      <c r="E60" s="3" t="s">
        <v>165</v>
      </c>
      <c r="F60" s="23">
        <v>29180</v>
      </c>
    </row>
    <row r="61" spans="1:6" x14ac:dyDescent="0.2">
      <c r="A61" s="4" t="s">
        <v>68</v>
      </c>
      <c r="B61" s="2" t="str">
        <f>VLOOKUP(A61,'[2]Purina May'!A:B,2,0)</f>
        <v>Концентрат для бройлеров 16 %  Purina</v>
      </c>
      <c r="C61" s="3" t="s">
        <v>214</v>
      </c>
      <c r="D61" s="4" t="s">
        <v>174</v>
      </c>
      <c r="E61" s="3" t="s">
        <v>168</v>
      </c>
      <c r="F61" s="23">
        <v>63100</v>
      </c>
    </row>
    <row r="62" spans="1:6" x14ac:dyDescent="0.2">
      <c r="A62" s="4" t="s">
        <v>68</v>
      </c>
      <c r="B62" s="2" t="str">
        <f>VLOOKUP(A62,'[2]Purina May'!A:B,2,0)</f>
        <v>Концентрат для бройлеров 16 %  Purina</v>
      </c>
      <c r="C62" s="3" t="s">
        <v>214</v>
      </c>
      <c r="D62" s="4" t="s">
        <v>174</v>
      </c>
      <c r="E62" s="3" t="s">
        <v>169</v>
      </c>
      <c r="F62" s="23">
        <v>63100</v>
      </c>
    </row>
    <row r="63" spans="1:6" x14ac:dyDescent="0.2">
      <c r="A63" s="4" t="s">
        <v>68</v>
      </c>
      <c r="B63" s="2" t="str">
        <f>VLOOKUP(A63,'[2]Purina May'!A:B,2,0)</f>
        <v>Концентрат для бройлеров 16 %  Purina</v>
      </c>
      <c r="C63" s="3" t="s">
        <v>214</v>
      </c>
      <c r="D63" s="4" t="s">
        <v>163</v>
      </c>
      <c r="E63" s="3" t="s">
        <v>165</v>
      </c>
      <c r="F63" s="23">
        <v>63100</v>
      </c>
    </row>
    <row r="64" spans="1:6" x14ac:dyDescent="0.2">
      <c r="A64" s="4" t="s">
        <v>69</v>
      </c>
      <c r="B64" s="2" t="str">
        <f>VLOOKUP(A64,'[2]Purina May'!A:B,2,0)</f>
        <v>БВМД Универсальный для мясной птицы 25% Purina</v>
      </c>
      <c r="C64" s="3" t="s">
        <v>2</v>
      </c>
      <c r="D64" s="4" t="s">
        <v>174</v>
      </c>
      <c r="E64" s="3" t="s">
        <v>168</v>
      </c>
      <c r="F64" s="23">
        <v>48900</v>
      </c>
    </row>
    <row r="65" spans="1:6" x14ac:dyDescent="0.2">
      <c r="A65" s="4" t="s">
        <v>69</v>
      </c>
      <c r="B65" s="2" t="str">
        <f>VLOOKUP(A65,'[2]Purina May'!A:B,2,0)</f>
        <v>БВМД Универсальный для мясной птицы 25% Purina</v>
      </c>
      <c r="C65" s="3" t="s">
        <v>2</v>
      </c>
      <c r="D65" s="4" t="s">
        <v>174</v>
      </c>
      <c r="E65" s="3" t="s">
        <v>169</v>
      </c>
      <c r="F65" s="23">
        <v>48900</v>
      </c>
    </row>
    <row r="66" spans="1:6" x14ac:dyDescent="0.2">
      <c r="A66" s="4" t="s">
        <v>69</v>
      </c>
      <c r="B66" s="2" t="str">
        <f>VLOOKUP(A66,'[2]Purina May'!A:B,2,0)</f>
        <v>БВМД Универсальный для мясной птицы 25% Purina</v>
      </c>
      <c r="C66" s="3" t="s">
        <v>2</v>
      </c>
      <c r="D66" s="4" t="s">
        <v>163</v>
      </c>
      <c r="E66" s="3" t="s">
        <v>164</v>
      </c>
      <c r="F66" s="23">
        <v>48900</v>
      </c>
    </row>
    <row r="67" spans="1:6" x14ac:dyDescent="0.2">
      <c r="A67" s="4" t="s">
        <v>69</v>
      </c>
      <c r="B67" s="2" t="str">
        <f>VLOOKUP(A67,'[2]Purina May'!A:B,2,0)</f>
        <v>БВМД Универсальный для мясной птицы 25% Purina</v>
      </c>
      <c r="C67" s="3" t="s">
        <v>2</v>
      </c>
      <c r="D67" s="4" t="s">
        <v>163</v>
      </c>
      <c r="E67" s="3" t="s">
        <v>165</v>
      </c>
      <c r="F67" s="23">
        <v>48900</v>
      </c>
    </row>
    <row r="68" spans="1:6" x14ac:dyDescent="0.2">
      <c r="A68" s="4" t="s">
        <v>70</v>
      </c>
      <c r="B68" s="2" t="str">
        <f>VLOOKUP(A68,'[2]Purina May'!A:B,2,0)</f>
        <v>Концентрат для бройлеров 10,5 %  Purina</v>
      </c>
      <c r="C68" s="3" t="s">
        <v>214</v>
      </c>
      <c r="D68" s="4" t="s">
        <v>174</v>
      </c>
      <c r="E68" s="3" t="s">
        <v>168</v>
      </c>
      <c r="F68" s="23">
        <v>49000</v>
      </c>
    </row>
    <row r="69" spans="1:6" x14ac:dyDescent="0.2">
      <c r="A69" s="4" t="s">
        <v>70</v>
      </c>
      <c r="B69" s="2" t="str">
        <f>VLOOKUP(A69,'[2]Purina May'!A:B,2,0)</f>
        <v>Концентрат для бройлеров 10,5 %  Purina</v>
      </c>
      <c r="C69" s="3" t="s">
        <v>214</v>
      </c>
      <c r="D69" s="4" t="s">
        <v>174</v>
      </c>
      <c r="E69" s="3" t="s">
        <v>169</v>
      </c>
      <c r="F69" s="23">
        <v>49000</v>
      </c>
    </row>
    <row r="70" spans="1:6" x14ac:dyDescent="0.2">
      <c r="A70" s="4" t="s">
        <v>70</v>
      </c>
      <c r="B70" s="2" t="str">
        <f>VLOOKUP(A70,'[2]Purina May'!A:B,2,0)</f>
        <v>Концентрат для бройлеров 10,5 %  Purina</v>
      </c>
      <c r="C70" s="3" t="s">
        <v>214</v>
      </c>
      <c r="D70" s="4" t="s">
        <v>163</v>
      </c>
      <c r="E70" s="3" t="s">
        <v>165</v>
      </c>
      <c r="F70" s="23">
        <v>49000</v>
      </c>
    </row>
    <row r="71" spans="1:6" x14ac:dyDescent="0.2">
      <c r="A71" s="4" t="s">
        <v>176</v>
      </c>
      <c r="B71" s="2" t="str">
        <f>VLOOKUP(A71,'[2]Purina May'!A:B,2,0)</f>
        <v>Концентрат для КРС 25 % Purina</v>
      </c>
      <c r="C71" s="3" t="s">
        <v>2</v>
      </c>
      <c r="D71" s="4" t="s">
        <v>163</v>
      </c>
      <c r="E71" s="3" t="s">
        <v>164</v>
      </c>
      <c r="F71" s="23">
        <v>45780</v>
      </c>
    </row>
    <row r="72" spans="1:6" x14ac:dyDescent="0.2">
      <c r="A72" s="4" t="s">
        <v>177</v>
      </c>
      <c r="B72" s="2" t="str">
        <f>VLOOKUP(A72,'[2]Purina May'!A:B,2,0)</f>
        <v>Концентрат для КРС 7 %  Purina</v>
      </c>
      <c r="C72" s="3" t="s">
        <v>2</v>
      </c>
      <c r="D72" s="4" t="s">
        <v>174</v>
      </c>
      <c r="E72" s="3" t="s">
        <v>168</v>
      </c>
      <c r="F72" s="23">
        <v>33080</v>
      </c>
    </row>
    <row r="73" spans="1:6" x14ac:dyDescent="0.2">
      <c r="A73" s="4" t="s">
        <v>177</v>
      </c>
      <c r="B73" s="2" t="str">
        <f>VLOOKUP(A73,'[2]Purina May'!A:B,2,0)</f>
        <v>Концентрат для КРС 7 %  Purina</v>
      </c>
      <c r="C73" s="3" t="s">
        <v>2</v>
      </c>
      <c r="D73" s="4" t="s">
        <v>174</v>
      </c>
      <c r="E73" s="3" t="s">
        <v>169</v>
      </c>
      <c r="F73" s="23">
        <v>33080</v>
      </c>
    </row>
    <row r="74" spans="1:6" x14ac:dyDescent="0.2">
      <c r="A74" s="4" t="s">
        <v>8</v>
      </c>
      <c r="B74" s="2" t="str">
        <f>VLOOKUP(A74,'[2]Purina May'!A:B,2,0)</f>
        <v xml:space="preserve">Комбикорм «Стартер» для яичной птицы Purina </v>
      </c>
      <c r="C74" s="3" t="s">
        <v>214</v>
      </c>
      <c r="D74" s="4" t="s">
        <v>174</v>
      </c>
      <c r="E74" s="3" t="s">
        <v>164</v>
      </c>
      <c r="F74" s="23">
        <v>28070</v>
      </c>
    </row>
    <row r="75" spans="1:6" x14ac:dyDescent="0.2">
      <c r="A75" s="4" t="s">
        <v>8</v>
      </c>
      <c r="B75" s="2" t="str">
        <f>VLOOKUP(A75,'[2]Purina May'!A:B,2,0)</f>
        <v xml:space="preserve">Комбикорм «Стартер» для яичной птицы Purina </v>
      </c>
      <c r="C75" s="3" t="s">
        <v>214</v>
      </c>
      <c r="D75" s="4" t="s">
        <v>174</v>
      </c>
      <c r="E75" s="3" t="s">
        <v>168</v>
      </c>
      <c r="F75" s="23">
        <v>28070</v>
      </c>
    </row>
    <row r="76" spans="1:6" x14ac:dyDescent="0.2">
      <c r="A76" s="4" t="s">
        <v>8</v>
      </c>
      <c r="B76" s="2" t="str">
        <f>VLOOKUP(A76,'[2]Purina May'!A:B,2,0)</f>
        <v xml:space="preserve">Комбикорм «Стартер» для яичной птицы Purina </v>
      </c>
      <c r="C76" s="3" t="s">
        <v>214</v>
      </c>
      <c r="D76" s="4" t="s">
        <v>174</v>
      </c>
      <c r="E76" s="3" t="s">
        <v>169</v>
      </c>
      <c r="F76" s="23">
        <v>28070</v>
      </c>
    </row>
    <row r="77" spans="1:6" x14ac:dyDescent="0.2">
      <c r="A77" s="4" t="s">
        <v>8</v>
      </c>
      <c r="B77" s="2" t="str">
        <f>VLOOKUP(A77,'[2]Purina May'!A:B,2,0)</f>
        <v xml:space="preserve">Комбикорм «Стартер» для яичной птицы Purina </v>
      </c>
      <c r="C77" s="3" t="s">
        <v>214</v>
      </c>
      <c r="D77" s="4" t="s">
        <v>163</v>
      </c>
      <c r="E77" s="3" t="s">
        <v>165</v>
      </c>
      <c r="F77" s="23">
        <v>28070</v>
      </c>
    </row>
    <row r="78" spans="1:6" x14ac:dyDescent="0.2">
      <c r="A78" s="4" t="s">
        <v>76</v>
      </c>
      <c r="B78" s="2" t="str">
        <f>VLOOKUP(A78,'[2]Purina May'!A:B,2,0)</f>
        <v>Комбикорм «Стартер» для бройлеров Purina</v>
      </c>
      <c r="C78" s="3" t="s">
        <v>214</v>
      </c>
      <c r="D78" s="4" t="s">
        <v>174</v>
      </c>
      <c r="E78" s="3" t="s">
        <v>164</v>
      </c>
      <c r="F78" s="23">
        <v>30000</v>
      </c>
    </row>
    <row r="79" spans="1:6" x14ac:dyDescent="0.2">
      <c r="A79" s="4" t="s">
        <v>9</v>
      </c>
      <c r="B79" s="2" t="str">
        <f>VLOOKUP(A79,'[2]Purina May'!A:B,2,0)</f>
        <v>Комбикорм Стартер для бройлеров Purina</v>
      </c>
      <c r="C79" s="3" t="s">
        <v>214</v>
      </c>
      <c r="D79" s="4" t="s">
        <v>174</v>
      </c>
      <c r="E79" s="3" t="s">
        <v>164</v>
      </c>
      <c r="F79" s="23">
        <v>31000</v>
      </c>
    </row>
    <row r="80" spans="1:6" x14ac:dyDescent="0.2">
      <c r="A80" s="4" t="s">
        <v>9</v>
      </c>
      <c r="B80" s="2" t="str">
        <f>VLOOKUP(A80,'[2]Purina May'!A:B,2,0)</f>
        <v>Комбикорм Стартер для бройлеров Purina</v>
      </c>
      <c r="C80" s="3" t="s">
        <v>214</v>
      </c>
      <c r="D80" s="4" t="s">
        <v>174</v>
      </c>
      <c r="E80" s="3" t="s">
        <v>168</v>
      </c>
      <c r="F80" s="23">
        <v>31000</v>
      </c>
    </row>
    <row r="81" spans="1:6" x14ac:dyDescent="0.2">
      <c r="A81" s="4" t="s">
        <v>9</v>
      </c>
      <c r="B81" s="2" t="str">
        <f>VLOOKUP(A81,'[2]Purina May'!A:B,2,0)</f>
        <v>Комбикорм Стартер для бройлеров Purina</v>
      </c>
      <c r="C81" s="3" t="s">
        <v>214</v>
      </c>
      <c r="D81" s="4" t="s">
        <v>174</v>
      </c>
      <c r="E81" s="3" t="s">
        <v>169</v>
      </c>
      <c r="F81" s="23">
        <v>31000</v>
      </c>
    </row>
    <row r="82" spans="1:6" x14ac:dyDescent="0.2">
      <c r="A82" s="4" t="s">
        <v>9</v>
      </c>
      <c r="B82" s="2" t="str">
        <f>VLOOKUP(A82,'[2]Purina May'!A:B,2,0)</f>
        <v>Комбикорм Стартер для бройлеров Purina</v>
      </c>
      <c r="C82" s="3" t="s">
        <v>214</v>
      </c>
      <c r="D82" s="4" t="s">
        <v>163</v>
      </c>
      <c r="E82" s="3" t="s">
        <v>164</v>
      </c>
      <c r="F82" s="23">
        <v>31000</v>
      </c>
    </row>
    <row r="83" spans="1:6" x14ac:dyDescent="0.2">
      <c r="A83" s="4" t="s">
        <v>9</v>
      </c>
      <c r="B83" s="2" t="str">
        <f>VLOOKUP(A83,'[2]Purina May'!A:B,2,0)</f>
        <v>Комбикорм Стартер для бройлеров Purina</v>
      </c>
      <c r="C83" s="3" t="s">
        <v>214</v>
      </c>
      <c r="D83" s="4" t="s">
        <v>163</v>
      </c>
      <c r="E83" s="3" t="s">
        <v>165</v>
      </c>
      <c r="F83" s="23">
        <v>31000</v>
      </c>
    </row>
    <row r="84" spans="1:6" x14ac:dyDescent="0.2">
      <c r="A84" s="4" t="s">
        <v>10</v>
      </c>
      <c r="B84" s="2" t="str">
        <f>VLOOKUP(A84,'[2]Purina May'!A:B,2,0)</f>
        <v>Комбикорм «Стартер» для водоплавающей птицы Purina</v>
      </c>
      <c r="C84" s="3" t="s">
        <v>214</v>
      </c>
      <c r="D84" s="4" t="s">
        <v>174</v>
      </c>
      <c r="E84" s="3" t="s">
        <v>164</v>
      </c>
      <c r="F84" s="23">
        <v>27120</v>
      </c>
    </row>
    <row r="85" spans="1:6" x14ac:dyDescent="0.2">
      <c r="A85" s="4" t="s">
        <v>11</v>
      </c>
      <c r="B85" s="2" t="str">
        <f>VLOOKUP(A85,'[2]Purina May'!A:B,2,0)</f>
        <v>Комбикорм «Стартер» для индеек 0-8 недель Purina</v>
      </c>
      <c r="C85" s="3" t="s">
        <v>214</v>
      </c>
      <c r="D85" s="4" t="s">
        <v>174</v>
      </c>
      <c r="E85" s="3" t="s">
        <v>164</v>
      </c>
      <c r="F85" s="23">
        <v>32800</v>
      </c>
    </row>
    <row r="86" spans="1:6" x14ac:dyDescent="0.2">
      <c r="A86" s="4" t="s">
        <v>11</v>
      </c>
      <c r="B86" s="2" t="str">
        <f>VLOOKUP(A86,'[2]Purina May'!A:B,2,0)</f>
        <v>Комбикорм «Стартер» для индеек 0-8 недель Purina</v>
      </c>
      <c r="C86" s="3" t="s">
        <v>214</v>
      </c>
      <c r="D86" s="4" t="s">
        <v>163</v>
      </c>
      <c r="E86" s="3" t="s">
        <v>165</v>
      </c>
      <c r="F86" s="23">
        <v>32800</v>
      </c>
    </row>
    <row r="87" spans="1:6" x14ac:dyDescent="0.2">
      <c r="A87" s="4" t="s">
        <v>12</v>
      </c>
      <c r="B87" s="2" t="str">
        <f>VLOOKUP(A87,'[2]Purina May'!A:B,2,0)</f>
        <v xml:space="preserve">Комбикорм «Стартер» для яичной птицы Purina </v>
      </c>
      <c r="C87" s="3" t="s">
        <v>214</v>
      </c>
      <c r="D87" s="4" t="s">
        <v>174</v>
      </c>
      <c r="E87" s="3" t="s">
        <v>164</v>
      </c>
      <c r="F87" s="23">
        <v>27750</v>
      </c>
    </row>
    <row r="88" spans="1:6" x14ac:dyDescent="0.2">
      <c r="A88" s="4" t="s">
        <v>12</v>
      </c>
      <c r="B88" s="2" t="str">
        <f>VLOOKUP(A88,'[2]Purina May'!A:B,2,0)</f>
        <v xml:space="preserve">Комбикорм «Стартер» для яичной птицы Purina </v>
      </c>
      <c r="C88" s="3" t="s">
        <v>2</v>
      </c>
      <c r="D88" s="4" t="s">
        <v>174</v>
      </c>
      <c r="E88" s="3" t="s">
        <v>169</v>
      </c>
      <c r="F88" s="23">
        <v>27750</v>
      </c>
    </row>
    <row r="89" spans="1:6" x14ac:dyDescent="0.2">
      <c r="A89" s="4" t="s">
        <v>12</v>
      </c>
      <c r="B89" s="2" t="str">
        <f>VLOOKUP(A89,'[2]Purina May'!A:B,2,0)</f>
        <v xml:space="preserve">Комбикорм «Стартер» для яичной птицы Purina </v>
      </c>
      <c r="C89" s="3" t="s">
        <v>2</v>
      </c>
      <c r="D89" s="4" t="s">
        <v>163</v>
      </c>
      <c r="E89" s="3" t="s">
        <v>165</v>
      </c>
      <c r="F89" s="23">
        <v>27750</v>
      </c>
    </row>
    <row r="90" spans="1:6" x14ac:dyDescent="0.2">
      <c r="A90" s="4" t="s">
        <v>13</v>
      </c>
      <c r="B90" s="2" t="str">
        <f>VLOOKUP(A90,'[2]Purina May'!A:B,2,0)</f>
        <v>Комбикорм «Стартер» для бройлеров Purina</v>
      </c>
      <c r="C90" s="3" t="s">
        <v>214</v>
      </c>
      <c r="D90" s="4" t="s">
        <v>174</v>
      </c>
      <c r="E90" s="3" t="s">
        <v>164</v>
      </c>
      <c r="F90" s="23">
        <v>29680</v>
      </c>
    </row>
    <row r="91" spans="1:6" x14ac:dyDescent="0.2">
      <c r="A91" s="4" t="s">
        <v>13</v>
      </c>
      <c r="B91" s="2" t="str">
        <f>VLOOKUP(A91,'[2]Purina May'!A:B,2,0)</f>
        <v>Комбикорм «Стартер» для бройлеров Purina</v>
      </c>
      <c r="C91" s="3" t="s">
        <v>2</v>
      </c>
      <c r="D91" s="4" t="s">
        <v>174</v>
      </c>
      <c r="E91" s="3" t="s">
        <v>169</v>
      </c>
      <c r="F91" s="23">
        <v>29680</v>
      </c>
    </row>
    <row r="92" spans="1:6" x14ac:dyDescent="0.2">
      <c r="A92" s="4" t="s">
        <v>13</v>
      </c>
      <c r="B92" s="2" t="str">
        <f>VLOOKUP(A92,'[2]Purina May'!A:B,2,0)</f>
        <v>Комбикорм «Стартер» для бройлеров Purina</v>
      </c>
      <c r="C92" s="3" t="s">
        <v>2</v>
      </c>
      <c r="D92" s="4" t="s">
        <v>163</v>
      </c>
      <c r="E92" s="3" t="s">
        <v>164</v>
      </c>
      <c r="F92" s="23">
        <v>29680</v>
      </c>
    </row>
    <row r="93" spans="1:6" x14ac:dyDescent="0.2">
      <c r="A93" s="4" t="s">
        <v>13</v>
      </c>
      <c r="B93" s="2" t="str">
        <f>VLOOKUP(A93,'[2]Purina May'!A:B,2,0)</f>
        <v>Комбикорм «Стартер» для бройлеров Purina</v>
      </c>
      <c r="C93" s="3" t="s">
        <v>2</v>
      </c>
      <c r="D93" s="4" t="s">
        <v>163</v>
      </c>
      <c r="E93" s="3" t="s">
        <v>165</v>
      </c>
      <c r="F93" s="23">
        <v>29680</v>
      </c>
    </row>
    <row r="94" spans="1:6" x14ac:dyDescent="0.2">
      <c r="A94" s="4" t="s">
        <v>13</v>
      </c>
      <c r="B94" s="2" t="str">
        <f>VLOOKUP(A94,'[2]Purina May'!A:B,2,0)</f>
        <v>Комбикорм «Стартер» для бройлеров Purina</v>
      </c>
      <c r="C94" s="3" t="s">
        <v>2</v>
      </c>
      <c r="D94" s="4" t="s">
        <v>163</v>
      </c>
      <c r="E94" s="3" t="s">
        <v>168</v>
      </c>
      <c r="F94" s="23">
        <v>29680</v>
      </c>
    </row>
    <row r="95" spans="1:6" x14ac:dyDescent="0.2">
      <c r="A95" s="4" t="s">
        <v>14</v>
      </c>
      <c r="B95" s="2" t="str">
        <f>VLOOKUP(A95,'[2]Purina May'!A:B,2,0)</f>
        <v>Комбикорм Стартер для бройлеров Purina</v>
      </c>
      <c r="C95" s="3" t="s">
        <v>214</v>
      </c>
      <c r="D95" s="4" t="s">
        <v>174</v>
      </c>
      <c r="E95" s="3" t="s">
        <v>164</v>
      </c>
      <c r="F95" s="23">
        <v>30680</v>
      </c>
    </row>
    <row r="96" spans="1:6" x14ac:dyDescent="0.2">
      <c r="A96" s="4" t="s">
        <v>14</v>
      </c>
      <c r="B96" s="2" t="str">
        <f>VLOOKUP(A96,'[2]Purina May'!A:B,2,0)</f>
        <v>Комбикорм Стартер для бройлеров Purina</v>
      </c>
      <c r="C96" s="3" t="s">
        <v>2</v>
      </c>
      <c r="D96" s="4" t="s">
        <v>174</v>
      </c>
      <c r="E96" s="3" t="s">
        <v>169</v>
      </c>
      <c r="F96" s="23">
        <v>30680</v>
      </c>
    </row>
    <row r="97" spans="1:6" x14ac:dyDescent="0.2">
      <c r="A97" s="4" t="s">
        <v>14</v>
      </c>
      <c r="B97" s="2" t="str">
        <f>VLOOKUP(A97,'[2]Purina May'!A:B,2,0)</f>
        <v>Комбикорм Стартер для бройлеров Purina</v>
      </c>
      <c r="C97" s="3" t="s">
        <v>2</v>
      </c>
      <c r="D97" s="4" t="s">
        <v>163</v>
      </c>
      <c r="E97" s="3" t="s">
        <v>164</v>
      </c>
      <c r="F97" s="23">
        <v>30680</v>
      </c>
    </row>
    <row r="98" spans="1:6" x14ac:dyDescent="0.2">
      <c r="A98" s="4" t="s">
        <v>14</v>
      </c>
      <c r="B98" s="2" t="str">
        <f>VLOOKUP(A98,'[2]Purina May'!A:B,2,0)</f>
        <v>Комбикорм Стартер для бройлеров Purina</v>
      </c>
      <c r="C98" s="3" t="s">
        <v>2</v>
      </c>
      <c r="D98" s="4" t="s">
        <v>163</v>
      </c>
      <c r="E98" s="3" t="s">
        <v>165</v>
      </c>
      <c r="F98" s="23">
        <v>30680</v>
      </c>
    </row>
    <row r="99" spans="1:6" x14ac:dyDescent="0.2">
      <c r="A99" s="4" t="s">
        <v>15</v>
      </c>
      <c r="B99" s="2" t="str">
        <f>VLOOKUP(A99,'[2]Purina May'!A:B,2,0)</f>
        <v>Комбикорм «Стартер» для водоплавающей птицы Purina</v>
      </c>
      <c r="C99" s="3" t="s">
        <v>214</v>
      </c>
      <c r="D99" s="4" t="s">
        <v>174</v>
      </c>
      <c r="E99" s="3" t="s">
        <v>164</v>
      </c>
      <c r="F99" s="23">
        <v>26800</v>
      </c>
    </row>
    <row r="100" spans="1:6" x14ac:dyDescent="0.2">
      <c r="A100" s="4" t="s">
        <v>15</v>
      </c>
      <c r="B100" s="2" t="str">
        <f>VLOOKUP(A100,'[2]Purina May'!A:B,2,0)</f>
        <v>Комбикорм «Стартер» для водоплавающей птицы Purina</v>
      </c>
      <c r="C100" s="3" t="s">
        <v>2</v>
      </c>
      <c r="D100" s="4" t="s">
        <v>174</v>
      </c>
      <c r="E100" s="3" t="s">
        <v>167</v>
      </c>
      <c r="F100" s="23">
        <v>26800</v>
      </c>
    </row>
    <row r="101" spans="1:6" x14ac:dyDescent="0.2">
      <c r="A101" s="4" t="s">
        <v>15</v>
      </c>
      <c r="B101" s="2" t="str">
        <f>VLOOKUP(A101,'[2]Purina May'!A:B,2,0)</f>
        <v>Комбикорм «Стартер» для водоплавающей птицы Purina</v>
      </c>
      <c r="C101" s="3" t="s">
        <v>2</v>
      </c>
      <c r="D101" s="4" t="s">
        <v>163</v>
      </c>
      <c r="E101" s="3" t="s">
        <v>165</v>
      </c>
      <c r="F101" s="23">
        <v>26800</v>
      </c>
    </row>
    <row r="102" spans="1:6" x14ac:dyDescent="0.2">
      <c r="A102" s="4" t="s">
        <v>15</v>
      </c>
      <c r="B102" s="2" t="str">
        <f>VLOOKUP(A102,'[2]Purina May'!A:B,2,0)</f>
        <v>Комбикорм «Стартер» для водоплавающей птицы Purina</v>
      </c>
      <c r="C102" s="3" t="s">
        <v>2</v>
      </c>
      <c r="D102" s="4" t="s">
        <v>163</v>
      </c>
      <c r="E102" s="3" t="s">
        <v>168</v>
      </c>
      <c r="F102" s="23">
        <v>26800</v>
      </c>
    </row>
    <row r="103" spans="1:6" x14ac:dyDescent="0.2">
      <c r="A103" s="4" t="s">
        <v>15</v>
      </c>
      <c r="B103" s="2" t="str">
        <f>VLOOKUP(A103,'[2]Purina May'!A:B,2,0)</f>
        <v>Комбикорм «Стартер» для водоплавающей птицы Purina</v>
      </c>
      <c r="C103" s="3" t="s">
        <v>2</v>
      </c>
      <c r="D103" s="4" t="s">
        <v>174</v>
      </c>
      <c r="E103" s="3" t="s">
        <v>169</v>
      </c>
      <c r="F103" s="23">
        <v>26800</v>
      </c>
    </row>
    <row r="104" spans="1:6" x14ac:dyDescent="0.2">
      <c r="A104" s="4" t="s">
        <v>77</v>
      </c>
      <c r="B104" s="2" t="str">
        <f>VLOOKUP(A104,'[2]Purina May'!A:B,2,0)</f>
        <v xml:space="preserve">Комбикорм «Стартер» для индеек 0-8 недель Purina </v>
      </c>
      <c r="C104" s="3" t="s">
        <v>214</v>
      </c>
      <c r="D104" s="4" t="s">
        <v>174</v>
      </c>
      <c r="E104" s="3" t="s">
        <v>164</v>
      </c>
      <c r="F104" s="23">
        <v>32480</v>
      </c>
    </row>
    <row r="105" spans="1:6" x14ac:dyDescent="0.2">
      <c r="A105" s="4" t="s">
        <v>77</v>
      </c>
      <c r="B105" s="2" t="str">
        <f>VLOOKUP(A105,'[2]Purina May'!A:B,2,0)</f>
        <v xml:space="preserve">Комбикорм «Стартер» для индеек 0-8 недель Purina </v>
      </c>
      <c r="C105" s="3" t="s">
        <v>2</v>
      </c>
      <c r="D105" s="4" t="s">
        <v>174</v>
      </c>
      <c r="E105" s="3" t="s">
        <v>169</v>
      </c>
      <c r="F105" s="23">
        <v>32480</v>
      </c>
    </row>
    <row r="106" spans="1:6" x14ac:dyDescent="0.2">
      <c r="A106" s="4" t="s">
        <v>77</v>
      </c>
      <c r="B106" s="2" t="str">
        <f>VLOOKUP(A106,'[2]Purina May'!A:B,2,0)</f>
        <v xml:space="preserve">Комбикорм «Стартер» для индеек 0-8 недель Purina </v>
      </c>
      <c r="C106" s="3" t="s">
        <v>2</v>
      </c>
      <c r="D106" s="4" t="s">
        <v>163</v>
      </c>
      <c r="E106" s="3" t="s">
        <v>164</v>
      </c>
      <c r="F106" s="23">
        <v>32480</v>
      </c>
    </row>
    <row r="107" spans="1:6" x14ac:dyDescent="0.2">
      <c r="A107" s="4" t="s">
        <v>77</v>
      </c>
      <c r="B107" s="2" t="str">
        <f>VLOOKUP(A107,'[2]Purina May'!A:B,2,0)</f>
        <v xml:space="preserve">Комбикорм «Стартер» для индеек 0-8 недель Purina </v>
      </c>
      <c r="C107" s="3" t="s">
        <v>2</v>
      </c>
      <c r="D107" s="4" t="s">
        <v>163</v>
      </c>
      <c r="E107" s="3" t="s">
        <v>165</v>
      </c>
      <c r="F107" s="23">
        <v>32480</v>
      </c>
    </row>
    <row r="108" spans="1:6" x14ac:dyDescent="0.2">
      <c r="A108" s="4" t="s">
        <v>77</v>
      </c>
      <c r="B108" s="2" t="str">
        <f>VLOOKUP(A108,'[2]Purina May'!A:B,2,0)</f>
        <v xml:space="preserve">Комбикорм «Стартер» для индеек 0-8 недель Purina </v>
      </c>
      <c r="C108" s="3" t="s">
        <v>2</v>
      </c>
      <c r="D108" s="4" t="s">
        <v>163</v>
      </c>
      <c r="E108" s="3" t="s">
        <v>168</v>
      </c>
      <c r="F108" s="23">
        <v>32480</v>
      </c>
    </row>
    <row r="109" spans="1:6" x14ac:dyDescent="0.2">
      <c r="A109" s="4" t="s">
        <v>77</v>
      </c>
      <c r="B109" s="2" t="str">
        <f>VLOOKUP(A109,'[2]Purina May'!A:B,2,0)</f>
        <v xml:space="preserve">Комбикорм «Стартер» для индеек 0-8 недель Purina </v>
      </c>
      <c r="C109" s="3" t="s">
        <v>2</v>
      </c>
      <c r="D109" s="4" t="s">
        <v>171</v>
      </c>
      <c r="E109" s="3" t="s">
        <v>169</v>
      </c>
      <c r="F109" s="23">
        <v>32480</v>
      </c>
    </row>
    <row r="110" spans="1:6" x14ac:dyDescent="0.2">
      <c r="A110" s="4" t="s">
        <v>16</v>
      </c>
      <c r="B110" s="2" t="str">
        <f>VLOOKUP(A110,'[2]Purina May'!A:B,2,0)</f>
        <v xml:space="preserve">Престартер для свиней  Purina </v>
      </c>
      <c r="C110" s="3" t="s">
        <v>214</v>
      </c>
      <c r="D110" s="4" t="s">
        <v>174</v>
      </c>
      <c r="E110" s="3" t="s">
        <v>164</v>
      </c>
      <c r="F110" s="23">
        <v>46520</v>
      </c>
    </row>
    <row r="111" spans="1:6" x14ac:dyDescent="0.2">
      <c r="A111" s="4" t="s">
        <v>16</v>
      </c>
      <c r="B111" s="2" t="str">
        <f>VLOOKUP(A111,'[2]Purina May'!A:B,2,0)</f>
        <v xml:space="preserve">Престартер для свиней  Purina </v>
      </c>
      <c r="C111" s="3" t="s">
        <v>213</v>
      </c>
      <c r="D111" s="4" t="s">
        <v>174</v>
      </c>
      <c r="E111" s="3" t="s">
        <v>169</v>
      </c>
      <c r="F111" s="23">
        <v>46520</v>
      </c>
    </row>
    <row r="112" spans="1:6" x14ac:dyDescent="0.2">
      <c r="A112" s="4" t="s">
        <v>16</v>
      </c>
      <c r="B112" s="2" t="str">
        <f>VLOOKUP(A112,'[2]Purina May'!A:B,2,0)</f>
        <v xml:space="preserve">Престартер для свиней  Purina </v>
      </c>
      <c r="C112" s="3" t="s">
        <v>2</v>
      </c>
      <c r="D112" s="4" t="s">
        <v>174</v>
      </c>
      <c r="E112" s="3" t="s">
        <v>169</v>
      </c>
      <c r="F112" s="23">
        <v>46520</v>
      </c>
    </row>
    <row r="113" spans="1:6" x14ac:dyDescent="0.2">
      <c r="A113" s="4" t="s">
        <v>16</v>
      </c>
      <c r="B113" s="2" t="str">
        <f>VLOOKUP(A113,'[2]Purina May'!A:B,2,0)</f>
        <v xml:space="preserve">Престартер для свиней  Purina </v>
      </c>
      <c r="C113" s="3" t="s">
        <v>2</v>
      </c>
      <c r="D113" s="4" t="s">
        <v>163</v>
      </c>
      <c r="E113" s="3" t="s">
        <v>164</v>
      </c>
      <c r="F113" s="23">
        <v>46520</v>
      </c>
    </row>
    <row r="114" spans="1:6" x14ac:dyDescent="0.2">
      <c r="A114" s="4" t="s">
        <v>16</v>
      </c>
      <c r="B114" s="2" t="str">
        <f>VLOOKUP(A114,'[2]Purina May'!A:B,2,0)</f>
        <v xml:space="preserve">Престартер для свиней  Purina </v>
      </c>
      <c r="C114" s="3" t="s">
        <v>213</v>
      </c>
      <c r="D114" s="4" t="s">
        <v>163</v>
      </c>
      <c r="E114" s="3" t="s">
        <v>167</v>
      </c>
      <c r="F114" s="23">
        <v>46520</v>
      </c>
    </row>
    <row r="115" spans="1:6" x14ac:dyDescent="0.2">
      <c r="A115" s="4" t="s">
        <v>78</v>
      </c>
      <c r="B115" s="2" t="str">
        <f>VLOOKUP(A115,'[2]Purina May'!A:B,2,0)</f>
        <v>Комбикорм «Стартер» для свиней Purina</v>
      </c>
      <c r="C115" s="3" t="s">
        <v>2</v>
      </c>
      <c r="D115" s="4" t="s">
        <v>174</v>
      </c>
      <c r="E115" s="3" t="s">
        <v>168</v>
      </c>
      <c r="F115" s="23">
        <v>29550</v>
      </c>
    </row>
    <row r="116" spans="1:6" x14ac:dyDescent="0.2">
      <c r="A116" s="4" t="s">
        <v>78</v>
      </c>
      <c r="B116" s="2" t="str">
        <f>VLOOKUP(A116,'[2]Purina May'!A:B,2,0)</f>
        <v>Комбикорм «Стартер» для свиней Purina</v>
      </c>
      <c r="C116" s="3" t="s">
        <v>2</v>
      </c>
      <c r="D116" s="4" t="s">
        <v>174</v>
      </c>
      <c r="E116" s="3" t="s">
        <v>169</v>
      </c>
      <c r="F116" s="23">
        <v>29550</v>
      </c>
    </row>
    <row r="117" spans="1:6" x14ac:dyDescent="0.2">
      <c r="A117" s="4" t="s">
        <v>78</v>
      </c>
      <c r="B117" s="2" t="str">
        <f>VLOOKUP(A117,'[2]Purina May'!A:B,2,0)</f>
        <v>Комбикорм «Стартер» для свиней Purina</v>
      </c>
      <c r="C117" s="3" t="s">
        <v>2</v>
      </c>
      <c r="D117" s="4" t="s">
        <v>163</v>
      </c>
      <c r="E117" s="3" t="s">
        <v>165</v>
      </c>
      <c r="F117" s="23">
        <v>29550</v>
      </c>
    </row>
    <row r="118" spans="1:6" x14ac:dyDescent="0.2">
      <c r="A118" s="4" t="s">
        <v>79</v>
      </c>
      <c r="B118" s="2" t="str">
        <f>VLOOKUP(A118,'[2]Purina May'!A:B,2,0)</f>
        <v>Стартер для телят Purina</v>
      </c>
      <c r="C118" s="3" t="s">
        <v>214</v>
      </c>
      <c r="D118" s="4" t="s">
        <v>174</v>
      </c>
      <c r="E118" s="3" t="s">
        <v>168</v>
      </c>
      <c r="F118" s="23">
        <v>24900</v>
      </c>
    </row>
    <row r="119" spans="1:6" x14ac:dyDescent="0.2">
      <c r="A119" s="4" t="s">
        <v>79</v>
      </c>
      <c r="B119" s="2" t="str">
        <f>VLOOKUP(A119,'[2]Purina May'!A:B,2,0)</f>
        <v>Стартер для телят Purina</v>
      </c>
      <c r="C119" s="3" t="s">
        <v>214</v>
      </c>
      <c r="D119" s="4" t="s">
        <v>174</v>
      </c>
      <c r="E119" s="3" t="s">
        <v>169</v>
      </c>
      <c r="F119" s="23">
        <v>24900</v>
      </c>
    </row>
    <row r="120" spans="1:6" x14ac:dyDescent="0.2">
      <c r="A120" s="4" t="s">
        <v>79</v>
      </c>
      <c r="B120" s="2" t="str">
        <f>VLOOKUP(A120,'[2]Purina May'!A:B,2,0)</f>
        <v>Стартер для телят Purina</v>
      </c>
      <c r="C120" s="3" t="s">
        <v>214</v>
      </c>
      <c r="D120" s="4" t="s">
        <v>163</v>
      </c>
      <c r="E120" s="3" t="s">
        <v>164</v>
      </c>
      <c r="F120" s="23">
        <v>24900</v>
      </c>
    </row>
    <row r="121" spans="1:6" x14ac:dyDescent="0.2">
      <c r="A121" s="4" t="s">
        <v>79</v>
      </c>
      <c r="B121" s="2" t="str">
        <f>VLOOKUP(A121,'[2]Purina May'!A:B,2,0)</f>
        <v>Стартер для телят Purina</v>
      </c>
      <c r="C121" s="3" t="s">
        <v>214</v>
      </c>
      <c r="D121" s="4" t="s">
        <v>163</v>
      </c>
      <c r="E121" s="3" t="s">
        <v>165</v>
      </c>
      <c r="F121" s="23">
        <v>24900</v>
      </c>
    </row>
    <row r="122" spans="1:6" x14ac:dyDescent="0.2">
      <c r="A122" s="4" t="s">
        <v>17</v>
      </c>
      <c r="B122" s="2" t="str">
        <f>VLOOKUP(A122,'[2]Purina May'!A:B,2,0)</f>
        <v>Комбикорм «Стартер» для свиней Purina</v>
      </c>
      <c r="C122" s="3" t="s">
        <v>2</v>
      </c>
      <c r="D122" s="4" t="s">
        <v>174</v>
      </c>
      <c r="E122" s="3" t="s">
        <v>167</v>
      </c>
      <c r="F122" s="23">
        <v>29230</v>
      </c>
    </row>
    <row r="123" spans="1:6" x14ac:dyDescent="0.2">
      <c r="A123" s="4" t="s">
        <v>17</v>
      </c>
      <c r="B123" s="2" t="str">
        <f>VLOOKUP(A123,'[2]Purina May'!A:B,2,0)</f>
        <v>Комбикорм «Стартер» для свиней Purina</v>
      </c>
      <c r="C123" s="3" t="s">
        <v>2</v>
      </c>
      <c r="D123" s="4" t="s">
        <v>174</v>
      </c>
      <c r="E123" s="3" t="s">
        <v>168</v>
      </c>
      <c r="F123" s="23">
        <v>29230</v>
      </c>
    </row>
    <row r="124" spans="1:6" x14ac:dyDescent="0.2">
      <c r="A124" s="4" t="s">
        <v>17</v>
      </c>
      <c r="B124" s="2" t="str">
        <f>VLOOKUP(A124,'[2]Purina May'!A:B,2,0)</f>
        <v>Комбикорм «Стартер» для свиней Purina</v>
      </c>
      <c r="C124" s="3" t="s">
        <v>2</v>
      </c>
      <c r="D124" s="4" t="s">
        <v>174</v>
      </c>
      <c r="E124" s="3" t="s">
        <v>169</v>
      </c>
      <c r="F124" s="23">
        <v>29230</v>
      </c>
    </row>
    <row r="125" spans="1:6" x14ac:dyDescent="0.2">
      <c r="A125" s="4" t="s">
        <v>17</v>
      </c>
      <c r="B125" s="2" t="str">
        <f>VLOOKUP(A125,'[2]Purina May'!A:B,2,0)</f>
        <v>Комбикорм «Стартер» для свиней Purina</v>
      </c>
      <c r="C125" s="3" t="s">
        <v>2</v>
      </c>
      <c r="D125" s="4" t="s">
        <v>163</v>
      </c>
      <c r="E125" s="3" t="s">
        <v>165</v>
      </c>
      <c r="F125" s="23">
        <v>29230</v>
      </c>
    </row>
    <row r="126" spans="1:6" x14ac:dyDescent="0.2">
      <c r="A126" s="4" t="s">
        <v>18</v>
      </c>
      <c r="B126" s="2" t="str">
        <f>VLOOKUP(A126,'[2]Purina May'!A:B,2,0)</f>
        <v>Комбикорм для молодняка яичной птицы Purina</v>
      </c>
      <c r="C126" s="3" t="s">
        <v>214</v>
      </c>
      <c r="D126" s="4" t="s">
        <v>174</v>
      </c>
      <c r="E126" s="3" t="s">
        <v>164</v>
      </c>
      <c r="F126" s="23">
        <v>22920</v>
      </c>
    </row>
    <row r="127" spans="1:6" x14ac:dyDescent="0.2">
      <c r="A127" s="4" t="s">
        <v>18</v>
      </c>
      <c r="B127" s="2" t="str">
        <f>VLOOKUP(A127,'[2]Purina May'!A:B,2,0)</f>
        <v>Комбикорм для молодняка яичной птицы Purina</v>
      </c>
      <c r="C127" s="3" t="s">
        <v>214</v>
      </c>
      <c r="D127" s="4" t="s">
        <v>163</v>
      </c>
      <c r="E127" s="3" t="s">
        <v>165</v>
      </c>
      <c r="F127" s="23">
        <v>22920</v>
      </c>
    </row>
    <row r="128" spans="1:6" x14ac:dyDescent="0.2">
      <c r="A128" s="4" t="s">
        <v>19</v>
      </c>
      <c r="B128" s="2" t="str">
        <f>VLOOKUP(A128,'[2]Purina May'!A:B,2,0)</f>
        <v>к/к для кур-несушек фазовый Purina</v>
      </c>
      <c r="C128" s="3" t="s">
        <v>2</v>
      </c>
      <c r="D128" s="4" t="s">
        <v>174</v>
      </c>
      <c r="E128" s="3" t="s">
        <v>167</v>
      </c>
      <c r="F128" s="23">
        <v>21170</v>
      </c>
    </row>
    <row r="129" spans="1:6" x14ac:dyDescent="0.2">
      <c r="A129" s="4" t="s">
        <v>19</v>
      </c>
      <c r="B129" s="2" t="str">
        <f>VLOOKUP(A129,'[2]Purina May'!A:B,2,0)</f>
        <v>к/к для кур-несушек фазовый Purina</v>
      </c>
      <c r="C129" s="3" t="s">
        <v>2</v>
      </c>
      <c r="D129" s="4" t="s">
        <v>174</v>
      </c>
      <c r="E129" s="3" t="s">
        <v>168</v>
      </c>
      <c r="F129" s="23">
        <v>21170</v>
      </c>
    </row>
    <row r="130" spans="1:6" x14ac:dyDescent="0.2">
      <c r="A130" s="4" t="s">
        <v>19</v>
      </c>
      <c r="B130" s="2" t="str">
        <f>VLOOKUP(A130,'[2]Purina May'!A:B,2,0)</f>
        <v>к/к для кур-несушек фазовый Purina</v>
      </c>
      <c r="C130" s="3" t="s">
        <v>2</v>
      </c>
      <c r="D130" s="4" t="s">
        <v>174</v>
      </c>
      <c r="E130" s="3" t="s">
        <v>169</v>
      </c>
      <c r="F130" s="23">
        <v>21170</v>
      </c>
    </row>
    <row r="131" spans="1:6" x14ac:dyDescent="0.2">
      <c r="A131" s="4" t="s">
        <v>19</v>
      </c>
      <c r="B131" s="2" t="str">
        <f>VLOOKUP(A131,'[2]Purina May'!A:B,2,0)</f>
        <v>к/к для кур-несушек фазовый Purina</v>
      </c>
      <c r="C131" s="3" t="s">
        <v>2</v>
      </c>
      <c r="D131" s="4" t="s">
        <v>163</v>
      </c>
      <c r="E131" s="3" t="s">
        <v>164</v>
      </c>
      <c r="F131" s="23">
        <v>21170</v>
      </c>
    </row>
    <row r="132" spans="1:6" x14ac:dyDescent="0.2">
      <c r="A132" s="4" t="s">
        <v>19</v>
      </c>
      <c r="B132" s="2" t="str">
        <f>VLOOKUP(A132,'[2]Purina May'!A:B,2,0)</f>
        <v>к/к для кур-несушек фазовый Purina</v>
      </c>
      <c r="C132" s="3" t="s">
        <v>2</v>
      </c>
      <c r="D132" s="4" t="s">
        <v>163</v>
      </c>
      <c r="E132" s="3" t="s">
        <v>165</v>
      </c>
      <c r="F132" s="23">
        <v>21170</v>
      </c>
    </row>
    <row r="133" spans="1:6" x14ac:dyDescent="0.2">
      <c r="A133" s="4" t="s">
        <v>148</v>
      </c>
      <c r="B133" s="2" t="str">
        <f>VLOOKUP(A133,'[2]Purina May'!A:B,2,0)</f>
        <v>Комбикорм «Гроуэр» для бройлеров Purina</v>
      </c>
      <c r="C133" s="3" t="s">
        <v>214</v>
      </c>
      <c r="D133" s="4" t="s">
        <v>174</v>
      </c>
      <c r="E133" s="3" t="s">
        <v>164</v>
      </c>
      <c r="F133" s="23">
        <v>26150</v>
      </c>
    </row>
    <row r="134" spans="1:6" x14ac:dyDescent="0.2">
      <c r="A134" s="4" t="s">
        <v>148</v>
      </c>
      <c r="B134" s="2" t="str">
        <f>VLOOKUP(A134,'[2]Purina May'!A:B,2,0)</f>
        <v>Комбикорм «Гроуэр» для бройлеров Purina</v>
      </c>
      <c r="C134" s="3" t="s">
        <v>2</v>
      </c>
      <c r="D134" s="4" t="s">
        <v>174</v>
      </c>
      <c r="E134" s="3" t="s">
        <v>169</v>
      </c>
      <c r="F134" s="23">
        <v>26150</v>
      </c>
    </row>
    <row r="135" spans="1:6" x14ac:dyDescent="0.2">
      <c r="A135" s="4" t="s">
        <v>148</v>
      </c>
      <c r="B135" s="2" t="str">
        <f>VLOOKUP(A135,'[2]Purina May'!A:B,2,0)</f>
        <v>Комбикорм «Гроуэр» для бройлеров Purina</v>
      </c>
      <c r="C135" s="3" t="s">
        <v>2</v>
      </c>
      <c r="D135" s="4" t="s">
        <v>163</v>
      </c>
      <c r="E135" s="3" t="s">
        <v>164</v>
      </c>
      <c r="F135" s="23">
        <v>26150</v>
      </c>
    </row>
    <row r="136" spans="1:6" x14ac:dyDescent="0.2">
      <c r="A136" s="4" t="s">
        <v>148</v>
      </c>
      <c r="B136" s="2" t="str">
        <f>VLOOKUP(A136,'[2]Purina May'!A:B,2,0)</f>
        <v>Комбикорм «Гроуэр» для бройлеров Purina</v>
      </c>
      <c r="C136" s="3" t="s">
        <v>2</v>
      </c>
      <c r="D136" s="4" t="s">
        <v>163</v>
      </c>
      <c r="E136" s="3" t="s">
        <v>165</v>
      </c>
      <c r="F136" s="23">
        <v>26150</v>
      </c>
    </row>
    <row r="137" spans="1:6" x14ac:dyDescent="0.2">
      <c r="A137" s="4" t="s">
        <v>20</v>
      </c>
      <c r="B137" s="2" t="str">
        <f>VLOOKUP(A137,'[2]Purina May'!A:B,2,0)</f>
        <v>Комбикорм Гроуэр для бройлеров Purina</v>
      </c>
      <c r="C137" s="3" t="s">
        <v>214</v>
      </c>
      <c r="D137" s="4" t="s">
        <v>174</v>
      </c>
      <c r="E137" s="3" t="s">
        <v>164</v>
      </c>
      <c r="F137" s="23">
        <v>27420</v>
      </c>
    </row>
    <row r="138" spans="1:6" x14ac:dyDescent="0.2">
      <c r="A138" s="4" t="s">
        <v>20</v>
      </c>
      <c r="B138" s="2" t="str">
        <f>VLOOKUP(A138,'[2]Purina May'!A:B,2,0)</f>
        <v>Комбикорм Гроуэр для бройлеров Purina</v>
      </c>
      <c r="C138" s="3" t="s">
        <v>2</v>
      </c>
      <c r="D138" s="4" t="s">
        <v>174</v>
      </c>
      <c r="E138" s="3" t="s">
        <v>168</v>
      </c>
      <c r="F138" s="23">
        <v>27420</v>
      </c>
    </row>
    <row r="139" spans="1:6" x14ac:dyDescent="0.2">
      <c r="A139" s="4" t="s">
        <v>20</v>
      </c>
      <c r="B139" s="2" t="str">
        <f>VLOOKUP(A139,'[2]Purina May'!A:B,2,0)</f>
        <v>Комбикорм Гроуэр для бройлеров Purina</v>
      </c>
      <c r="C139" s="3" t="s">
        <v>2</v>
      </c>
      <c r="D139" s="4" t="s">
        <v>174</v>
      </c>
      <c r="E139" s="3" t="s">
        <v>169</v>
      </c>
      <c r="F139" s="23">
        <v>27420</v>
      </c>
    </row>
    <row r="140" spans="1:6" x14ac:dyDescent="0.2">
      <c r="A140" s="4" t="s">
        <v>20</v>
      </c>
      <c r="B140" s="2" t="str">
        <f>VLOOKUP(A140,'[2]Purina May'!A:B,2,0)</f>
        <v>Комбикорм Гроуэр для бройлеров Purina</v>
      </c>
      <c r="C140" s="3" t="s">
        <v>2</v>
      </c>
      <c r="D140" s="4" t="s">
        <v>163</v>
      </c>
      <c r="E140" s="3" t="s">
        <v>164</v>
      </c>
      <c r="F140" s="23">
        <v>27420</v>
      </c>
    </row>
    <row r="141" spans="1:6" x14ac:dyDescent="0.2">
      <c r="A141" s="4" t="s">
        <v>20</v>
      </c>
      <c r="B141" s="2" t="str">
        <f>VLOOKUP(A141,'[2]Purina May'!A:B,2,0)</f>
        <v>Комбикорм Гроуэр для бройлеров Purina</v>
      </c>
      <c r="C141" s="3" t="s">
        <v>2</v>
      </c>
      <c r="D141" s="4" t="s">
        <v>163</v>
      </c>
      <c r="E141" s="3" t="s">
        <v>165</v>
      </c>
      <c r="F141" s="23">
        <v>27420</v>
      </c>
    </row>
    <row r="142" spans="1:6" x14ac:dyDescent="0.2">
      <c r="A142" s="4" t="s">
        <v>21</v>
      </c>
      <c r="B142" s="2" t="str">
        <f>VLOOKUP(A142,'[2]Purina May'!A:B,2,0)</f>
        <v>Комбикорм «Финишер» для бройлеров Purina</v>
      </c>
      <c r="C142" s="3" t="s">
        <v>214</v>
      </c>
      <c r="D142" s="4" t="s">
        <v>174</v>
      </c>
      <c r="E142" s="3" t="s">
        <v>164</v>
      </c>
      <c r="F142" s="23">
        <v>22820</v>
      </c>
    </row>
    <row r="143" spans="1:6" x14ac:dyDescent="0.2">
      <c r="A143" s="4" t="s">
        <v>21</v>
      </c>
      <c r="B143" s="2" t="str">
        <f>VLOOKUP(A143,'[2]Purina May'!A:B,2,0)</f>
        <v>Комбикорм «Финишер» для бройлеров Purina</v>
      </c>
      <c r="C143" s="3" t="s">
        <v>2</v>
      </c>
      <c r="D143" s="4" t="s">
        <v>174</v>
      </c>
      <c r="E143" s="3" t="s">
        <v>169</v>
      </c>
      <c r="F143" s="23">
        <v>22820</v>
      </c>
    </row>
    <row r="144" spans="1:6" x14ac:dyDescent="0.2">
      <c r="A144" s="4" t="s">
        <v>21</v>
      </c>
      <c r="B144" s="2" t="str">
        <f>VLOOKUP(A144,'[2]Purina May'!A:B,2,0)</f>
        <v>Комбикорм «Финишер» для бройлеров Purina</v>
      </c>
      <c r="C144" s="3" t="s">
        <v>2</v>
      </c>
      <c r="D144" s="4" t="s">
        <v>163</v>
      </c>
      <c r="E144" s="3" t="s">
        <v>164</v>
      </c>
      <c r="F144" s="23">
        <v>22820</v>
      </c>
    </row>
    <row r="145" spans="1:6" x14ac:dyDescent="0.2">
      <c r="A145" s="4" t="s">
        <v>21</v>
      </c>
      <c r="B145" s="2" t="str">
        <f>VLOOKUP(A145,'[2]Purina May'!A:B,2,0)</f>
        <v>Комбикорм «Финишер» для бройлеров Purina</v>
      </c>
      <c r="C145" s="3" t="s">
        <v>2</v>
      </c>
      <c r="D145" s="4" t="s">
        <v>163</v>
      </c>
      <c r="E145" s="3" t="s">
        <v>165</v>
      </c>
      <c r="F145" s="23">
        <v>22820</v>
      </c>
    </row>
    <row r="146" spans="1:6" x14ac:dyDescent="0.2">
      <c r="A146" s="4" t="s">
        <v>22</v>
      </c>
      <c r="B146" s="2" t="str">
        <f>VLOOKUP(A146,'[2]Purina May'!A:B,2,0)</f>
        <v>Комбикорм Финишер для бройлеров Purina</v>
      </c>
      <c r="C146" s="3" t="s">
        <v>214</v>
      </c>
      <c r="D146" s="4" t="s">
        <v>174</v>
      </c>
      <c r="E146" s="3" t="s">
        <v>164</v>
      </c>
      <c r="F146" s="23">
        <v>24170</v>
      </c>
    </row>
    <row r="147" spans="1:6" x14ac:dyDescent="0.2">
      <c r="A147" s="4" t="s">
        <v>22</v>
      </c>
      <c r="B147" s="2" t="str">
        <f>VLOOKUP(A147,'[2]Purina May'!A:B,2,0)</f>
        <v>Комбикорм Финишер для бройлеров Purina</v>
      </c>
      <c r="C147" s="3" t="s">
        <v>214</v>
      </c>
      <c r="D147" s="4" t="s">
        <v>174</v>
      </c>
      <c r="E147" s="3" t="s">
        <v>168</v>
      </c>
      <c r="F147" s="23">
        <v>24170</v>
      </c>
    </row>
    <row r="148" spans="1:6" x14ac:dyDescent="0.2">
      <c r="A148" s="4" t="s">
        <v>22</v>
      </c>
      <c r="B148" s="2" t="str">
        <f>VLOOKUP(A148,'[2]Purina May'!A:B,2,0)</f>
        <v>Комбикорм Финишер для бройлеров Purina</v>
      </c>
      <c r="C148" s="3" t="s">
        <v>214</v>
      </c>
      <c r="D148" s="4" t="s">
        <v>174</v>
      </c>
      <c r="E148" s="3" t="s">
        <v>169</v>
      </c>
      <c r="F148" s="23">
        <v>24170</v>
      </c>
    </row>
    <row r="149" spans="1:6" x14ac:dyDescent="0.2">
      <c r="A149" s="4" t="s">
        <v>22</v>
      </c>
      <c r="B149" s="2" t="str">
        <f>VLOOKUP(A149,'[2]Purina May'!A:B,2,0)</f>
        <v>Комбикорм Финишер для бройлеров Purina</v>
      </c>
      <c r="C149" s="3" t="s">
        <v>214</v>
      </c>
      <c r="D149" s="4" t="s">
        <v>163</v>
      </c>
      <c r="E149" s="3" t="s">
        <v>165</v>
      </c>
      <c r="F149" s="23">
        <v>24170</v>
      </c>
    </row>
    <row r="150" spans="1:6" x14ac:dyDescent="0.2">
      <c r="A150" s="4" t="s">
        <v>22</v>
      </c>
      <c r="B150" s="2" t="str">
        <f>VLOOKUP(A150,'[2]Purina May'!A:B,2,0)</f>
        <v>Комбикорм Финишер для бройлеров Purina</v>
      </c>
      <c r="C150" s="3" t="s">
        <v>2</v>
      </c>
      <c r="D150" s="4" t="s">
        <v>163</v>
      </c>
      <c r="E150" s="3" t="s">
        <v>165</v>
      </c>
      <c r="F150" s="23">
        <v>24170</v>
      </c>
    </row>
    <row r="151" spans="1:6" x14ac:dyDescent="0.2">
      <c r="A151" s="4" t="s">
        <v>23</v>
      </c>
      <c r="B151" s="2" t="str">
        <f>VLOOKUP(A151,'[2]Purina May'!A:B,2,0)</f>
        <v>Комбикорм «Гроуэр» для индеек 9-15 недель Purina</v>
      </c>
      <c r="C151" s="3" t="s">
        <v>214</v>
      </c>
      <c r="D151" s="4" t="s">
        <v>174</v>
      </c>
      <c r="E151" s="3" t="s">
        <v>164</v>
      </c>
      <c r="F151" s="23">
        <v>26120</v>
      </c>
    </row>
    <row r="152" spans="1:6" x14ac:dyDescent="0.2">
      <c r="A152" s="4" t="s">
        <v>23</v>
      </c>
      <c r="B152" s="2" t="str">
        <f>VLOOKUP(A152,'[2]Purina May'!A:B,2,0)</f>
        <v>Комбикорм «Гроуэр» для индеек 9-15 недель Purina</v>
      </c>
      <c r="C152" s="3" t="s">
        <v>214</v>
      </c>
      <c r="D152" s="4" t="s">
        <v>163</v>
      </c>
      <c r="E152" s="3" t="s">
        <v>165</v>
      </c>
      <c r="F152" s="23">
        <v>26120</v>
      </c>
    </row>
    <row r="153" spans="1:6" x14ac:dyDescent="0.2">
      <c r="A153" s="4" t="s">
        <v>23</v>
      </c>
      <c r="B153" s="2" t="str">
        <f>VLOOKUP(A153,'[2]Purina May'!A:B,2,0)</f>
        <v>Комбикорм «Гроуэр» для индеек 9-15 недель Purina</v>
      </c>
      <c r="C153" s="3" t="s">
        <v>2</v>
      </c>
      <c r="D153" s="4" t="s">
        <v>174</v>
      </c>
      <c r="E153" s="3" t="s">
        <v>169</v>
      </c>
      <c r="F153" s="23">
        <v>26120</v>
      </c>
    </row>
    <row r="154" spans="1:6" x14ac:dyDescent="0.2">
      <c r="A154" s="4" t="s">
        <v>23</v>
      </c>
      <c r="B154" s="2" t="str">
        <f>VLOOKUP(A154,'[2]Purina May'!A:B,2,0)</f>
        <v>Комбикорм «Гроуэр» для индеек 9-15 недель Purina</v>
      </c>
      <c r="C154" s="3" t="s">
        <v>2</v>
      </c>
      <c r="D154" s="4" t="s">
        <v>163</v>
      </c>
      <c r="E154" s="3" t="s">
        <v>165</v>
      </c>
      <c r="F154" s="23">
        <v>26120</v>
      </c>
    </row>
    <row r="155" spans="1:6" x14ac:dyDescent="0.2">
      <c r="A155" s="4" t="s">
        <v>24</v>
      </c>
      <c r="B155" s="2" t="str">
        <f>VLOOKUP(A155,'[2]Purina May'!A:B,2,0)</f>
        <v>Комбикорм «Финишер» для водоплавающей птицы Purina</v>
      </c>
      <c r="C155" s="3" t="s">
        <v>214</v>
      </c>
      <c r="D155" s="4" t="s">
        <v>174</v>
      </c>
      <c r="E155" s="3" t="s">
        <v>164</v>
      </c>
      <c r="F155" s="23">
        <v>23520</v>
      </c>
    </row>
    <row r="156" spans="1:6" x14ac:dyDescent="0.2">
      <c r="A156" s="4" t="s">
        <v>24</v>
      </c>
      <c r="B156" s="2" t="str">
        <f>VLOOKUP(A156,'[2]Purina May'!A:B,2,0)</f>
        <v>Комбикорм «Финишер» для водоплавающей птицы Purina</v>
      </c>
      <c r="C156" s="3" t="s">
        <v>214</v>
      </c>
      <c r="D156" s="4" t="s">
        <v>174</v>
      </c>
      <c r="E156" s="3" t="s">
        <v>168</v>
      </c>
      <c r="F156" s="23">
        <v>23520</v>
      </c>
    </row>
    <row r="157" spans="1:6" x14ac:dyDescent="0.2">
      <c r="A157" s="4" t="s">
        <v>24</v>
      </c>
      <c r="B157" s="2" t="str">
        <f>VLOOKUP(A157,'[2]Purina May'!A:B,2,0)</f>
        <v>Комбикорм «Финишер» для водоплавающей птицы Purina</v>
      </c>
      <c r="C157" s="3" t="s">
        <v>214</v>
      </c>
      <c r="D157" s="4" t="s">
        <v>174</v>
      </c>
      <c r="E157" s="3" t="s">
        <v>169</v>
      </c>
      <c r="F157" s="23">
        <v>23520</v>
      </c>
    </row>
    <row r="158" spans="1:6" x14ac:dyDescent="0.2">
      <c r="A158" s="4" t="s">
        <v>25</v>
      </c>
      <c r="B158" s="2" t="str">
        <f>VLOOKUP(A158,'[2]Purina May'!A:B,2,0)</f>
        <v>Комбикорм «Финишер» для индеек 16-30 недель Purina</v>
      </c>
      <c r="C158" s="3" t="s">
        <v>214</v>
      </c>
      <c r="D158" s="4" t="s">
        <v>174</v>
      </c>
      <c r="E158" s="3" t="s">
        <v>169</v>
      </c>
      <c r="F158" s="23">
        <v>24000</v>
      </c>
    </row>
    <row r="159" spans="1:6" x14ac:dyDescent="0.2">
      <c r="A159" s="4" t="s">
        <v>25</v>
      </c>
      <c r="B159" s="2" t="str">
        <f>VLOOKUP(A159,'[2]Purina May'!A:B,2,0)</f>
        <v>Комбикорм «Финишер» для индеек 16-30 недель Purina</v>
      </c>
      <c r="C159" s="3" t="s">
        <v>214</v>
      </c>
      <c r="D159" s="4" t="s">
        <v>174</v>
      </c>
      <c r="E159" s="3" t="s">
        <v>168</v>
      </c>
      <c r="F159" s="23">
        <v>24000</v>
      </c>
    </row>
    <row r="160" spans="1:6" x14ac:dyDescent="0.2">
      <c r="A160" s="4" t="s">
        <v>25</v>
      </c>
      <c r="B160" s="2" t="str">
        <f>VLOOKUP(A160,'[2]Purina May'!A:B,2,0)</f>
        <v>Комбикорм «Финишер» для индеек 16-30 недель Purina</v>
      </c>
      <c r="C160" s="3" t="s">
        <v>214</v>
      </c>
      <c r="D160" s="4" t="s">
        <v>163</v>
      </c>
      <c r="E160" s="3" t="s">
        <v>165</v>
      </c>
      <c r="F160" s="23">
        <v>24000</v>
      </c>
    </row>
    <row r="161" spans="1:6" x14ac:dyDescent="0.2">
      <c r="A161" s="4" t="s">
        <v>25</v>
      </c>
      <c r="B161" s="2" t="str">
        <f>VLOOKUP(A161,'[2]Purina May'!A:B,2,0)</f>
        <v>Комбикорм «Финишер» для индеек 16-30 недель Purina</v>
      </c>
      <c r="C161" s="3" t="s">
        <v>2</v>
      </c>
      <c r="D161" s="4" t="s">
        <v>163</v>
      </c>
      <c r="E161" s="3" t="s">
        <v>165</v>
      </c>
      <c r="F161" s="23">
        <v>24000</v>
      </c>
    </row>
    <row r="162" spans="1:6" x14ac:dyDescent="0.2">
      <c r="A162" s="4" t="s">
        <v>26</v>
      </c>
      <c r="B162" s="2" t="str">
        <f>VLOOKUP(A162,'[2]Purina May'!A:B,2,0)</f>
        <v>Комбикорм для продуктивных перепелов Purina</v>
      </c>
      <c r="C162" s="3" t="s">
        <v>214</v>
      </c>
      <c r="D162" s="4" t="s">
        <v>174</v>
      </c>
      <c r="E162" s="3" t="s">
        <v>164</v>
      </c>
      <c r="F162" s="23">
        <v>23500</v>
      </c>
    </row>
    <row r="163" spans="1:6" x14ac:dyDescent="0.2">
      <c r="A163" s="4" t="s">
        <v>26</v>
      </c>
      <c r="B163" s="2" t="str">
        <f>VLOOKUP(A163,'[2]Purina May'!A:B,2,0)</f>
        <v>Комбикорм для продуктивных перепелов Purina</v>
      </c>
      <c r="C163" s="3" t="s">
        <v>214</v>
      </c>
      <c r="D163" s="4" t="s">
        <v>163</v>
      </c>
      <c r="E163" s="3" t="s">
        <v>165</v>
      </c>
      <c r="F163" s="23">
        <v>23500</v>
      </c>
    </row>
    <row r="164" spans="1:6" x14ac:dyDescent="0.2">
      <c r="A164" s="4" t="s">
        <v>26</v>
      </c>
      <c r="B164" s="2" t="str">
        <f>VLOOKUP(A164,'[2]Purina May'!A:B,2,0)</f>
        <v>Комбикорм для продуктивных перепелов Purina</v>
      </c>
      <c r="C164" s="3" t="s">
        <v>2</v>
      </c>
      <c r="D164" s="4" t="s">
        <v>174</v>
      </c>
      <c r="E164" s="3" t="s">
        <v>169</v>
      </c>
      <c r="F164" s="23">
        <v>23500</v>
      </c>
    </row>
    <row r="165" spans="1:6" x14ac:dyDescent="0.2">
      <c r="A165" s="4" t="s">
        <v>26</v>
      </c>
      <c r="B165" s="2" t="str">
        <f>VLOOKUP(A165,'[2]Purina May'!A:B,2,0)</f>
        <v>Комбикорм для продуктивных перепелов Purina</v>
      </c>
      <c r="C165" s="3" t="s">
        <v>2</v>
      </c>
      <c r="D165" s="4" t="s">
        <v>163</v>
      </c>
      <c r="E165" s="3" t="s">
        <v>164</v>
      </c>
      <c r="F165" s="23">
        <v>23500</v>
      </c>
    </row>
    <row r="166" spans="1:6" x14ac:dyDescent="0.2">
      <c r="A166" s="4" t="s">
        <v>27</v>
      </c>
      <c r="B166" s="2" t="str">
        <f>VLOOKUP(A166,'[2]Purina May'!A:B,2,0)</f>
        <v>Комбикорм для молодняка яичной птицы Purina</v>
      </c>
      <c r="C166" s="3" t="s">
        <v>214</v>
      </c>
      <c r="D166" s="4" t="s">
        <v>174</v>
      </c>
      <c r="E166" s="3" t="s">
        <v>164</v>
      </c>
      <c r="F166" s="23">
        <v>22600</v>
      </c>
    </row>
    <row r="167" spans="1:6" x14ac:dyDescent="0.2">
      <c r="A167" s="4" t="s">
        <v>27</v>
      </c>
      <c r="B167" s="2" t="str">
        <f>VLOOKUP(A167,'[2]Purina May'!A:B,2,0)</f>
        <v>Комбикорм для молодняка яичной птицы Purina</v>
      </c>
      <c r="C167" s="3" t="s">
        <v>2</v>
      </c>
      <c r="D167" s="4" t="s">
        <v>174</v>
      </c>
      <c r="E167" s="3" t="s">
        <v>169</v>
      </c>
      <c r="F167" s="23">
        <v>22600</v>
      </c>
    </row>
    <row r="168" spans="1:6" x14ac:dyDescent="0.2">
      <c r="A168" s="4" t="s">
        <v>27</v>
      </c>
      <c r="B168" s="2" t="str">
        <f>VLOOKUP(A168,'[2]Purina May'!A:B,2,0)</f>
        <v>Комбикорм для молодняка яичной птицы Purina</v>
      </c>
      <c r="C168" s="3" t="s">
        <v>2</v>
      </c>
      <c r="D168" s="4" t="s">
        <v>163</v>
      </c>
      <c r="E168" s="3" t="s">
        <v>165</v>
      </c>
      <c r="F168" s="23">
        <v>22600</v>
      </c>
    </row>
    <row r="169" spans="1:6" x14ac:dyDescent="0.2">
      <c r="A169" s="4" t="s">
        <v>28</v>
      </c>
      <c r="B169" s="2" t="str">
        <f>VLOOKUP(A169,'[2]Purina May'!A:B,2,0)</f>
        <v>к/к для кур-несушек фазовый Purina</v>
      </c>
      <c r="C169" s="3" t="s">
        <v>2</v>
      </c>
      <c r="D169" s="4" t="s">
        <v>174</v>
      </c>
      <c r="E169" s="3" t="s">
        <v>168</v>
      </c>
      <c r="F169" s="23">
        <v>20850</v>
      </c>
    </row>
    <row r="170" spans="1:6" x14ac:dyDescent="0.2">
      <c r="A170" s="4" t="s">
        <v>28</v>
      </c>
      <c r="B170" s="2" t="str">
        <f>VLOOKUP(A170,'[2]Purina May'!A:B,2,0)</f>
        <v>к/к для кур-несушек фазовый Purina</v>
      </c>
      <c r="C170" s="3" t="s">
        <v>2</v>
      </c>
      <c r="D170" s="4" t="s">
        <v>174</v>
      </c>
      <c r="E170" s="3" t="s">
        <v>169</v>
      </c>
      <c r="F170" s="23">
        <v>20850</v>
      </c>
    </row>
    <row r="171" spans="1:6" x14ac:dyDescent="0.2">
      <c r="A171" s="4" t="s">
        <v>28</v>
      </c>
      <c r="B171" s="2" t="str">
        <f>VLOOKUP(A171,'[2]Purina May'!A:B,2,0)</f>
        <v>к/к для кур-несушек фазовый Purina</v>
      </c>
      <c r="C171" s="3" t="s">
        <v>2</v>
      </c>
      <c r="D171" s="4" t="s">
        <v>163</v>
      </c>
      <c r="E171" s="3" t="s">
        <v>165</v>
      </c>
      <c r="F171" s="23">
        <v>20850</v>
      </c>
    </row>
    <row r="172" spans="1:6" x14ac:dyDescent="0.2">
      <c r="A172" s="4" t="s">
        <v>29</v>
      </c>
      <c r="B172" s="2" t="str">
        <f>VLOOKUP(A172,'[2]Purina May'!A:B,2,0)</f>
        <v>Комбикорм «Гроуэр» для бройлеров Purina</v>
      </c>
      <c r="C172" s="3" t="s">
        <v>214</v>
      </c>
      <c r="D172" s="4" t="s">
        <v>174</v>
      </c>
      <c r="E172" s="3" t="s">
        <v>164</v>
      </c>
      <c r="F172" s="23">
        <v>25830</v>
      </c>
    </row>
    <row r="173" spans="1:6" x14ac:dyDescent="0.2">
      <c r="A173" s="4" t="s">
        <v>29</v>
      </c>
      <c r="B173" s="2" t="str">
        <f>VLOOKUP(A173,'[2]Purina May'!A:B,2,0)</f>
        <v>Комбикорм «Гроуэр» для бройлеров Purina</v>
      </c>
      <c r="C173" s="3" t="s">
        <v>2</v>
      </c>
      <c r="D173" s="4" t="s">
        <v>174</v>
      </c>
      <c r="E173" s="3" t="s">
        <v>169</v>
      </c>
      <c r="F173" s="23">
        <v>25830</v>
      </c>
    </row>
    <row r="174" spans="1:6" x14ac:dyDescent="0.2">
      <c r="A174" s="4" t="s">
        <v>29</v>
      </c>
      <c r="B174" s="2" t="str">
        <f>VLOOKUP(A174,'[2]Purina May'!A:B,2,0)</f>
        <v>Комбикорм «Гроуэр» для бройлеров Purina</v>
      </c>
      <c r="C174" s="3" t="s">
        <v>2</v>
      </c>
      <c r="D174" s="4" t="s">
        <v>163</v>
      </c>
      <c r="E174" s="3" t="s">
        <v>164</v>
      </c>
      <c r="F174" s="23">
        <v>25830</v>
      </c>
    </row>
    <row r="175" spans="1:6" x14ac:dyDescent="0.2">
      <c r="A175" s="4" t="s">
        <v>29</v>
      </c>
      <c r="B175" s="2" t="str">
        <f>VLOOKUP(A175,'[2]Purina May'!A:B,2,0)</f>
        <v>Комбикорм «Гроуэр» для бройлеров Purina</v>
      </c>
      <c r="C175" s="3" t="s">
        <v>2</v>
      </c>
      <c r="D175" s="4" t="s">
        <v>163</v>
      </c>
      <c r="E175" s="3" t="s">
        <v>165</v>
      </c>
      <c r="F175" s="23">
        <v>25830</v>
      </c>
    </row>
    <row r="176" spans="1:6" x14ac:dyDescent="0.2">
      <c r="A176" s="4" t="s">
        <v>97</v>
      </c>
      <c r="B176" s="2" t="str">
        <f>VLOOKUP(A176,'[2]Purina May'!A:B,2,0)</f>
        <v>Комбикорм Гроуэр для бройлеров Purina</v>
      </c>
      <c r="C176" s="3" t="s">
        <v>214</v>
      </c>
      <c r="D176" s="4" t="s">
        <v>174</v>
      </c>
      <c r="E176" s="3" t="s">
        <v>167</v>
      </c>
      <c r="F176" s="23">
        <v>27100</v>
      </c>
    </row>
    <row r="177" spans="1:6" x14ac:dyDescent="0.2">
      <c r="A177" s="4" t="s">
        <v>97</v>
      </c>
      <c r="B177" s="2" t="str">
        <f>VLOOKUP(A177,'[2]Purina May'!A:B,2,0)</f>
        <v>Комбикорм Гроуэр для бройлеров Purina</v>
      </c>
      <c r="C177" s="3" t="s">
        <v>214</v>
      </c>
      <c r="D177" s="4" t="s">
        <v>174</v>
      </c>
      <c r="E177" s="3" t="s">
        <v>164</v>
      </c>
      <c r="F177" s="23">
        <v>27100</v>
      </c>
    </row>
    <row r="178" spans="1:6" x14ac:dyDescent="0.2">
      <c r="A178" s="4" t="s">
        <v>97</v>
      </c>
      <c r="B178" s="2" t="str">
        <f>VLOOKUP(A178,'[2]Purina May'!A:B,2,0)</f>
        <v>Комбикорм Гроуэр для бройлеров Purina</v>
      </c>
      <c r="C178" s="3" t="s">
        <v>2</v>
      </c>
      <c r="D178" s="4" t="s">
        <v>174</v>
      </c>
      <c r="E178" s="3" t="s">
        <v>169</v>
      </c>
      <c r="F178" s="23">
        <v>27100</v>
      </c>
    </row>
    <row r="179" spans="1:6" x14ac:dyDescent="0.2">
      <c r="A179" s="4" t="s">
        <v>97</v>
      </c>
      <c r="B179" s="2" t="str">
        <f>VLOOKUP(A179,'[2]Purina May'!A:B,2,0)</f>
        <v>Комбикорм Гроуэр для бройлеров Purina</v>
      </c>
      <c r="C179" s="3" t="s">
        <v>2</v>
      </c>
      <c r="D179" s="4" t="s">
        <v>163</v>
      </c>
      <c r="E179" s="3" t="s">
        <v>164</v>
      </c>
      <c r="F179" s="23">
        <v>27100</v>
      </c>
    </row>
    <row r="180" spans="1:6" x14ac:dyDescent="0.2">
      <c r="A180" s="4" t="s">
        <v>97</v>
      </c>
      <c r="B180" s="2" t="str">
        <f>VLOOKUP(A180,'[2]Purina May'!A:B,2,0)</f>
        <v>Комбикорм Гроуэр для бройлеров Purina</v>
      </c>
      <c r="C180" s="3" t="s">
        <v>2</v>
      </c>
      <c r="D180" s="4" t="s">
        <v>163</v>
      </c>
      <c r="E180" s="3" t="s">
        <v>165</v>
      </c>
      <c r="F180" s="23">
        <v>27100</v>
      </c>
    </row>
    <row r="181" spans="1:6" x14ac:dyDescent="0.2">
      <c r="A181" s="4" t="s">
        <v>97</v>
      </c>
      <c r="B181" s="2" t="str">
        <f>VLOOKUP(A181,'[2]Purina May'!A:B,2,0)</f>
        <v>Комбикорм Гроуэр для бройлеров Purina</v>
      </c>
      <c r="C181" s="3" t="s">
        <v>2</v>
      </c>
      <c r="D181" s="4" t="s">
        <v>174</v>
      </c>
      <c r="E181" s="3" t="s">
        <v>173</v>
      </c>
      <c r="F181" s="23">
        <v>27100</v>
      </c>
    </row>
    <row r="182" spans="1:6" x14ac:dyDescent="0.2">
      <c r="A182" s="4" t="s">
        <v>30</v>
      </c>
      <c r="B182" s="2" t="str">
        <f>VLOOKUP(A182,'[2]Purina May'!A:B,2,0)</f>
        <v>Комбикорм «Финишер» для бройлеров Purina</v>
      </c>
      <c r="C182" s="3" t="s">
        <v>214</v>
      </c>
      <c r="D182" s="4" t="s">
        <v>163</v>
      </c>
      <c r="E182" s="3" t="s">
        <v>164</v>
      </c>
      <c r="F182" s="23">
        <v>22500</v>
      </c>
    </row>
    <row r="183" spans="1:6" x14ac:dyDescent="0.2">
      <c r="A183" s="4" t="s">
        <v>30</v>
      </c>
      <c r="B183" s="2" t="str">
        <f>VLOOKUP(A183,'[2]Purina May'!A:B,2,0)</f>
        <v>Комбикорм «Финишер» для бройлеров Purina</v>
      </c>
      <c r="C183" s="3" t="s">
        <v>214</v>
      </c>
      <c r="D183" s="4" t="s">
        <v>174</v>
      </c>
      <c r="E183" s="3" t="s">
        <v>164</v>
      </c>
      <c r="F183" s="23">
        <v>22500</v>
      </c>
    </row>
    <row r="184" spans="1:6" x14ac:dyDescent="0.2">
      <c r="A184" s="4" t="s">
        <v>30</v>
      </c>
      <c r="B184" s="2" t="str">
        <f>VLOOKUP(A184,'[2]Purina May'!A:B,2,0)</f>
        <v>Комбикорм «Финишер» для бройлеров Purina</v>
      </c>
      <c r="C184" s="3" t="s">
        <v>2</v>
      </c>
      <c r="D184" s="4" t="s">
        <v>163</v>
      </c>
      <c r="E184" s="3" t="s">
        <v>165</v>
      </c>
      <c r="F184" s="23">
        <v>22500</v>
      </c>
    </row>
    <row r="185" spans="1:6" x14ac:dyDescent="0.2">
      <c r="A185" s="4" t="s">
        <v>31</v>
      </c>
      <c r="B185" s="2" t="str">
        <f>VLOOKUP(A185,'[2]Purina May'!A:B,2,0)</f>
        <v>Комбикорм Финишер для бройлеров Purina</v>
      </c>
      <c r="C185" s="3" t="s">
        <v>214</v>
      </c>
      <c r="D185" s="4" t="s">
        <v>174</v>
      </c>
      <c r="E185" s="3" t="s">
        <v>164</v>
      </c>
      <c r="F185" s="23">
        <v>24000</v>
      </c>
    </row>
    <row r="186" spans="1:6" x14ac:dyDescent="0.2">
      <c r="A186" s="4" t="s">
        <v>31</v>
      </c>
      <c r="B186" s="2" t="str">
        <f>VLOOKUP(A186,'[2]Purina May'!A:B,2,0)</f>
        <v>Комбикорм Финишер для бройлеров Purina</v>
      </c>
      <c r="C186" s="3" t="s">
        <v>2</v>
      </c>
      <c r="D186" s="4" t="s">
        <v>174</v>
      </c>
      <c r="E186" s="3" t="s">
        <v>168</v>
      </c>
      <c r="F186" s="23">
        <v>24000</v>
      </c>
    </row>
    <row r="187" spans="1:6" x14ac:dyDescent="0.2">
      <c r="A187" s="4" t="s">
        <v>31</v>
      </c>
      <c r="B187" s="2" t="str">
        <f>VLOOKUP(A187,'[2]Purina May'!A:B,2,0)</f>
        <v>Комбикорм Финишер для бройлеров Purina</v>
      </c>
      <c r="C187" s="3" t="s">
        <v>2</v>
      </c>
      <c r="D187" s="4" t="s">
        <v>174</v>
      </c>
      <c r="E187" s="3" t="s">
        <v>169</v>
      </c>
      <c r="F187" s="23">
        <v>24000</v>
      </c>
    </row>
    <row r="188" spans="1:6" x14ac:dyDescent="0.2">
      <c r="A188" s="4" t="s">
        <v>31</v>
      </c>
      <c r="B188" s="2" t="str">
        <f>VLOOKUP(A188,'[2]Purina May'!A:B,2,0)</f>
        <v>Комбикорм Финишер для бройлеров Purina</v>
      </c>
      <c r="C188" s="3" t="s">
        <v>2</v>
      </c>
      <c r="D188" s="4" t="s">
        <v>163</v>
      </c>
      <c r="E188" s="3" t="s">
        <v>164</v>
      </c>
      <c r="F188" s="23">
        <v>24000</v>
      </c>
    </row>
    <row r="189" spans="1:6" x14ac:dyDescent="0.2">
      <c r="A189" s="4" t="s">
        <v>31</v>
      </c>
      <c r="B189" s="2" t="str">
        <f>VLOOKUP(A189,'[2]Purina May'!A:B,2,0)</f>
        <v>Комбикорм Финишер для бройлеров Purina</v>
      </c>
      <c r="C189" s="3" t="s">
        <v>2</v>
      </c>
      <c r="D189" s="4" t="s">
        <v>163</v>
      </c>
      <c r="E189" s="3" t="s">
        <v>165</v>
      </c>
      <c r="F189" s="23">
        <v>24000</v>
      </c>
    </row>
    <row r="190" spans="1:6" x14ac:dyDescent="0.2">
      <c r="A190" s="4" t="s">
        <v>32</v>
      </c>
      <c r="B190" s="2" t="str">
        <f>VLOOKUP(A190,'[2]Purina May'!A:B,2,0)</f>
        <v>Комбикорм «Гроуэр» для индеек 9-15 недель Purina</v>
      </c>
      <c r="C190" s="3" t="s">
        <v>2</v>
      </c>
      <c r="D190" s="4" t="s">
        <v>174</v>
      </c>
      <c r="E190" s="3" t="s">
        <v>168</v>
      </c>
      <c r="F190" s="23">
        <v>25800</v>
      </c>
    </row>
    <row r="191" spans="1:6" x14ac:dyDescent="0.2">
      <c r="A191" s="4" t="s">
        <v>32</v>
      </c>
      <c r="B191" s="2" t="str">
        <f>VLOOKUP(A191,'[2]Purina May'!A:B,2,0)</f>
        <v>Комбикорм «Гроуэр» для индеек 9-15 недель Purina</v>
      </c>
      <c r="C191" s="3" t="s">
        <v>214</v>
      </c>
      <c r="D191" s="4" t="s">
        <v>174</v>
      </c>
      <c r="E191" s="3" t="s">
        <v>164</v>
      </c>
      <c r="F191" s="23">
        <v>25800</v>
      </c>
    </row>
    <row r="192" spans="1:6" x14ac:dyDescent="0.2">
      <c r="A192" s="4" t="s">
        <v>32</v>
      </c>
      <c r="B192" s="2" t="str">
        <f>VLOOKUP(A192,'[2]Purina May'!A:B,2,0)</f>
        <v>Комбикорм «Гроуэр» для индеек 9-15 недель Purina</v>
      </c>
      <c r="C192" s="3" t="s">
        <v>2</v>
      </c>
      <c r="D192" s="4" t="s">
        <v>163</v>
      </c>
      <c r="E192" s="3" t="s">
        <v>165</v>
      </c>
      <c r="F192" s="23">
        <v>25800</v>
      </c>
    </row>
    <row r="193" spans="1:6" x14ac:dyDescent="0.2">
      <c r="A193" s="4" t="s">
        <v>32</v>
      </c>
      <c r="B193" s="2" t="str">
        <f>VLOOKUP(A193,'[2]Purina May'!A:B,2,0)</f>
        <v>Комбикорм «Гроуэр» для индеек 9-15 недель Purina</v>
      </c>
      <c r="C193" s="3" t="s">
        <v>2</v>
      </c>
      <c r="D193" s="4" t="s">
        <v>163</v>
      </c>
      <c r="E193" s="3" t="s">
        <v>168</v>
      </c>
      <c r="F193" s="23">
        <v>25800</v>
      </c>
    </row>
    <row r="194" spans="1:6" x14ac:dyDescent="0.2">
      <c r="A194" s="4" t="s">
        <v>178</v>
      </c>
      <c r="B194" s="2" t="str">
        <f>VLOOKUP(A194,'[2]Purina May'!A:B,2,0)</f>
        <v>Комбикорм «Финишер» для водоплавающей птицы Purina</v>
      </c>
      <c r="C194" s="3" t="s">
        <v>214</v>
      </c>
      <c r="D194" s="4" t="s">
        <v>174</v>
      </c>
      <c r="E194" s="3" t="s">
        <v>164</v>
      </c>
      <c r="F194" s="23">
        <v>23200</v>
      </c>
    </row>
    <row r="195" spans="1:6" x14ac:dyDescent="0.2">
      <c r="A195" s="4" t="s">
        <v>178</v>
      </c>
      <c r="B195" s="2" t="str">
        <f>VLOOKUP(A195,'[2]Purina May'!A:B,2,0)</f>
        <v>Комбикорм «Финишер» для водоплавающей птицы Purina</v>
      </c>
      <c r="C195" s="3" t="s">
        <v>214</v>
      </c>
      <c r="D195" s="4" t="s">
        <v>163</v>
      </c>
      <c r="E195" s="3" t="s">
        <v>165</v>
      </c>
      <c r="F195" s="23">
        <v>23200</v>
      </c>
    </row>
    <row r="196" spans="1:6" x14ac:dyDescent="0.2">
      <c r="A196" s="4" t="s">
        <v>33</v>
      </c>
      <c r="B196" s="2" t="str">
        <f>VLOOKUP(A196,'[2]Purina May'!A:B,2,0)</f>
        <v>Комбикорм «Финишер» для индеек 16-30 недель Purina</v>
      </c>
      <c r="C196" s="3" t="s">
        <v>214</v>
      </c>
      <c r="D196" s="4" t="s">
        <v>174</v>
      </c>
      <c r="E196" s="3" t="s">
        <v>164</v>
      </c>
      <c r="F196" s="23">
        <v>23680</v>
      </c>
    </row>
    <row r="197" spans="1:6" x14ac:dyDescent="0.2">
      <c r="A197" s="4" t="s">
        <v>33</v>
      </c>
      <c r="B197" s="2" t="str">
        <f>VLOOKUP(A197,'[2]Purina May'!A:B,2,0)</f>
        <v>Комбикорм «Финишер» для индеек 16-30 недель Purina</v>
      </c>
      <c r="C197" s="3" t="s">
        <v>2</v>
      </c>
      <c r="D197" s="4" t="s">
        <v>174</v>
      </c>
      <c r="E197" s="3" t="s">
        <v>168</v>
      </c>
      <c r="F197" s="23">
        <v>23680</v>
      </c>
    </row>
    <row r="198" spans="1:6" x14ac:dyDescent="0.2">
      <c r="A198" s="4" t="s">
        <v>33</v>
      </c>
      <c r="B198" s="2" t="str">
        <f>VLOOKUP(A198,'[2]Purina May'!A:B,2,0)</f>
        <v>Комбикорм «Финишер» для индеек 16-30 недель Purina</v>
      </c>
      <c r="C198" s="3" t="s">
        <v>2</v>
      </c>
      <c r="D198" s="4" t="s">
        <v>174</v>
      </c>
      <c r="E198" s="3" t="s">
        <v>169</v>
      </c>
      <c r="F198" s="23">
        <v>23680</v>
      </c>
    </row>
    <row r="199" spans="1:6" x14ac:dyDescent="0.2">
      <c r="A199" s="4" t="s">
        <v>33</v>
      </c>
      <c r="B199" s="2" t="str">
        <f>VLOOKUP(A199,'[2]Purina May'!A:B,2,0)</f>
        <v>Комбикорм «Финишер» для индеек 16-30 недель Purina</v>
      </c>
      <c r="C199" s="3" t="s">
        <v>2</v>
      </c>
      <c r="D199" s="4" t="s">
        <v>163</v>
      </c>
      <c r="E199" s="3" t="s">
        <v>165</v>
      </c>
      <c r="F199" s="23">
        <v>23680</v>
      </c>
    </row>
    <row r="200" spans="1:6" x14ac:dyDescent="0.2">
      <c r="A200" s="4" t="s">
        <v>80</v>
      </c>
      <c r="B200" s="2" t="str">
        <f>VLOOKUP(A200,'[2]Purina May'!A:B,2,0)</f>
        <v>Комбикорм для продуктивных перепелов Purina</v>
      </c>
      <c r="C200" s="3" t="s">
        <v>214</v>
      </c>
      <c r="D200" s="4" t="s">
        <v>174</v>
      </c>
      <c r="E200" s="3" t="s">
        <v>168</v>
      </c>
      <c r="F200" s="23">
        <v>23180</v>
      </c>
    </row>
    <row r="201" spans="1:6" x14ac:dyDescent="0.2">
      <c r="A201" s="4" t="s">
        <v>80</v>
      </c>
      <c r="B201" s="2" t="str">
        <f>VLOOKUP(A201,'[2]Purina May'!A:B,2,0)</f>
        <v>Комбикорм для продуктивных перепелов Purina</v>
      </c>
      <c r="C201" s="3" t="s">
        <v>214</v>
      </c>
      <c r="D201" s="4" t="s">
        <v>174</v>
      </c>
      <c r="E201" s="3" t="s">
        <v>169</v>
      </c>
      <c r="F201" s="23">
        <v>23180</v>
      </c>
    </row>
    <row r="202" spans="1:6" x14ac:dyDescent="0.2">
      <c r="A202" s="4" t="s">
        <v>80</v>
      </c>
      <c r="B202" s="2" t="str">
        <f>VLOOKUP(A202,'[2]Purina May'!A:B,2,0)</f>
        <v>Комбикорм для продуктивных перепелов Purina</v>
      </c>
      <c r="C202" s="3" t="s">
        <v>214</v>
      </c>
      <c r="D202" s="4" t="s">
        <v>163</v>
      </c>
      <c r="E202" s="3" t="s">
        <v>165</v>
      </c>
      <c r="F202" s="23">
        <v>23180</v>
      </c>
    </row>
    <row r="203" spans="1:6" x14ac:dyDescent="0.2">
      <c r="A203" s="4" t="s">
        <v>81</v>
      </c>
      <c r="B203" s="2" t="str">
        <f>VLOOKUP(A203,'[2]Purina May'!A:B,2,0)</f>
        <v>Комбикорм Финишер для свиней Purina</v>
      </c>
      <c r="C203" s="3" t="s">
        <v>214</v>
      </c>
      <c r="D203" s="4" t="s">
        <v>174</v>
      </c>
      <c r="E203" s="3" t="s">
        <v>164</v>
      </c>
      <c r="F203" s="23">
        <v>21800</v>
      </c>
    </row>
    <row r="204" spans="1:6" x14ac:dyDescent="0.2">
      <c r="A204" s="4" t="s">
        <v>81</v>
      </c>
      <c r="B204" s="2" t="str">
        <f>VLOOKUP(A204,'[2]Purina May'!A:B,2,0)</f>
        <v>Комбикорм Финишер для свиней Purina</v>
      </c>
      <c r="C204" s="3" t="s">
        <v>214</v>
      </c>
      <c r="D204" s="4" t="s">
        <v>174</v>
      </c>
      <c r="E204" s="3" t="s">
        <v>169</v>
      </c>
      <c r="F204" s="23">
        <v>21800</v>
      </c>
    </row>
    <row r="205" spans="1:6" x14ac:dyDescent="0.2">
      <c r="A205" s="4" t="s">
        <v>34</v>
      </c>
      <c r="B205" s="2" t="str">
        <f>VLOOKUP(A205,'[2]Purina May'!A:B,2,0)</f>
        <v>Комбикорм для молодняка кроликов Purina</v>
      </c>
      <c r="C205" s="3" t="s">
        <v>214</v>
      </c>
      <c r="D205" s="4" t="s">
        <v>174</v>
      </c>
      <c r="E205" s="3" t="s">
        <v>164</v>
      </c>
      <c r="F205" s="23">
        <v>21600</v>
      </c>
    </row>
    <row r="206" spans="1:6" x14ac:dyDescent="0.2">
      <c r="A206" s="4" t="s">
        <v>34</v>
      </c>
      <c r="B206" s="2" t="str">
        <f>VLOOKUP(A206,'[2]Purina May'!A:B,2,0)</f>
        <v>Комбикорм для молодняка кроликов Purina</v>
      </c>
      <c r="C206" s="3" t="s">
        <v>214</v>
      </c>
      <c r="D206" s="4" t="s">
        <v>174</v>
      </c>
      <c r="E206" s="3" t="s">
        <v>168</v>
      </c>
      <c r="F206" s="23">
        <v>21600</v>
      </c>
    </row>
    <row r="207" spans="1:6" x14ac:dyDescent="0.2">
      <c r="A207" s="4" t="s">
        <v>34</v>
      </c>
      <c r="B207" s="2" t="str">
        <f>VLOOKUP(A207,'[2]Purina May'!A:B,2,0)</f>
        <v>Комбикорм для молодняка кроликов Purina</v>
      </c>
      <c r="C207" s="3" t="s">
        <v>214</v>
      </c>
      <c r="D207" s="4" t="s">
        <v>174</v>
      </c>
      <c r="E207" s="3" t="s">
        <v>169</v>
      </c>
      <c r="F207" s="23">
        <v>21600</v>
      </c>
    </row>
    <row r="208" spans="1:6" x14ac:dyDescent="0.2">
      <c r="A208" s="4" t="s">
        <v>34</v>
      </c>
      <c r="B208" s="2" t="str">
        <f>VLOOKUP(A208,'[2]Purina May'!A:B,2,0)</f>
        <v>Комбикорм для молодняка кроликов Purina</v>
      </c>
      <c r="C208" s="3" t="s">
        <v>214</v>
      </c>
      <c r="D208" s="4" t="s">
        <v>163</v>
      </c>
      <c r="E208" s="3" t="s">
        <v>164</v>
      </c>
      <c r="F208" s="23">
        <v>21600</v>
      </c>
    </row>
    <row r="209" spans="1:6" x14ac:dyDescent="0.2">
      <c r="A209" s="4" t="s">
        <v>34</v>
      </c>
      <c r="B209" s="2" t="str">
        <f>VLOOKUP(A209,'[2]Purina May'!A:B,2,0)</f>
        <v>Комбикорм для молодняка кроликов Purina</v>
      </c>
      <c r="C209" s="3" t="s">
        <v>214</v>
      </c>
      <c r="D209" s="4" t="s">
        <v>163</v>
      </c>
      <c r="E209" s="3" t="s">
        <v>165</v>
      </c>
      <c r="F209" s="23">
        <v>21600</v>
      </c>
    </row>
    <row r="210" spans="1:6" x14ac:dyDescent="0.2">
      <c r="A210" s="4" t="s">
        <v>35</v>
      </c>
      <c r="B210" s="2" t="str">
        <f>VLOOKUP(A210,'[2]Purina May'!A:B,2,0)</f>
        <v>Комбикорм Финишер для свиней Purina</v>
      </c>
      <c r="C210" s="3" t="s">
        <v>2</v>
      </c>
      <c r="D210" s="4" t="s">
        <v>174</v>
      </c>
      <c r="E210" s="3" t="s">
        <v>168</v>
      </c>
      <c r="F210" s="23">
        <v>21480</v>
      </c>
    </row>
    <row r="211" spans="1:6" x14ac:dyDescent="0.2">
      <c r="A211" s="4" t="s">
        <v>35</v>
      </c>
      <c r="B211" s="2" t="str">
        <f>VLOOKUP(A211,'[2]Purina May'!A:B,2,0)</f>
        <v>Комбикорм Финишер для свиней Purina</v>
      </c>
      <c r="C211" s="3" t="s">
        <v>2</v>
      </c>
      <c r="D211" s="4" t="s">
        <v>174</v>
      </c>
      <c r="E211" s="3" t="s">
        <v>169</v>
      </c>
      <c r="F211" s="23">
        <v>21480</v>
      </c>
    </row>
    <row r="212" spans="1:6" x14ac:dyDescent="0.2">
      <c r="A212" s="4" t="s">
        <v>35</v>
      </c>
      <c r="B212" s="2" t="str">
        <f>VLOOKUP(A212,'[2]Purina May'!A:B,2,0)</f>
        <v>Комбикорм Финишер для свиней Purina</v>
      </c>
      <c r="C212" s="3" t="s">
        <v>2</v>
      </c>
      <c r="D212" s="4" t="s">
        <v>163</v>
      </c>
      <c r="E212" s="3" t="s">
        <v>165</v>
      </c>
      <c r="F212" s="23">
        <v>21480</v>
      </c>
    </row>
    <row r="213" spans="1:6" x14ac:dyDescent="0.2">
      <c r="A213" s="4" t="s">
        <v>36</v>
      </c>
      <c r="B213" s="2" t="str">
        <f>VLOOKUP(A213,'[2]Purina May'!A:B,2,0)</f>
        <v>Комбикорм для молодняка кроликов Purina</v>
      </c>
      <c r="C213" s="3" t="s">
        <v>214</v>
      </c>
      <c r="D213" s="4" t="s">
        <v>174</v>
      </c>
      <c r="E213" s="3" t="s">
        <v>164</v>
      </c>
      <c r="F213" s="23">
        <v>21280</v>
      </c>
    </row>
    <row r="214" spans="1:6" x14ac:dyDescent="0.2">
      <c r="A214" s="4" t="s">
        <v>36</v>
      </c>
      <c r="B214" s="2" t="str">
        <f>VLOOKUP(A214,'[2]Purina May'!A:B,2,0)</f>
        <v>Комбикорм для молодняка кроликов Purina</v>
      </c>
      <c r="C214" s="3" t="s">
        <v>4</v>
      </c>
      <c r="D214" s="4" t="s">
        <v>174</v>
      </c>
      <c r="E214" s="3" t="s">
        <v>168</v>
      </c>
      <c r="F214" s="23">
        <v>21280</v>
      </c>
    </row>
    <row r="215" spans="1:6" x14ac:dyDescent="0.2">
      <c r="A215" s="4" t="s">
        <v>36</v>
      </c>
      <c r="B215" s="2" t="str">
        <f>VLOOKUP(A215,'[2]Purina May'!A:B,2,0)</f>
        <v>Комбикорм для молодняка кроликов Purina</v>
      </c>
      <c r="C215" s="3" t="s">
        <v>4</v>
      </c>
      <c r="D215" s="4" t="s">
        <v>174</v>
      </c>
      <c r="E215" s="3" t="s">
        <v>169</v>
      </c>
      <c r="F215" s="23">
        <v>21280</v>
      </c>
    </row>
    <row r="216" spans="1:6" x14ac:dyDescent="0.2">
      <c r="A216" s="4" t="s">
        <v>36</v>
      </c>
      <c r="B216" s="2" t="str">
        <f>VLOOKUP(A216,'[2]Purina May'!A:B,2,0)</f>
        <v>Комбикорм для молодняка кроликов Purina</v>
      </c>
      <c r="C216" s="3" t="s">
        <v>2</v>
      </c>
      <c r="D216" s="4" t="s">
        <v>163</v>
      </c>
      <c r="E216" s="3" t="s">
        <v>164</v>
      </c>
      <c r="F216" s="23">
        <v>21280</v>
      </c>
    </row>
    <row r="217" spans="1:6" x14ac:dyDescent="0.2">
      <c r="A217" s="4" t="s">
        <v>36</v>
      </c>
      <c r="B217" s="2" t="str">
        <f>VLOOKUP(A217,'[2]Purina May'!A:B,2,0)</f>
        <v>Комбикорм для молодняка кроликов Purina</v>
      </c>
      <c r="C217" s="3" t="s">
        <v>2</v>
      </c>
      <c r="D217" s="4" t="s">
        <v>163</v>
      </c>
      <c r="E217" s="3" t="s">
        <v>165</v>
      </c>
      <c r="F217" s="23">
        <v>21280</v>
      </c>
    </row>
    <row r="218" spans="1:6" x14ac:dyDescent="0.2">
      <c r="A218" s="4" t="s">
        <v>179</v>
      </c>
      <c r="B218" s="2" t="str">
        <f>VLOOKUP(A218,'[2]Purina May'!A:B,2,0)</f>
        <v>БВМД Универсальный для мясной птицы 25% Purina</v>
      </c>
      <c r="C218" s="3" t="s">
        <v>2</v>
      </c>
      <c r="D218" s="4" t="s">
        <v>174</v>
      </c>
      <c r="E218" s="3" t="s">
        <v>168</v>
      </c>
      <c r="F218" s="23">
        <v>51000</v>
      </c>
    </row>
    <row r="219" spans="1:6" x14ac:dyDescent="0.2">
      <c r="A219" s="4" t="s">
        <v>74</v>
      </c>
      <c r="B219" s="2" t="str">
        <f>VLOOKUP(A219,'[2]Purina May'!A:B,2,0)</f>
        <v>БВМД Универсальный для мясной птицы 25% Purina</v>
      </c>
      <c r="C219" s="3" t="s">
        <v>2</v>
      </c>
      <c r="D219" s="4" t="s">
        <v>174</v>
      </c>
      <c r="E219" s="3" t="s">
        <v>168</v>
      </c>
      <c r="F219" s="23">
        <v>52200</v>
      </c>
    </row>
    <row r="220" spans="1:6" x14ac:dyDescent="0.2">
      <c r="A220" s="4" t="s">
        <v>40</v>
      </c>
      <c r="B220" s="2" t="str">
        <f>VLOOKUP(A220,'[2]Purina May'!A:B,2,0)</f>
        <v xml:space="preserve">Комбикорм «Стартер» для бройлеров Purina </v>
      </c>
      <c r="C220" s="3" t="s">
        <v>2</v>
      </c>
      <c r="D220" s="4" t="s">
        <v>174</v>
      </c>
      <c r="E220" s="3" t="s">
        <v>169</v>
      </c>
      <c r="F220" s="23">
        <v>30180</v>
      </c>
    </row>
    <row r="221" spans="1:6" x14ac:dyDescent="0.2">
      <c r="A221" s="4" t="s">
        <v>45</v>
      </c>
      <c r="B221" s="2" t="str">
        <f>VLOOKUP(A221,'[2]Purina May'!A:B,2,0)</f>
        <v>Комбикорм для молодняка яичной птицы Purina</v>
      </c>
      <c r="C221" s="3" t="s">
        <v>99</v>
      </c>
      <c r="D221" s="4" t="s">
        <v>174</v>
      </c>
      <c r="E221" s="3" t="s">
        <v>164</v>
      </c>
      <c r="F221" s="23">
        <v>21380</v>
      </c>
    </row>
    <row r="222" spans="1:6" x14ac:dyDescent="0.2">
      <c r="A222" s="4" t="s">
        <v>47</v>
      </c>
      <c r="B222" s="2" t="str">
        <f>VLOOKUP(A222,'[2]Purina May'!A:B,2,0)</f>
        <v xml:space="preserve">Комбикорм «Гроуэр» для бройлеров Purina </v>
      </c>
      <c r="C222" s="3" t="s">
        <v>2</v>
      </c>
      <c r="D222" s="4" t="s">
        <v>174</v>
      </c>
      <c r="E222" s="3" t="s">
        <v>169</v>
      </c>
      <c r="F222" s="23">
        <v>26830</v>
      </c>
    </row>
    <row r="223" spans="1:6" x14ac:dyDescent="0.2">
      <c r="A223" s="4" t="s">
        <v>147</v>
      </c>
      <c r="B223" s="2" t="str">
        <f>VLOOKUP(A223,'[2]Purina May'!A:B,2,0)</f>
        <v>Комбикорм Гроуэр для бройлеров Purina</v>
      </c>
      <c r="C223" s="3" t="s">
        <v>99</v>
      </c>
      <c r="D223" s="4" t="s">
        <v>174</v>
      </c>
      <c r="E223" s="3" t="s">
        <v>164</v>
      </c>
      <c r="F223" s="23">
        <v>27100</v>
      </c>
    </row>
    <row r="224" spans="1:6" x14ac:dyDescent="0.2">
      <c r="A224" s="4" t="s">
        <v>72</v>
      </c>
      <c r="B224" s="2" t="str">
        <f>VLOOKUP(A224,'[2]Purina May'!A:B,2,0)</f>
        <v>Концентрат для свиней Гроуэр Purina 15 % </v>
      </c>
      <c r="C224" s="3" t="s">
        <v>99</v>
      </c>
      <c r="D224" s="4" t="s">
        <v>163</v>
      </c>
      <c r="E224" s="3" t="s">
        <v>164</v>
      </c>
      <c r="F224" s="23">
        <v>57200</v>
      </c>
    </row>
    <row r="225" spans="1:6" x14ac:dyDescent="0.2">
      <c r="A225" s="4" t="s">
        <v>73</v>
      </c>
      <c r="B225" s="2" t="str">
        <f>VLOOKUP(A225,'[2]Purina May'!A:B,2,0)</f>
        <v>БВМД "Универсальный" для яичн. Птицы 15%  Purina</v>
      </c>
      <c r="C225" s="3" t="s">
        <v>99</v>
      </c>
      <c r="D225" s="4" t="s">
        <v>174</v>
      </c>
      <c r="E225" s="3" t="s">
        <v>168</v>
      </c>
      <c r="F225" s="23">
        <v>30400</v>
      </c>
    </row>
    <row r="226" spans="1:6" x14ac:dyDescent="0.2">
      <c r="A226" s="4" t="s">
        <v>73</v>
      </c>
      <c r="B226" s="2" t="str">
        <f>VLOOKUP(A226,'[2]Purina May'!A:B,2,0)</f>
        <v>БВМД "Универсальный" для яичн. Птицы 15%  Purina</v>
      </c>
      <c r="C226" s="3" t="s">
        <v>99</v>
      </c>
      <c r="D226" s="4" t="s">
        <v>163</v>
      </c>
      <c r="E226" s="3" t="s">
        <v>164</v>
      </c>
      <c r="F226" s="23">
        <v>30400</v>
      </c>
    </row>
    <row r="227" spans="1:6" x14ac:dyDescent="0.2">
      <c r="A227" s="4" t="s">
        <v>73</v>
      </c>
      <c r="B227" s="2" t="str">
        <f>VLOOKUP(A227,'[2]Purina May'!A:B,2,0)</f>
        <v>БВМД "Универсальный" для яичн. Птицы 15%  Purina</v>
      </c>
      <c r="C227" s="3" t="s">
        <v>99</v>
      </c>
      <c r="D227" s="4" t="s">
        <v>163</v>
      </c>
      <c r="E227" s="3" t="s">
        <v>169</v>
      </c>
      <c r="F227" s="23">
        <v>30400</v>
      </c>
    </row>
    <row r="228" spans="1:6" x14ac:dyDescent="0.2">
      <c r="A228" s="4" t="s">
        <v>74</v>
      </c>
      <c r="B228" s="2" t="str">
        <f>VLOOKUP(A228,'[2]Purina May'!A:B,2,0)</f>
        <v>БВМД Универсальный для мясной птицы 25% Purina</v>
      </c>
      <c r="C228" s="3" t="s">
        <v>99</v>
      </c>
      <c r="D228" s="4" t="s">
        <v>174</v>
      </c>
      <c r="E228" s="3" t="s">
        <v>168</v>
      </c>
      <c r="F228" s="23">
        <v>52200</v>
      </c>
    </row>
    <row r="229" spans="1:6" x14ac:dyDescent="0.2">
      <c r="A229" s="4" t="s">
        <v>74</v>
      </c>
      <c r="B229" s="2" t="str">
        <f>VLOOKUP(A229,'[2]Purina May'!A:B,2,0)</f>
        <v>БВМД Универсальный для мясной птицы 25% Purina</v>
      </c>
      <c r="C229" s="3" t="s">
        <v>99</v>
      </c>
      <c r="D229" s="4" t="s">
        <v>174</v>
      </c>
      <c r="E229" s="3" t="s">
        <v>169</v>
      </c>
      <c r="F229" s="23">
        <v>52200</v>
      </c>
    </row>
    <row r="230" spans="1:6" x14ac:dyDescent="0.2">
      <c r="A230" s="4" t="s">
        <v>96</v>
      </c>
      <c r="B230" s="2" t="str">
        <f>VLOOKUP(A230,'[2]Purina May'!A:B,2,0)</f>
        <v>20% БВМД для лакирующих коров (К) Purina</v>
      </c>
      <c r="C230" s="3" t="s">
        <v>99</v>
      </c>
      <c r="D230" s="4" t="s">
        <v>174</v>
      </c>
      <c r="E230" s="3" t="s">
        <v>169</v>
      </c>
      <c r="F230" s="23">
        <v>33020</v>
      </c>
    </row>
    <row r="231" spans="1:6" x14ac:dyDescent="0.2">
      <c r="A231" s="4" t="s">
        <v>38</v>
      </c>
      <c r="B231" s="2" t="str">
        <f>VLOOKUP(A231,'[2]Purina May'!A:B,2,0)</f>
        <v xml:space="preserve">Комбикорм «Стартер» для бройлеров Purina </v>
      </c>
      <c r="C231" s="3" t="s">
        <v>99</v>
      </c>
      <c r="D231" s="4" t="s">
        <v>174</v>
      </c>
      <c r="E231" s="3" t="s">
        <v>164</v>
      </c>
      <c r="F231" s="23">
        <v>30500</v>
      </c>
    </row>
    <row r="232" spans="1:6" x14ac:dyDescent="0.2">
      <c r="A232" s="4" t="s">
        <v>38</v>
      </c>
      <c r="B232" s="2" t="str">
        <f>VLOOKUP(A232,'[2]Purina May'!A:B,2,0)</f>
        <v xml:space="preserve">Комбикорм «Стартер» для бройлеров Purina </v>
      </c>
      <c r="C232" s="3" t="s">
        <v>99</v>
      </c>
      <c r="D232" s="4" t="s">
        <v>174</v>
      </c>
      <c r="E232" s="3" t="s">
        <v>168</v>
      </c>
      <c r="F232" s="23">
        <v>30500</v>
      </c>
    </row>
    <row r="233" spans="1:6" x14ac:dyDescent="0.2">
      <c r="A233" s="4" t="s">
        <v>38</v>
      </c>
      <c r="B233" s="2" t="str">
        <f>VLOOKUP(A233,'[2]Purina May'!A:B,2,0)</f>
        <v xml:space="preserve">Комбикорм «Стартер» для бройлеров Purina </v>
      </c>
      <c r="C233" s="3" t="s">
        <v>99</v>
      </c>
      <c r="D233" s="4" t="s">
        <v>174</v>
      </c>
      <c r="E233" s="3" t="s">
        <v>169</v>
      </c>
      <c r="F233" s="23">
        <v>30500</v>
      </c>
    </row>
    <row r="234" spans="1:6" x14ac:dyDescent="0.2">
      <c r="A234" s="4" t="s">
        <v>38</v>
      </c>
      <c r="B234" s="2" t="str">
        <f>VLOOKUP(A234,'[2]Purina May'!A:B,2,0)</f>
        <v xml:space="preserve">Комбикорм «Стартер» для бройлеров Purina </v>
      </c>
      <c r="C234" s="3" t="s">
        <v>99</v>
      </c>
      <c r="D234" s="4" t="s">
        <v>163</v>
      </c>
      <c r="E234" s="3" t="s">
        <v>169</v>
      </c>
      <c r="F234" s="23">
        <v>30500</v>
      </c>
    </row>
    <row r="235" spans="1:6" x14ac:dyDescent="0.2">
      <c r="A235" s="4" t="s">
        <v>38</v>
      </c>
      <c r="B235" s="2" t="str">
        <f>VLOOKUP(A235,'[2]Purina May'!A:B,2,0)</f>
        <v xml:space="preserve">Комбикорм «Стартер» для бройлеров Purina </v>
      </c>
      <c r="C235" s="3" t="s">
        <v>99</v>
      </c>
      <c r="D235" s="4" t="s">
        <v>174</v>
      </c>
      <c r="E235" s="3" t="s">
        <v>170</v>
      </c>
      <c r="F235" s="23">
        <v>30500</v>
      </c>
    </row>
    <row r="236" spans="1:6" x14ac:dyDescent="0.2">
      <c r="A236" s="4" t="s">
        <v>39</v>
      </c>
      <c r="B236" s="2" t="str">
        <f>VLOOKUP(A236,'[2]Purina May'!A:B,2,0)</f>
        <v xml:space="preserve">Комбикорм «Стартер» для индеек 0-8 недель Purina </v>
      </c>
      <c r="C236" s="3" t="s">
        <v>99</v>
      </c>
      <c r="D236" s="4" t="s">
        <v>174</v>
      </c>
      <c r="E236" s="3" t="s">
        <v>168</v>
      </c>
      <c r="F236" s="23">
        <v>31300</v>
      </c>
    </row>
    <row r="237" spans="1:6" x14ac:dyDescent="0.2">
      <c r="A237" s="4" t="s">
        <v>39</v>
      </c>
      <c r="B237" s="2" t="str">
        <f>VLOOKUP(A237,'[2]Purina May'!A:B,2,0)</f>
        <v xml:space="preserve">Комбикорм «Стартер» для индеек 0-8 недель Purina </v>
      </c>
      <c r="C237" s="3" t="s">
        <v>99</v>
      </c>
      <c r="D237" s="4" t="s">
        <v>163</v>
      </c>
      <c r="E237" s="3" t="s">
        <v>164</v>
      </c>
      <c r="F237" s="23">
        <v>31300</v>
      </c>
    </row>
    <row r="238" spans="1:6" x14ac:dyDescent="0.2">
      <c r="A238" s="4" t="s">
        <v>180</v>
      </c>
      <c r="B238" s="2" t="str">
        <f>VLOOKUP(A238,'[2]Purina May'!A:B,2,0)</f>
        <v>Комбикорм для молодняка яичной птицы Purina</v>
      </c>
      <c r="C238" s="3" t="s">
        <v>99</v>
      </c>
      <c r="D238" s="4" t="s">
        <v>174</v>
      </c>
      <c r="E238" s="3" t="s">
        <v>169</v>
      </c>
      <c r="F238" s="23">
        <v>21700</v>
      </c>
    </row>
    <row r="239" spans="1:6" x14ac:dyDescent="0.2">
      <c r="A239" s="4" t="s">
        <v>180</v>
      </c>
      <c r="B239" s="2" t="str">
        <f>VLOOKUP(A239,'[2]Purina May'!A:B,2,0)</f>
        <v>Комбикорм для молодняка яичной птицы Purina</v>
      </c>
      <c r="C239" s="3" t="s">
        <v>99</v>
      </c>
      <c r="D239" s="4" t="s">
        <v>174</v>
      </c>
      <c r="E239" s="3" t="s">
        <v>168</v>
      </c>
      <c r="F239" s="23">
        <v>21700</v>
      </c>
    </row>
    <row r="240" spans="1:6" x14ac:dyDescent="0.2">
      <c r="A240" s="4" t="s">
        <v>41</v>
      </c>
      <c r="B240" s="2" t="str">
        <f>VLOOKUP(A240,'[2]Purina May'!A:B,2,0)</f>
        <v xml:space="preserve">к/к для кур-несушек фазовый Purina </v>
      </c>
      <c r="C240" s="3" t="s">
        <v>99</v>
      </c>
      <c r="D240" s="4" t="s">
        <v>174</v>
      </c>
      <c r="E240" s="3" t="s">
        <v>168</v>
      </c>
      <c r="F240" s="23">
        <v>19720</v>
      </c>
    </row>
    <row r="241" spans="1:6" x14ac:dyDescent="0.2">
      <c r="A241" s="4" t="s">
        <v>41</v>
      </c>
      <c r="B241" s="2" t="str">
        <f>VLOOKUP(A241,'[2]Purina May'!A:B,2,0)</f>
        <v xml:space="preserve">к/к для кур-несушек фазовый Purina </v>
      </c>
      <c r="C241" s="3" t="s">
        <v>99</v>
      </c>
      <c r="D241" s="4" t="s">
        <v>174</v>
      </c>
      <c r="E241" s="3" t="s">
        <v>169</v>
      </c>
      <c r="F241" s="23">
        <v>19720</v>
      </c>
    </row>
    <row r="242" spans="1:6" x14ac:dyDescent="0.2">
      <c r="A242" s="4" t="s">
        <v>41</v>
      </c>
      <c r="B242" s="2" t="str">
        <f>VLOOKUP(A242,'[2]Purina May'!A:B,2,0)</f>
        <v xml:space="preserve">к/к для кур-несушек фазовый Purina </v>
      </c>
      <c r="C242" s="3" t="s">
        <v>99</v>
      </c>
      <c r="D242" s="4" t="s">
        <v>163</v>
      </c>
      <c r="E242" s="3" t="s">
        <v>164</v>
      </c>
      <c r="F242" s="23">
        <v>19720</v>
      </c>
    </row>
    <row r="243" spans="1:6" x14ac:dyDescent="0.2">
      <c r="A243" s="4" t="s">
        <v>42</v>
      </c>
      <c r="B243" s="2" t="str">
        <f>VLOOKUP(A243,'[2]Purina May'!A:B,2,0)</f>
        <v xml:space="preserve">Комбикорм «Гроуэр» для бройлеров Purina </v>
      </c>
      <c r="C243" s="3" t="s">
        <v>99</v>
      </c>
      <c r="D243" s="4" t="s">
        <v>174</v>
      </c>
      <c r="E243" s="3" t="s">
        <v>164</v>
      </c>
      <c r="F243" s="23">
        <v>27150</v>
      </c>
    </row>
    <row r="244" spans="1:6" x14ac:dyDescent="0.2">
      <c r="A244" s="4" t="s">
        <v>42</v>
      </c>
      <c r="B244" s="2" t="str">
        <f>VLOOKUP(A244,'[2]Purina May'!A:B,2,0)</f>
        <v xml:space="preserve">Комбикорм «Гроуэр» для бройлеров Purina </v>
      </c>
      <c r="C244" s="3" t="s">
        <v>99</v>
      </c>
      <c r="D244" s="4" t="s">
        <v>174</v>
      </c>
      <c r="E244" s="3" t="s">
        <v>168</v>
      </c>
      <c r="F244" s="23">
        <v>27150</v>
      </c>
    </row>
    <row r="245" spans="1:6" x14ac:dyDescent="0.2">
      <c r="A245" s="4" t="s">
        <v>42</v>
      </c>
      <c r="B245" s="2" t="str">
        <f>VLOOKUP(A245,'[2]Purina May'!A:B,2,0)</f>
        <v xml:space="preserve">Комбикорм «Гроуэр» для бройлеров Purina </v>
      </c>
      <c r="C245" s="3" t="s">
        <v>99</v>
      </c>
      <c r="D245" s="4" t="s">
        <v>174</v>
      </c>
      <c r="E245" s="3" t="s">
        <v>169</v>
      </c>
      <c r="F245" s="23">
        <v>27150</v>
      </c>
    </row>
    <row r="246" spans="1:6" x14ac:dyDescent="0.2">
      <c r="A246" s="4" t="s">
        <v>42</v>
      </c>
      <c r="B246" s="2" t="str">
        <f>VLOOKUP(A246,'[2]Purina May'!A:B,2,0)</f>
        <v xml:space="preserve">Комбикорм «Гроуэр» для бройлеров Purina </v>
      </c>
      <c r="C246" s="3" t="s">
        <v>99</v>
      </c>
      <c r="D246" s="4" t="s">
        <v>163</v>
      </c>
      <c r="E246" s="3" t="s">
        <v>164</v>
      </c>
      <c r="F246" s="23">
        <v>27150</v>
      </c>
    </row>
    <row r="247" spans="1:6" x14ac:dyDescent="0.2">
      <c r="A247" s="4" t="s">
        <v>42</v>
      </c>
      <c r="B247" s="2" t="str">
        <f>VLOOKUP(A247,'[2]Purina May'!A:B,2,0)</f>
        <v xml:space="preserve">Комбикорм «Гроуэр» для бройлеров Purina </v>
      </c>
      <c r="C247" s="3" t="s">
        <v>99</v>
      </c>
      <c r="D247" s="4" t="s">
        <v>163</v>
      </c>
      <c r="E247" s="3" t="s">
        <v>169</v>
      </c>
      <c r="F247" s="23">
        <v>27150</v>
      </c>
    </row>
    <row r="248" spans="1:6" x14ac:dyDescent="0.2">
      <c r="A248" s="4" t="s">
        <v>42</v>
      </c>
      <c r="B248" s="2" t="str">
        <f>VLOOKUP(A248,'[2]Purina May'!A:B,2,0)</f>
        <v xml:space="preserve">Комбикорм «Гроуэр» для бройлеров Purina </v>
      </c>
      <c r="C248" s="3" t="s">
        <v>99</v>
      </c>
      <c r="D248" s="4" t="s">
        <v>174</v>
      </c>
      <c r="E248" s="3" t="s">
        <v>170</v>
      </c>
      <c r="F248" s="23">
        <v>27150</v>
      </c>
    </row>
    <row r="249" spans="1:6" x14ac:dyDescent="0.2">
      <c r="A249" s="4" t="s">
        <v>43</v>
      </c>
      <c r="B249" s="2" t="str">
        <f>VLOOKUP(A249,'[2]Purina May'!A:B,2,0)</f>
        <v xml:space="preserve">Комбикорм «Финишер» для бройлеров Purina </v>
      </c>
      <c r="C249" s="3" t="s">
        <v>99</v>
      </c>
      <c r="D249" s="4" t="s">
        <v>174</v>
      </c>
      <c r="E249" s="3" t="s">
        <v>164</v>
      </c>
      <c r="F249" s="23">
        <v>23200</v>
      </c>
    </row>
    <row r="250" spans="1:6" x14ac:dyDescent="0.2">
      <c r="A250" s="4" t="s">
        <v>43</v>
      </c>
      <c r="B250" s="2" t="str">
        <f>VLOOKUP(A250,'[2]Purina May'!A:B,2,0)</f>
        <v xml:space="preserve">Комбикорм «Финишер» для бройлеров Purina </v>
      </c>
      <c r="C250" s="3" t="s">
        <v>99</v>
      </c>
      <c r="D250" s="4" t="s">
        <v>174</v>
      </c>
      <c r="E250" s="3" t="s">
        <v>168</v>
      </c>
      <c r="F250" s="23">
        <v>23200</v>
      </c>
    </row>
    <row r="251" spans="1:6" x14ac:dyDescent="0.2">
      <c r="A251" s="4" t="s">
        <v>43</v>
      </c>
      <c r="B251" s="2" t="str">
        <f>VLOOKUP(A251,'[2]Purina May'!A:B,2,0)</f>
        <v xml:space="preserve">Комбикорм «Финишер» для бройлеров Purina </v>
      </c>
      <c r="C251" s="3" t="s">
        <v>99</v>
      </c>
      <c r="D251" s="4" t="s">
        <v>174</v>
      </c>
      <c r="E251" s="3" t="s">
        <v>169</v>
      </c>
      <c r="F251" s="23">
        <v>23200</v>
      </c>
    </row>
    <row r="252" spans="1:6" x14ac:dyDescent="0.2">
      <c r="A252" s="4" t="s">
        <v>43</v>
      </c>
      <c r="B252" s="2" t="str">
        <f>VLOOKUP(A252,'[2]Purina May'!A:B,2,0)</f>
        <v xml:space="preserve">Комбикорм «Финишер» для бройлеров Purina </v>
      </c>
      <c r="C252" s="3" t="s">
        <v>99</v>
      </c>
      <c r="D252" s="4" t="s">
        <v>163</v>
      </c>
      <c r="E252" s="3" t="s">
        <v>164</v>
      </c>
      <c r="F252" s="23">
        <v>23200</v>
      </c>
    </row>
    <row r="253" spans="1:6" x14ac:dyDescent="0.2">
      <c r="A253" s="4" t="s">
        <v>43</v>
      </c>
      <c r="B253" s="2" t="str">
        <f>VLOOKUP(A253,'[2]Purina May'!A:B,2,0)</f>
        <v xml:space="preserve">Комбикорм «Финишер» для бройлеров Purina </v>
      </c>
      <c r="C253" s="3" t="s">
        <v>99</v>
      </c>
      <c r="D253" s="4" t="s">
        <v>163</v>
      </c>
      <c r="E253" s="3" t="s">
        <v>169</v>
      </c>
      <c r="F253" s="23">
        <v>23200</v>
      </c>
    </row>
    <row r="254" spans="1:6" x14ac:dyDescent="0.2">
      <c r="A254" s="4" t="s">
        <v>43</v>
      </c>
      <c r="B254" s="2" t="str">
        <f>VLOOKUP(A254,'[2]Purina May'!A:B,2,0)</f>
        <v xml:space="preserve">Комбикорм «Финишер» для бройлеров Purina </v>
      </c>
      <c r="C254" s="3" t="s">
        <v>99</v>
      </c>
      <c r="D254" s="4" t="s">
        <v>174</v>
      </c>
      <c r="E254" s="3" t="s">
        <v>170</v>
      </c>
      <c r="F254" s="23">
        <v>23200</v>
      </c>
    </row>
    <row r="255" spans="1:6" x14ac:dyDescent="0.2">
      <c r="A255" s="4" t="s">
        <v>84</v>
      </c>
      <c r="B255" s="2" t="str">
        <f>VLOOKUP(A255,'[2]Purina May'!A:B,2,0)</f>
        <v>Комбикорм «Гроуэр» для индеек 9-15 недель Purina</v>
      </c>
      <c r="C255" s="3" t="s">
        <v>99</v>
      </c>
      <c r="D255" s="4" t="s">
        <v>174</v>
      </c>
      <c r="E255" s="3" t="s">
        <v>168</v>
      </c>
      <c r="F255" s="23">
        <v>26400</v>
      </c>
    </row>
    <row r="256" spans="1:6" x14ac:dyDescent="0.2">
      <c r="A256" s="4" t="s">
        <v>84</v>
      </c>
      <c r="B256" s="2" t="str">
        <f>VLOOKUP(A256,'[2]Purina May'!A:B,2,0)</f>
        <v>Комбикорм «Гроуэр» для индеек 9-15 недель Purina</v>
      </c>
      <c r="C256" s="3" t="s">
        <v>99</v>
      </c>
      <c r="D256" s="4" t="s">
        <v>174</v>
      </c>
      <c r="E256" s="3" t="s">
        <v>169</v>
      </c>
      <c r="F256" s="23">
        <v>26400</v>
      </c>
    </row>
    <row r="257" spans="1:6" x14ac:dyDescent="0.2">
      <c r="A257" s="4" t="s">
        <v>44</v>
      </c>
      <c r="B257" s="2" t="str">
        <f>VLOOKUP(A257,'[2]Purina May'!A:B,2,0)</f>
        <v xml:space="preserve">Комбикорм «Финишер» для индеек 16-30 недель Purina </v>
      </c>
      <c r="C257" s="3" t="s">
        <v>99</v>
      </c>
      <c r="D257" s="4" t="s">
        <v>174</v>
      </c>
      <c r="E257" s="3" t="s">
        <v>169</v>
      </c>
      <c r="F257" s="23">
        <v>23600</v>
      </c>
    </row>
    <row r="258" spans="1:6" x14ac:dyDescent="0.2">
      <c r="A258" s="4" t="s">
        <v>98</v>
      </c>
      <c r="B258" s="2" t="str">
        <f>VLOOKUP(A258,'[2]Purina May'!A:B,2,0)</f>
        <v>Комбикорм для продуктивных перепелов Purina</v>
      </c>
      <c r="C258" s="3" t="s">
        <v>99</v>
      </c>
      <c r="D258" s="4" t="s">
        <v>174</v>
      </c>
      <c r="E258" s="3" t="s">
        <v>164</v>
      </c>
      <c r="F258" s="23">
        <v>23940</v>
      </c>
    </row>
    <row r="259" spans="1:6" x14ac:dyDescent="0.2">
      <c r="A259" s="4" t="s">
        <v>98</v>
      </c>
      <c r="B259" s="2" t="str">
        <f>VLOOKUP(A259,'[2]Purina May'!A:B,2,0)</f>
        <v>Комбикорм для продуктивных перепелов Purina</v>
      </c>
      <c r="C259" s="3" t="s">
        <v>99</v>
      </c>
      <c r="D259" s="4" t="s">
        <v>174</v>
      </c>
      <c r="E259" s="3" t="s">
        <v>168</v>
      </c>
      <c r="F259" s="23">
        <v>23940</v>
      </c>
    </row>
    <row r="260" spans="1:6" x14ac:dyDescent="0.2">
      <c r="A260" s="4" t="s">
        <v>98</v>
      </c>
      <c r="B260" s="2" t="str">
        <f>VLOOKUP(A260,'[2]Purina May'!A:B,2,0)</f>
        <v>Комбикорм для продуктивных перепелов Purina</v>
      </c>
      <c r="C260" s="3" t="s">
        <v>99</v>
      </c>
      <c r="D260" s="4" t="s">
        <v>174</v>
      </c>
      <c r="E260" s="3" t="s">
        <v>169</v>
      </c>
      <c r="F260" s="23">
        <v>23940</v>
      </c>
    </row>
    <row r="261" spans="1:6" x14ac:dyDescent="0.2">
      <c r="A261" s="4" t="s">
        <v>98</v>
      </c>
      <c r="B261" s="2" t="str">
        <f>VLOOKUP(A261,'[2]Purina May'!A:B,2,0)</f>
        <v>Комбикорм для продуктивных перепелов Purina</v>
      </c>
      <c r="C261" s="3" t="s">
        <v>99</v>
      </c>
      <c r="D261" s="4" t="s">
        <v>163</v>
      </c>
      <c r="E261" s="3" t="s">
        <v>169</v>
      </c>
      <c r="F261" s="23">
        <v>23940</v>
      </c>
    </row>
    <row r="262" spans="1:6" x14ac:dyDescent="0.2">
      <c r="A262" s="4" t="s">
        <v>98</v>
      </c>
      <c r="B262" s="2" t="str">
        <f>VLOOKUP(A262,'[2]Purina May'!A:B,2,0)</f>
        <v>Комбикорм для продуктивных перепелов Purina</v>
      </c>
      <c r="C262" s="3" t="s">
        <v>99</v>
      </c>
      <c r="D262" s="4" t="s">
        <v>174</v>
      </c>
      <c r="E262" s="3" t="s">
        <v>170</v>
      </c>
      <c r="F262" s="23">
        <v>23940</v>
      </c>
    </row>
    <row r="263" spans="1:6" x14ac:dyDescent="0.2">
      <c r="A263" s="4" t="s">
        <v>45</v>
      </c>
      <c r="B263" s="2" t="str">
        <f>VLOOKUP(A263,'[2]Purina May'!A:B,2,0)</f>
        <v>Комбикорм для молодняка яичной птицы Purina</v>
      </c>
      <c r="C263" s="3" t="s">
        <v>99</v>
      </c>
      <c r="D263" s="4" t="s">
        <v>174</v>
      </c>
      <c r="E263" s="3" t="s">
        <v>168</v>
      </c>
      <c r="F263" s="23">
        <v>21380</v>
      </c>
    </row>
    <row r="264" spans="1:6" x14ac:dyDescent="0.2">
      <c r="A264" s="4" t="s">
        <v>46</v>
      </c>
      <c r="B264" s="2" t="str">
        <f>VLOOKUP(A264,'[2]Purina May'!A:B,2,0)</f>
        <v xml:space="preserve">к/к для кур-несушек фазовый Purina </v>
      </c>
      <c r="C264" s="3" t="s">
        <v>99</v>
      </c>
      <c r="D264" s="4" t="s">
        <v>174</v>
      </c>
      <c r="E264" s="3" t="s">
        <v>164</v>
      </c>
      <c r="F264" s="23">
        <v>19500</v>
      </c>
    </row>
    <row r="265" spans="1:6" x14ac:dyDescent="0.2">
      <c r="A265" s="4" t="s">
        <v>46</v>
      </c>
      <c r="B265" s="2" t="str">
        <f>VLOOKUP(A265,'[2]Purina May'!A:B,2,0)</f>
        <v xml:space="preserve">к/к для кур-несушек фазовый Purina </v>
      </c>
      <c r="C265" s="3" t="s">
        <v>99</v>
      </c>
      <c r="D265" s="4" t="s">
        <v>174</v>
      </c>
      <c r="E265" s="3" t="s">
        <v>168</v>
      </c>
      <c r="F265" s="23">
        <v>19500</v>
      </c>
    </row>
    <row r="266" spans="1:6" x14ac:dyDescent="0.2">
      <c r="A266" s="4" t="s">
        <v>46</v>
      </c>
      <c r="B266" s="2" t="str">
        <f>VLOOKUP(A266,'[2]Purina May'!A:B,2,0)</f>
        <v xml:space="preserve">к/к для кур-несушек фазовый Purina </v>
      </c>
      <c r="C266" s="3" t="s">
        <v>99</v>
      </c>
      <c r="D266" s="4" t="s">
        <v>174</v>
      </c>
      <c r="E266" s="3" t="s">
        <v>169</v>
      </c>
      <c r="F266" s="23">
        <v>19500</v>
      </c>
    </row>
    <row r="267" spans="1:6" x14ac:dyDescent="0.2">
      <c r="A267" s="4" t="s">
        <v>46</v>
      </c>
      <c r="B267" s="2" t="str">
        <f>VLOOKUP(A267,'[2]Purina May'!A:B,2,0)</f>
        <v xml:space="preserve">к/к для кур-несушек фазовый Purina </v>
      </c>
      <c r="C267" s="3" t="s">
        <v>99</v>
      </c>
      <c r="D267" s="4" t="s">
        <v>174</v>
      </c>
      <c r="E267" s="3" t="s">
        <v>170</v>
      </c>
      <c r="F267" s="23">
        <v>19500</v>
      </c>
    </row>
    <row r="268" spans="1:6" x14ac:dyDescent="0.2">
      <c r="A268" s="4" t="s">
        <v>46</v>
      </c>
      <c r="B268" s="2" t="str">
        <f>VLOOKUP(A268,'[2]Purina May'!A:B,2,0)</f>
        <v xml:space="preserve">к/к для кур-несушек фазовый Purina </v>
      </c>
      <c r="C268" s="3" t="s">
        <v>99</v>
      </c>
      <c r="D268" s="4" t="s">
        <v>163</v>
      </c>
      <c r="E268" s="3" t="s">
        <v>164</v>
      </c>
      <c r="F268" s="23">
        <v>19500</v>
      </c>
    </row>
    <row r="269" spans="1:6" x14ac:dyDescent="0.2">
      <c r="A269" s="4" t="s">
        <v>46</v>
      </c>
      <c r="B269" s="2" t="str">
        <f>VLOOKUP(A269,'[2]Purina May'!A:B,2,0)</f>
        <v xml:space="preserve">к/к для кур-несушек фазовый Purina </v>
      </c>
      <c r="C269" s="3" t="s">
        <v>99</v>
      </c>
      <c r="D269" s="4" t="s">
        <v>163</v>
      </c>
      <c r="E269" s="3" t="s">
        <v>169</v>
      </c>
      <c r="F269" s="23">
        <v>19500</v>
      </c>
    </row>
    <row r="270" spans="1:6" x14ac:dyDescent="0.2">
      <c r="A270" s="4" t="s">
        <v>46</v>
      </c>
      <c r="B270" s="2" t="str">
        <f>VLOOKUP(A270,'[2]Purina May'!A:B,2,0)</f>
        <v xml:space="preserve">к/к для кур-несушек фазовый Purina </v>
      </c>
      <c r="C270" s="3" t="s">
        <v>2</v>
      </c>
      <c r="D270" s="4" t="s">
        <v>174</v>
      </c>
      <c r="E270" s="3" t="s">
        <v>169</v>
      </c>
      <c r="F270" s="23">
        <v>19500</v>
      </c>
    </row>
    <row r="271" spans="1:6" x14ac:dyDescent="0.2">
      <c r="A271" s="4" t="s">
        <v>46</v>
      </c>
      <c r="B271" s="2" t="str">
        <f>VLOOKUP(A271,'[2]Purina May'!A:B,2,0)</f>
        <v xml:space="preserve">к/к для кур-несушек фазовый Purina </v>
      </c>
      <c r="C271" s="3" t="s">
        <v>99</v>
      </c>
      <c r="D271" s="4" t="s">
        <v>174</v>
      </c>
      <c r="E271" s="3" t="s">
        <v>164</v>
      </c>
      <c r="F271" s="23">
        <v>19500</v>
      </c>
    </row>
    <row r="272" spans="1:6" x14ac:dyDescent="0.2">
      <c r="A272" s="4" t="s">
        <v>46</v>
      </c>
      <c r="B272" s="2" t="str">
        <f>VLOOKUP(A272,'[2]Purina May'!A:B,2,0)</f>
        <v xml:space="preserve">к/к для кур-несушек фазовый Purina </v>
      </c>
      <c r="C272" s="3" t="s">
        <v>99</v>
      </c>
      <c r="D272" s="4" t="s">
        <v>174</v>
      </c>
      <c r="E272" s="3" t="s">
        <v>167</v>
      </c>
      <c r="F272" s="23">
        <v>19500</v>
      </c>
    </row>
    <row r="273" spans="1:6" x14ac:dyDescent="0.2">
      <c r="A273" s="4" t="s">
        <v>47</v>
      </c>
      <c r="B273" s="2" t="str">
        <f>VLOOKUP(A273,'[2]Purina May'!A:B,2,0)</f>
        <v xml:space="preserve">Комбикорм «Гроуэр» для бройлеров Purina </v>
      </c>
      <c r="C273" s="3" t="s">
        <v>99</v>
      </c>
      <c r="D273" s="4" t="s">
        <v>174</v>
      </c>
      <c r="E273" s="3" t="s">
        <v>168</v>
      </c>
      <c r="F273" s="23">
        <v>26830</v>
      </c>
    </row>
    <row r="274" spans="1:6" x14ac:dyDescent="0.2">
      <c r="A274" s="4" t="s">
        <v>47</v>
      </c>
      <c r="B274" s="2" t="str">
        <f>VLOOKUP(A274,'[2]Purina May'!A:B,2,0)</f>
        <v xml:space="preserve">Комбикорм «Гроуэр» для бройлеров Purina </v>
      </c>
      <c r="C274" s="3" t="s">
        <v>99</v>
      </c>
      <c r="D274" s="4" t="s">
        <v>174</v>
      </c>
      <c r="E274" s="3" t="s">
        <v>169</v>
      </c>
      <c r="F274" s="23">
        <v>26830</v>
      </c>
    </row>
    <row r="275" spans="1:6" x14ac:dyDescent="0.2">
      <c r="A275" s="4" t="s">
        <v>47</v>
      </c>
      <c r="B275" s="2" t="str">
        <f>VLOOKUP(A275,'[2]Purina May'!A:B,2,0)</f>
        <v xml:space="preserve">Комбикорм «Гроуэр» для бройлеров Purina </v>
      </c>
      <c r="C275" s="3" t="s">
        <v>99</v>
      </c>
      <c r="D275" s="4" t="s">
        <v>174</v>
      </c>
      <c r="E275" s="3" t="s">
        <v>170</v>
      </c>
      <c r="F275" s="23">
        <v>26830</v>
      </c>
    </row>
    <row r="276" spans="1:6" x14ac:dyDescent="0.2">
      <c r="A276" s="4" t="s">
        <v>48</v>
      </c>
      <c r="B276" s="2" t="str">
        <f>VLOOKUP(A276,'[2]Purina May'!A:B,2,0)</f>
        <v xml:space="preserve">Комбикорм «Финишер» для бройлеров Purina </v>
      </c>
      <c r="C276" s="3" t="s">
        <v>99</v>
      </c>
      <c r="D276" s="4" t="s">
        <v>174</v>
      </c>
      <c r="E276" s="3" t="s">
        <v>168</v>
      </c>
      <c r="F276" s="23">
        <v>22880</v>
      </c>
    </row>
    <row r="277" spans="1:6" x14ac:dyDescent="0.2">
      <c r="A277" s="4" t="s">
        <v>48</v>
      </c>
      <c r="B277" s="2" t="str">
        <f>VLOOKUP(A277,'[2]Purina May'!A:B,2,0)</f>
        <v xml:space="preserve">Комбикорм «Финишер» для бройлеров Purina </v>
      </c>
      <c r="C277" s="3" t="s">
        <v>99</v>
      </c>
      <c r="D277" s="4" t="s">
        <v>174</v>
      </c>
      <c r="E277" s="3" t="s">
        <v>164</v>
      </c>
      <c r="F277" s="23">
        <v>22880</v>
      </c>
    </row>
    <row r="278" spans="1:6" x14ac:dyDescent="0.2">
      <c r="A278" s="4" t="s">
        <v>48</v>
      </c>
      <c r="B278" s="2" t="str">
        <f>VLOOKUP(A278,'[2]Purina May'!A:B,2,0)</f>
        <v xml:space="preserve">Комбикорм «Финишер» для бройлеров Purina </v>
      </c>
      <c r="C278" s="3" t="s">
        <v>99</v>
      </c>
      <c r="D278" s="4" t="s">
        <v>174</v>
      </c>
      <c r="E278" s="3" t="s">
        <v>172</v>
      </c>
      <c r="F278" s="23">
        <v>22880</v>
      </c>
    </row>
    <row r="279" spans="1:6" x14ac:dyDescent="0.2">
      <c r="A279" s="4" t="s">
        <v>48</v>
      </c>
      <c r="B279" s="2" t="str">
        <f>VLOOKUP(A279,'[2]Purina May'!A:B,2,0)</f>
        <v xml:space="preserve">Комбикорм «Финишер» для бройлеров Purina </v>
      </c>
      <c r="C279" s="3" t="s">
        <v>99</v>
      </c>
      <c r="D279" s="4" t="s">
        <v>174</v>
      </c>
      <c r="E279" s="3" t="s">
        <v>169</v>
      </c>
      <c r="F279" s="23">
        <v>22880</v>
      </c>
    </row>
    <row r="280" spans="1:6" x14ac:dyDescent="0.2">
      <c r="A280" s="4" t="s">
        <v>49</v>
      </c>
      <c r="B280" s="2" t="str">
        <f>VLOOKUP(A280,'[2]Purina May'!A:B,2,0)</f>
        <v>Комбикорм для молодняка кроликов Purina</v>
      </c>
      <c r="C280" s="3" t="s">
        <v>99</v>
      </c>
      <c r="D280" s="4" t="s">
        <v>174</v>
      </c>
      <c r="E280" s="3" t="s">
        <v>168</v>
      </c>
      <c r="F280" s="23">
        <v>22430</v>
      </c>
    </row>
    <row r="281" spans="1:6" x14ac:dyDescent="0.2">
      <c r="A281" s="4" t="s">
        <v>49</v>
      </c>
      <c r="B281" s="2" t="str">
        <f>VLOOKUP(A281,'[2]Purina May'!A:B,2,0)</f>
        <v>Комбикорм для молодняка кроликов Purina</v>
      </c>
      <c r="C281" s="3" t="s">
        <v>99</v>
      </c>
      <c r="D281" s="4" t="s">
        <v>174</v>
      </c>
      <c r="E281" s="3" t="s">
        <v>169</v>
      </c>
      <c r="F281" s="23">
        <v>22430</v>
      </c>
    </row>
    <row r="282" spans="1:6" x14ac:dyDescent="0.2">
      <c r="A282" s="4" t="s">
        <v>49</v>
      </c>
      <c r="B282" s="2" t="str">
        <f>VLOOKUP(A282,'[2]Purina May'!A:B,2,0)</f>
        <v>Комбикорм для молодняка кроликов Purina</v>
      </c>
      <c r="C282" s="3" t="s">
        <v>99</v>
      </c>
      <c r="D282" s="4" t="s">
        <v>163</v>
      </c>
      <c r="E282" s="3" t="s">
        <v>164</v>
      </c>
      <c r="F282" s="23">
        <v>22430</v>
      </c>
    </row>
    <row r="283" spans="1:6" x14ac:dyDescent="0.2">
      <c r="A283" s="4" t="s">
        <v>6</v>
      </c>
      <c r="B283" s="2" t="s">
        <v>229</v>
      </c>
      <c r="C283" s="3" t="s">
        <v>99</v>
      </c>
      <c r="D283" s="4" t="s">
        <v>174</v>
      </c>
      <c r="E283" s="3" t="s">
        <v>168</v>
      </c>
      <c r="F283" s="23">
        <v>24500</v>
      </c>
    </row>
    <row r="284" spans="1:6" x14ac:dyDescent="0.2">
      <c r="A284" s="4" t="s">
        <v>6</v>
      </c>
      <c r="B284" s="2" t="s">
        <v>229</v>
      </c>
      <c r="C284" s="3" t="s">
        <v>99</v>
      </c>
      <c r="D284" s="4" t="s">
        <v>174</v>
      </c>
      <c r="E284" s="3" t="s">
        <v>169</v>
      </c>
      <c r="F284" s="23">
        <v>24500</v>
      </c>
    </row>
    <row r="285" spans="1:6" x14ac:dyDescent="0.2">
      <c r="A285" s="4" t="s">
        <v>6</v>
      </c>
      <c r="B285" s="2" t="s">
        <v>229</v>
      </c>
      <c r="C285" s="3" t="s">
        <v>99</v>
      </c>
      <c r="D285" s="4" t="s">
        <v>163</v>
      </c>
      <c r="E285" s="3" t="s">
        <v>164</v>
      </c>
      <c r="F285" s="23">
        <v>24500</v>
      </c>
    </row>
    <row r="286" spans="1:6" x14ac:dyDescent="0.2">
      <c r="A286" s="4" t="s">
        <v>6</v>
      </c>
      <c r="B286" s="2" t="s">
        <v>229</v>
      </c>
      <c r="C286" s="3" t="s">
        <v>99</v>
      </c>
      <c r="D286" s="4" t="s">
        <v>163</v>
      </c>
      <c r="E286" s="3" t="s">
        <v>165</v>
      </c>
      <c r="F286" s="23">
        <v>24500</v>
      </c>
    </row>
    <row r="287" spans="1:6" x14ac:dyDescent="0.2">
      <c r="A287" s="4" t="s">
        <v>141</v>
      </c>
      <c r="B287" s="2" t="str">
        <f>VLOOKUP(A287,'[2]Purina May'!A:B,2,0)</f>
        <v>Комбикорм Финишер для свиней Purina</v>
      </c>
      <c r="C287" s="3" t="s">
        <v>99</v>
      </c>
      <c r="D287" s="4" t="s">
        <v>174</v>
      </c>
      <c r="E287" s="3" t="s">
        <v>169</v>
      </c>
      <c r="F287" s="23">
        <v>21100</v>
      </c>
    </row>
    <row r="288" spans="1:6" x14ac:dyDescent="0.2">
      <c r="A288" s="4" t="s">
        <v>141</v>
      </c>
      <c r="B288" s="2" t="str">
        <f>VLOOKUP(A288,'[2]Purina May'!A:B,2,0)</f>
        <v>Комбикорм Финишер для свиней Purina</v>
      </c>
      <c r="C288" s="3" t="s">
        <v>99</v>
      </c>
      <c r="D288" s="4" t="s">
        <v>174</v>
      </c>
      <c r="E288" s="3" t="s">
        <v>168</v>
      </c>
      <c r="F288" s="23">
        <v>21100</v>
      </c>
    </row>
    <row r="289" spans="1:6" x14ac:dyDescent="0.2">
      <c r="A289" s="4" t="s">
        <v>181</v>
      </c>
      <c r="B289" s="2" t="str">
        <f>VLOOKUP(A289,'[2]Purina May'!A:B,2,0)</f>
        <v>Комбикорм для лакт.коров PURINA</v>
      </c>
      <c r="C289" s="3" t="s">
        <v>99</v>
      </c>
      <c r="D289" s="4" t="s">
        <v>174</v>
      </c>
      <c r="E289" s="3" t="s">
        <v>168</v>
      </c>
      <c r="F289" s="23">
        <v>16600</v>
      </c>
    </row>
    <row r="290" spans="1:6" x14ac:dyDescent="0.2">
      <c r="A290" s="4" t="s">
        <v>50</v>
      </c>
      <c r="B290" s="2" t="str">
        <f>VLOOKUP(A290,'[2]Purina May'!A:B,2,0)</f>
        <v>Комбикорм для молодняка кроликов Purina</v>
      </c>
      <c r="C290" s="3" t="s">
        <v>213</v>
      </c>
      <c r="D290" s="4" t="s">
        <v>174</v>
      </c>
      <c r="E290" s="3" t="s">
        <v>169</v>
      </c>
      <c r="F290" s="23">
        <v>22110</v>
      </c>
    </row>
    <row r="291" spans="1:6" x14ac:dyDescent="0.2">
      <c r="A291" s="4" t="s">
        <v>50</v>
      </c>
      <c r="B291" s="2" t="str">
        <f>VLOOKUP(A291,'[2]Purina May'!A:B,2,0)</f>
        <v>Комбикорм для молодняка кроликов Purina</v>
      </c>
      <c r="C291" s="3" t="s">
        <v>99</v>
      </c>
      <c r="D291" s="4" t="s">
        <v>174</v>
      </c>
      <c r="E291" s="3" t="s">
        <v>168</v>
      </c>
      <c r="F291" s="23">
        <v>22110</v>
      </c>
    </row>
    <row r="292" spans="1:6" x14ac:dyDescent="0.2">
      <c r="A292" s="4" t="s">
        <v>50</v>
      </c>
      <c r="B292" s="2" t="str">
        <f>VLOOKUP(A292,'[2]Purina May'!A:B,2,0)</f>
        <v>Комбикорм для молодняка кроликов Purina</v>
      </c>
      <c r="C292" s="3" t="s">
        <v>99</v>
      </c>
      <c r="D292" s="4" t="s">
        <v>174</v>
      </c>
      <c r="E292" s="3" t="s">
        <v>169</v>
      </c>
      <c r="F292" s="23">
        <v>22110</v>
      </c>
    </row>
    <row r="293" spans="1:6" x14ac:dyDescent="0.2">
      <c r="A293" s="4" t="s">
        <v>50</v>
      </c>
      <c r="B293" s="2" t="str">
        <f>VLOOKUP(A293,'[2]Purina May'!A:B,2,0)</f>
        <v>Комбикорм для молодняка кроликов Purina</v>
      </c>
      <c r="C293" s="3" t="s">
        <v>99</v>
      </c>
      <c r="D293" s="4" t="s">
        <v>163</v>
      </c>
      <c r="E293" s="3" t="s">
        <v>164</v>
      </c>
      <c r="F293" s="23">
        <v>22110</v>
      </c>
    </row>
    <row r="294" spans="1:6" x14ac:dyDescent="0.2">
      <c r="A294" s="4" t="s">
        <v>50</v>
      </c>
      <c r="B294" s="2" t="str">
        <f>VLOOKUP(A294,'[2]Purina May'!A:B,2,0)</f>
        <v>Комбикорм для молодняка кроликов Purina</v>
      </c>
      <c r="C294" s="3" t="s">
        <v>99</v>
      </c>
      <c r="D294" s="4" t="s">
        <v>163</v>
      </c>
      <c r="E294" s="3" t="s">
        <v>169</v>
      </c>
      <c r="F294" s="23">
        <v>22110</v>
      </c>
    </row>
    <row r="295" spans="1:6" x14ac:dyDescent="0.2">
      <c r="A295" s="4" t="s">
        <v>50</v>
      </c>
      <c r="B295" s="2" t="str">
        <f>VLOOKUP(A295,'[2]Purina May'!A:B,2,0)</f>
        <v>Комбикорм для молодняка кроликов Purina</v>
      </c>
      <c r="C295" s="3" t="s">
        <v>99</v>
      </c>
      <c r="D295" s="4" t="s">
        <v>174</v>
      </c>
      <c r="E295" s="3" t="s">
        <v>164</v>
      </c>
      <c r="F295" s="23">
        <v>22110</v>
      </c>
    </row>
    <row r="296" spans="1:6" x14ac:dyDescent="0.2">
      <c r="A296" s="4" t="s">
        <v>58</v>
      </c>
      <c r="B296" s="2" t="str">
        <f>VLOOKUP(A296,'[2]Purina May'!A:B,2,0)</f>
        <v>Концентрат для свиней стартер Purina 20 % </v>
      </c>
      <c r="C296" s="3" t="s">
        <v>4</v>
      </c>
      <c r="D296" s="4" t="s">
        <v>174</v>
      </c>
      <c r="E296" s="3" t="s">
        <v>168</v>
      </c>
      <c r="F296" s="23">
        <v>66500</v>
      </c>
    </row>
    <row r="297" spans="1:6" x14ac:dyDescent="0.2">
      <c r="A297" s="4" t="s">
        <v>59</v>
      </c>
      <c r="B297" s="2" t="str">
        <f>VLOOKUP(A297,'[2]Purina May'!A:B,2,0)</f>
        <v>Концентрат для свиней Гроуэр Purina 15 % </v>
      </c>
      <c r="C297" s="3" t="s">
        <v>4</v>
      </c>
      <c r="D297" s="4" t="s">
        <v>174</v>
      </c>
      <c r="E297" s="3" t="s">
        <v>168</v>
      </c>
      <c r="F297" s="23">
        <v>55550</v>
      </c>
    </row>
    <row r="298" spans="1:6" x14ac:dyDescent="0.2">
      <c r="A298" s="4" t="s">
        <v>59</v>
      </c>
      <c r="B298" s="2" t="str">
        <f>VLOOKUP(A298,'[2]Purina May'!A:B,2,0)</f>
        <v>Концентрат для свиней Гроуэр Purina 15 % </v>
      </c>
      <c r="C298" s="3" t="s">
        <v>4</v>
      </c>
      <c r="D298" s="4" t="s">
        <v>174</v>
      </c>
      <c r="E298" s="3" t="s">
        <v>169</v>
      </c>
      <c r="F298" s="23">
        <v>55550</v>
      </c>
    </row>
    <row r="299" spans="1:6" x14ac:dyDescent="0.2">
      <c r="A299" s="4" t="s">
        <v>61</v>
      </c>
      <c r="B299" s="2" t="str">
        <f>VLOOKUP(A299,'[2]Purina May'!A:B,2,0)</f>
        <v>БВМД "Универсальный" для яичн. Птицы 15 % Purina</v>
      </c>
      <c r="C299" s="3" t="s">
        <v>4</v>
      </c>
      <c r="D299" s="4" t="s">
        <v>174</v>
      </c>
      <c r="E299" s="3" t="s">
        <v>168</v>
      </c>
      <c r="F299" s="23">
        <v>29500</v>
      </c>
    </row>
    <row r="300" spans="1:6" x14ac:dyDescent="0.2">
      <c r="A300" s="4" t="s">
        <v>61</v>
      </c>
      <c r="B300" s="2" t="str">
        <f>VLOOKUP(A300,'[2]Purina May'!A:B,2,0)</f>
        <v>БВМД "Универсальный" для яичн. Птицы 15 % Purina</v>
      </c>
      <c r="C300" s="3" t="s">
        <v>4</v>
      </c>
      <c r="D300" s="4" t="s">
        <v>174</v>
      </c>
      <c r="E300" s="3" t="s">
        <v>169</v>
      </c>
      <c r="F300" s="23">
        <v>29500</v>
      </c>
    </row>
    <row r="301" spans="1:6" x14ac:dyDescent="0.2">
      <c r="A301" s="4" t="s">
        <v>64</v>
      </c>
      <c r="B301" s="2" t="str">
        <f>VLOOKUP(A301,'[2]Purina May'!A:B,2,0)</f>
        <v>Концентрат для бройлеров 10,5 %  Purina</v>
      </c>
      <c r="C301" s="3" t="s">
        <v>4</v>
      </c>
      <c r="D301" s="4" t="s">
        <v>174</v>
      </c>
      <c r="E301" s="3" t="s">
        <v>168</v>
      </c>
      <c r="F301" s="23">
        <v>49320</v>
      </c>
    </row>
    <row r="302" spans="1:6" x14ac:dyDescent="0.2">
      <c r="A302" s="4" t="s">
        <v>64</v>
      </c>
      <c r="B302" s="2" t="str">
        <f>VLOOKUP(A302,'[2]Purina May'!A:B,2,0)</f>
        <v>Концентрат для бройлеров 10,5 %  Purina</v>
      </c>
      <c r="C302" s="3" t="s">
        <v>4</v>
      </c>
      <c r="D302" s="4" t="s">
        <v>174</v>
      </c>
      <c r="E302" s="3" t="s">
        <v>169</v>
      </c>
      <c r="F302" s="23">
        <v>49320</v>
      </c>
    </row>
    <row r="303" spans="1:6" x14ac:dyDescent="0.2">
      <c r="A303" s="4" t="s">
        <v>66</v>
      </c>
      <c r="B303" s="2" t="str">
        <f>VLOOKUP(A303,'[2]Purina May'!A:B,2,0)</f>
        <v>Концентрат для КРС 7 %  Purina</v>
      </c>
      <c r="C303" s="3" t="s">
        <v>4</v>
      </c>
      <c r="D303" s="4" t="s">
        <v>174</v>
      </c>
      <c r="E303" s="3" t="s">
        <v>169</v>
      </c>
      <c r="F303" s="23">
        <v>33400</v>
      </c>
    </row>
    <row r="304" spans="1:6" x14ac:dyDescent="0.2">
      <c r="A304" s="4" t="s">
        <v>66</v>
      </c>
      <c r="B304" s="2" t="str">
        <f>VLOOKUP(A304,'[2]Purina May'!A:B,2,0)</f>
        <v>Концентрат для КРС 7 %  Purina</v>
      </c>
      <c r="C304" s="3" t="s">
        <v>4</v>
      </c>
      <c r="D304" s="4" t="s">
        <v>163</v>
      </c>
      <c r="E304" s="3" t="s">
        <v>167</v>
      </c>
      <c r="F304" s="23">
        <v>33400</v>
      </c>
    </row>
    <row r="305" spans="1:6" x14ac:dyDescent="0.2">
      <c r="A305" s="4" t="s">
        <v>8</v>
      </c>
      <c r="B305" s="2" t="str">
        <f>VLOOKUP(A305,'[2]Purina May'!A:B,2,0)</f>
        <v xml:space="preserve">Комбикорм «Стартер» для яичной птицы Purina </v>
      </c>
      <c r="C305" s="3" t="s">
        <v>4</v>
      </c>
      <c r="D305" s="4" t="s">
        <v>174</v>
      </c>
      <c r="E305" s="3" t="s">
        <v>168</v>
      </c>
      <c r="F305" s="23">
        <v>28070</v>
      </c>
    </row>
    <row r="306" spans="1:6" x14ac:dyDescent="0.2">
      <c r="A306" s="4" t="s">
        <v>8</v>
      </c>
      <c r="B306" s="2" t="str">
        <f>VLOOKUP(A306,'[2]Purina May'!A:B,2,0)</f>
        <v xml:space="preserve">Комбикорм «Стартер» для яичной птицы Purina </v>
      </c>
      <c r="C306" s="3" t="s">
        <v>4</v>
      </c>
      <c r="D306" s="4" t="s">
        <v>174</v>
      </c>
      <c r="E306" s="3" t="s">
        <v>169</v>
      </c>
      <c r="F306" s="23">
        <v>28070</v>
      </c>
    </row>
    <row r="307" spans="1:6" x14ac:dyDescent="0.2">
      <c r="A307" s="4" t="s">
        <v>76</v>
      </c>
      <c r="B307" s="2" t="str">
        <f>VLOOKUP(A307,'[2]Purina May'!A:B,2,0)</f>
        <v>Комбикорм «Стартер» для бройлеров Purina</v>
      </c>
      <c r="C307" s="3" t="s">
        <v>4</v>
      </c>
      <c r="D307" s="4" t="s">
        <v>174</v>
      </c>
      <c r="E307" s="3" t="s">
        <v>168</v>
      </c>
      <c r="F307" s="23">
        <v>30000</v>
      </c>
    </row>
    <row r="308" spans="1:6" x14ac:dyDescent="0.2">
      <c r="A308" s="4" t="s">
        <v>11</v>
      </c>
      <c r="B308" s="2" t="str">
        <f>VLOOKUP(A308,'[2]Purina May'!A:B,2,0)</f>
        <v>Комбикорм «Стартер» для индеек 0-8 недель Purina</v>
      </c>
      <c r="C308" s="3" t="s">
        <v>4</v>
      </c>
      <c r="D308" s="4" t="s">
        <v>174</v>
      </c>
      <c r="E308" s="3" t="s">
        <v>169</v>
      </c>
      <c r="F308" s="23">
        <v>32800</v>
      </c>
    </row>
    <row r="309" spans="1:6" x14ac:dyDescent="0.2">
      <c r="A309" s="4" t="s">
        <v>16</v>
      </c>
      <c r="B309" s="2" t="str">
        <f>VLOOKUP(A309,'[2]Purina May'!A:B,2,0)</f>
        <v xml:space="preserve">Престартер для свиней  Purina </v>
      </c>
      <c r="C309" s="3" t="s">
        <v>4</v>
      </c>
      <c r="D309" s="4" t="s">
        <v>174</v>
      </c>
      <c r="E309" s="3" t="s">
        <v>168</v>
      </c>
      <c r="F309" s="23">
        <v>46520</v>
      </c>
    </row>
    <row r="310" spans="1:6" x14ac:dyDescent="0.2">
      <c r="A310" s="4" t="s">
        <v>16</v>
      </c>
      <c r="B310" s="2" t="str">
        <f>VLOOKUP(A310,'[2]Purina May'!A:B,2,0)</f>
        <v xml:space="preserve">Престартер для свиней  Purina </v>
      </c>
      <c r="C310" s="3" t="s">
        <v>4</v>
      </c>
      <c r="D310" s="4" t="s">
        <v>174</v>
      </c>
      <c r="E310" s="3" t="s">
        <v>169</v>
      </c>
      <c r="F310" s="23">
        <v>46520</v>
      </c>
    </row>
    <row r="311" spans="1:6" x14ac:dyDescent="0.2">
      <c r="A311" s="4" t="s">
        <v>79</v>
      </c>
      <c r="B311" s="2" t="str">
        <f>VLOOKUP(A311,'[2]Purina May'!A:B,2,0)</f>
        <v>Стартер для телят Purina</v>
      </c>
      <c r="C311" s="3" t="s">
        <v>4</v>
      </c>
      <c r="D311" s="4" t="s">
        <v>163</v>
      </c>
      <c r="E311" s="3" t="s">
        <v>167</v>
      </c>
      <c r="F311" s="23">
        <v>24900</v>
      </c>
    </row>
    <row r="312" spans="1:6" x14ac:dyDescent="0.2">
      <c r="A312" s="4" t="s">
        <v>22</v>
      </c>
      <c r="B312" s="2" t="str">
        <f>VLOOKUP(A312,'[2]Purina May'!A:B,2,0)</f>
        <v>Комбикорм Финишер для бройлеров Purina</v>
      </c>
      <c r="C312" s="3" t="s">
        <v>4</v>
      </c>
      <c r="D312" s="4" t="s">
        <v>174</v>
      </c>
      <c r="E312" s="3" t="s">
        <v>169</v>
      </c>
      <c r="F312" s="23">
        <v>24170</v>
      </c>
    </row>
    <row r="313" spans="1:6" x14ac:dyDescent="0.2">
      <c r="A313" s="4" t="s">
        <v>93</v>
      </c>
      <c r="B313" s="2" t="str">
        <f>VLOOKUP(A313,'[2]Purina May'!A:B,2,0)</f>
        <v>Концентрат для свиней Гроуэр Purina 15 % </v>
      </c>
      <c r="C313" s="3" t="s">
        <v>4</v>
      </c>
      <c r="D313" s="4" t="s">
        <v>174</v>
      </c>
      <c r="E313" s="3" t="s">
        <v>168</v>
      </c>
      <c r="F313" s="23">
        <v>55550</v>
      </c>
    </row>
    <row r="314" spans="1:6" x14ac:dyDescent="0.2">
      <c r="A314" s="4" t="s">
        <v>93</v>
      </c>
      <c r="B314" s="2" t="str">
        <f>VLOOKUP(A314,'[2]Purina May'!A:B,2,0)</f>
        <v>Концентрат для свиней Гроуэр Purina 15 % </v>
      </c>
      <c r="C314" s="3" t="s">
        <v>4</v>
      </c>
      <c r="D314" s="4" t="s">
        <v>174</v>
      </c>
      <c r="E314" s="3" t="s">
        <v>169</v>
      </c>
      <c r="F314" s="23">
        <v>55550</v>
      </c>
    </row>
    <row r="315" spans="1:6" x14ac:dyDescent="0.2">
      <c r="A315" s="4" t="s">
        <v>93</v>
      </c>
      <c r="B315" s="2" t="str">
        <f>VLOOKUP(A315,'[2]Purina May'!A:B,2,0)</f>
        <v>Концентрат для свиней Гроуэр Purina 15 % </v>
      </c>
      <c r="C315" s="3" t="s">
        <v>4</v>
      </c>
      <c r="D315" s="4" t="s">
        <v>163</v>
      </c>
      <c r="E315" s="3" t="s">
        <v>164</v>
      </c>
      <c r="F315" s="23">
        <v>55550</v>
      </c>
    </row>
    <row r="316" spans="1:6" x14ac:dyDescent="0.2">
      <c r="A316" s="4" t="s">
        <v>93</v>
      </c>
      <c r="B316" s="2" t="str">
        <f>VLOOKUP(A316,'[2]Purina May'!A:B,2,0)</f>
        <v>Концентрат для свиней Гроуэр Purina 15 % </v>
      </c>
      <c r="C316" s="3" t="s">
        <v>4</v>
      </c>
      <c r="D316" s="4" t="s">
        <v>163</v>
      </c>
      <c r="E316" s="3" t="s">
        <v>167</v>
      </c>
      <c r="F316" s="23">
        <v>55550</v>
      </c>
    </row>
    <row r="317" spans="1:6" x14ac:dyDescent="0.2">
      <c r="A317" s="4" t="s">
        <v>95</v>
      </c>
      <c r="B317" s="2" t="str">
        <f>VLOOKUP(A317,'[2]Purina May'!A:B,2,0)</f>
        <v>20% БВМД для лакирующих коров (К) Purina</v>
      </c>
      <c r="C317" s="3" t="s">
        <v>4</v>
      </c>
      <c r="D317" s="4" t="s">
        <v>174</v>
      </c>
      <c r="E317" s="3" t="s">
        <v>169</v>
      </c>
      <c r="F317" s="23">
        <v>33000</v>
      </c>
    </row>
    <row r="318" spans="1:6" x14ac:dyDescent="0.2">
      <c r="A318" s="4" t="s">
        <v>37</v>
      </c>
      <c r="B318" s="2" t="str">
        <f>VLOOKUP(A318,'[2]Purina May'!A:B,2,0)</f>
        <v>Престартер для свиней Purina</v>
      </c>
      <c r="C318" s="3" t="s">
        <v>4</v>
      </c>
      <c r="D318" s="4" t="s">
        <v>174</v>
      </c>
      <c r="E318" s="3" t="s">
        <v>168</v>
      </c>
      <c r="F318" s="23">
        <v>46900</v>
      </c>
    </row>
    <row r="319" spans="1:6" x14ac:dyDescent="0.2">
      <c r="A319" s="4" t="s">
        <v>37</v>
      </c>
      <c r="B319" s="2" t="str">
        <f>VLOOKUP(A319,'[2]Purina May'!A:B,2,0)</f>
        <v>Престартер для свиней Purina</v>
      </c>
      <c r="C319" s="3" t="s">
        <v>4</v>
      </c>
      <c r="D319" s="4" t="s">
        <v>174</v>
      </c>
      <c r="E319" s="3" t="s">
        <v>169</v>
      </c>
      <c r="F319" s="23">
        <v>46900</v>
      </c>
    </row>
    <row r="320" spans="1:6" x14ac:dyDescent="0.2">
      <c r="A320" s="4" t="s">
        <v>37</v>
      </c>
      <c r="B320" s="2" t="str">
        <f>VLOOKUP(A320,'[2]Purina May'!A:B,2,0)</f>
        <v>Престартер для свиней Purina</v>
      </c>
      <c r="C320" s="3" t="s">
        <v>4</v>
      </c>
      <c r="D320" s="4" t="s">
        <v>163</v>
      </c>
      <c r="E320" s="3" t="s">
        <v>167</v>
      </c>
      <c r="F320" s="23">
        <v>46900</v>
      </c>
    </row>
    <row r="321" spans="1:6" x14ac:dyDescent="0.2">
      <c r="A321" s="4" t="s">
        <v>73</v>
      </c>
      <c r="B321" s="2" t="str">
        <f>VLOOKUP(A321,'[2]Purina May'!A:B,2,0)</f>
        <v>БВМД "Универсальный" для яичн. Птицы 15%  Purina</v>
      </c>
      <c r="C321" s="3" t="s">
        <v>4</v>
      </c>
      <c r="D321" s="4" t="s">
        <v>174</v>
      </c>
      <c r="E321" s="3" t="s">
        <v>169</v>
      </c>
      <c r="F321" s="23">
        <v>30400</v>
      </c>
    </row>
    <row r="322" spans="1:6" x14ac:dyDescent="0.2">
      <c r="A322" s="4" t="s">
        <v>73</v>
      </c>
      <c r="B322" s="2" t="str">
        <f>VLOOKUP(A322,'[2]Purina May'!A:B,2,0)</f>
        <v>БВМД "Универсальный" для яичн. Птицы 15%  Purina</v>
      </c>
      <c r="C322" s="3" t="s">
        <v>226</v>
      </c>
      <c r="D322" s="4" t="s">
        <v>174</v>
      </c>
      <c r="E322" s="3" t="s">
        <v>169</v>
      </c>
      <c r="F322" s="23">
        <v>30400</v>
      </c>
    </row>
    <row r="323" spans="1:6" x14ac:dyDescent="0.2">
      <c r="A323" s="4" t="s">
        <v>74</v>
      </c>
      <c r="B323" s="2" t="str">
        <f>VLOOKUP(A323,'[2]Purina May'!A:B,2,0)</f>
        <v>БВМД Универсальный для мясной птицы 25% Purina</v>
      </c>
      <c r="C323" s="3" t="s">
        <v>4</v>
      </c>
      <c r="D323" s="4" t="s">
        <v>174</v>
      </c>
      <c r="E323" s="3" t="s">
        <v>168</v>
      </c>
      <c r="F323" s="23">
        <v>52200</v>
      </c>
    </row>
    <row r="324" spans="1:6" x14ac:dyDescent="0.2">
      <c r="A324" s="4" t="s">
        <v>74</v>
      </c>
      <c r="B324" s="2" t="str">
        <f>VLOOKUP(A324,'[2]Purina May'!A:B,2,0)</f>
        <v>БВМД Универсальный для мясной птицы 25% Purina</v>
      </c>
      <c r="C324" s="3" t="s">
        <v>4</v>
      </c>
      <c r="D324" s="4" t="s">
        <v>174</v>
      </c>
      <c r="E324" s="3" t="s">
        <v>169</v>
      </c>
      <c r="F324" s="23">
        <v>52200</v>
      </c>
    </row>
    <row r="325" spans="1:6" x14ac:dyDescent="0.2">
      <c r="A325" s="4" t="s">
        <v>96</v>
      </c>
      <c r="B325" s="2" t="str">
        <f>VLOOKUP(A325,'[2]Purina May'!A:B,2,0)</f>
        <v>20% БВМД для лакирующих коров (К) Purina</v>
      </c>
      <c r="C325" s="3" t="s">
        <v>213</v>
      </c>
      <c r="D325" s="4" t="s">
        <v>174</v>
      </c>
      <c r="E325" s="3" t="s">
        <v>169</v>
      </c>
      <c r="F325" s="23">
        <v>33020</v>
      </c>
    </row>
    <row r="326" spans="1:6" x14ac:dyDescent="0.2">
      <c r="A326" s="4" t="s">
        <v>96</v>
      </c>
      <c r="B326" s="2" t="str">
        <f>VLOOKUP(A326,'[2]Purina May'!A:B,2,0)</f>
        <v>20% БВМД для лакирующих коров (К) Purina</v>
      </c>
      <c r="C326" s="3" t="s">
        <v>4</v>
      </c>
      <c r="D326" s="4" t="s">
        <v>174</v>
      </c>
      <c r="E326" s="3" t="s">
        <v>169</v>
      </c>
      <c r="F326" s="23">
        <v>33020</v>
      </c>
    </row>
    <row r="327" spans="1:6" x14ac:dyDescent="0.2">
      <c r="A327" s="4" t="s">
        <v>43</v>
      </c>
      <c r="B327" s="2" t="str">
        <f>VLOOKUP(A327,'[2]Purina May'!A:B,2,0)</f>
        <v xml:space="preserve">Комбикорм «Финишер» для бройлеров Purina </v>
      </c>
      <c r="C327" s="3" t="s">
        <v>4</v>
      </c>
      <c r="D327" s="4" t="s">
        <v>174</v>
      </c>
      <c r="E327" s="3" t="s">
        <v>169</v>
      </c>
      <c r="F327" s="23">
        <v>23200</v>
      </c>
    </row>
    <row r="328" spans="1:6" x14ac:dyDescent="0.2">
      <c r="A328" s="4" t="s">
        <v>45</v>
      </c>
      <c r="B328" s="2" t="str">
        <f>VLOOKUP(A328,'[2]Purina May'!A:B,2,0)</f>
        <v>Комбикорм для молодняка яичной птицы Purina</v>
      </c>
      <c r="C328" s="3" t="s">
        <v>99</v>
      </c>
      <c r="D328" s="4" t="s">
        <v>174</v>
      </c>
      <c r="E328" s="3" t="s">
        <v>169</v>
      </c>
      <c r="F328" s="23">
        <v>21380</v>
      </c>
    </row>
    <row r="329" spans="1:6" x14ac:dyDescent="0.2">
      <c r="A329" s="4" t="s">
        <v>50</v>
      </c>
      <c r="B329" s="2" t="str">
        <f>VLOOKUP(A329,'[2]Purina May'!A:B,2,0)</f>
        <v>Комбикорм для молодняка кроликов Purina</v>
      </c>
      <c r="C329" s="3" t="s">
        <v>4</v>
      </c>
      <c r="D329" s="4" t="s">
        <v>174</v>
      </c>
      <c r="E329" s="3" t="s">
        <v>168</v>
      </c>
      <c r="F329" s="23">
        <v>22110</v>
      </c>
    </row>
    <row r="330" spans="1:6" x14ac:dyDescent="0.2">
      <c r="A330" s="4" t="s">
        <v>50</v>
      </c>
      <c r="B330" s="2" t="str">
        <f>VLOOKUP(A330,'[2]Purina May'!A:B,2,0)</f>
        <v>Комбикорм для молодняка кроликов Purina</v>
      </c>
      <c r="C330" s="3" t="s">
        <v>4</v>
      </c>
      <c r="D330" s="4" t="s">
        <v>174</v>
      </c>
      <c r="E330" s="3" t="s">
        <v>169</v>
      </c>
      <c r="F330" s="23">
        <v>22110</v>
      </c>
    </row>
    <row r="331" spans="1:6" x14ac:dyDescent="0.2">
      <c r="A331" s="4" t="s">
        <v>50</v>
      </c>
      <c r="B331" s="2" t="str">
        <f>VLOOKUP(A331,'[2]Purina May'!A:B,2,0)</f>
        <v>Комбикорм для молодняка кроликов Purina</v>
      </c>
      <c r="C331" s="3" t="s">
        <v>4</v>
      </c>
      <c r="D331" s="4" t="s">
        <v>163</v>
      </c>
      <c r="E331" s="3" t="s">
        <v>167</v>
      </c>
      <c r="F331" s="23">
        <v>22110</v>
      </c>
    </row>
    <row r="332" spans="1:6" x14ac:dyDescent="0.2">
      <c r="A332" s="4" t="s">
        <v>151</v>
      </c>
      <c r="B332" s="2" t="str">
        <f>VLOOKUP(A332,'[2]Purina May'!A:B,2,0)</f>
        <v>Концентрат для свиней стартер Purina 20 % </v>
      </c>
      <c r="C332" s="3" t="s">
        <v>4</v>
      </c>
      <c r="D332" s="4" t="s">
        <v>163</v>
      </c>
      <c r="E332" s="3" t="s">
        <v>164</v>
      </c>
      <c r="F332" s="23">
        <v>64000</v>
      </c>
    </row>
    <row r="333" spans="1:6" x14ac:dyDescent="0.2">
      <c r="A333" s="4" t="s">
        <v>151</v>
      </c>
      <c r="B333" s="2" t="str">
        <f>VLOOKUP(A333,'[2]Purina May'!A:B,2,0)</f>
        <v>Концентрат для свиней стартер Purina 20 % </v>
      </c>
      <c r="C333" s="3" t="s">
        <v>4</v>
      </c>
      <c r="D333" s="4" t="s">
        <v>174</v>
      </c>
      <c r="E333" s="3" t="s">
        <v>169</v>
      </c>
      <c r="F333" s="23">
        <v>64000</v>
      </c>
    </row>
    <row r="334" spans="1:6" x14ac:dyDescent="0.2">
      <c r="A334" s="4" t="s">
        <v>75</v>
      </c>
      <c r="B334" s="2" t="str">
        <f>VLOOKUP(A334,'[2]Purina May'!A:B,2,0)</f>
        <v>Концентрат для свиней Гроуэр Purina 15 % </v>
      </c>
      <c r="C334" s="3" t="s">
        <v>4</v>
      </c>
      <c r="D334" s="4" t="s">
        <v>174</v>
      </c>
      <c r="E334" s="3" t="s">
        <v>168</v>
      </c>
      <c r="F334" s="23">
        <v>56200</v>
      </c>
    </row>
    <row r="335" spans="1:6" x14ac:dyDescent="0.2">
      <c r="A335" s="4" t="s">
        <v>75</v>
      </c>
      <c r="B335" s="2" t="str">
        <f>VLOOKUP(A335,'[2]Purina May'!A:B,2,0)</f>
        <v>Концентрат для свиней Гроуэр Purina 15 % </v>
      </c>
      <c r="C335" s="3" t="s">
        <v>4</v>
      </c>
      <c r="D335" s="4" t="s">
        <v>174</v>
      </c>
      <c r="E335" s="3" t="s">
        <v>169</v>
      </c>
      <c r="F335" s="23">
        <v>56200</v>
      </c>
    </row>
    <row r="336" spans="1:6" x14ac:dyDescent="0.2">
      <c r="A336" s="4" t="s">
        <v>75</v>
      </c>
      <c r="B336" s="2" t="str">
        <f>VLOOKUP(A336,'[2]Purina May'!A:B,2,0)</f>
        <v>Концентрат для свиней Гроуэр Purina 15 % </v>
      </c>
      <c r="C336" s="3" t="s">
        <v>4</v>
      </c>
      <c r="D336" s="4" t="s">
        <v>163</v>
      </c>
      <c r="E336" s="3" t="s">
        <v>164</v>
      </c>
      <c r="F336" s="23">
        <v>56200</v>
      </c>
    </row>
    <row r="337" spans="1:6" x14ac:dyDescent="0.2">
      <c r="A337" s="4" t="s">
        <v>145</v>
      </c>
      <c r="B337" s="2" t="str">
        <f>VLOOKUP(A337,'[2]Purina May'!A:B,2,0)</f>
        <v>Комбикорм Стартер для бройлеров Purina</v>
      </c>
      <c r="C337" s="3" t="s">
        <v>4</v>
      </c>
      <c r="D337" s="4" t="s">
        <v>174</v>
      </c>
      <c r="E337" s="3" t="s">
        <v>168</v>
      </c>
      <c r="F337" s="23">
        <v>29700</v>
      </c>
    </row>
    <row r="338" spans="1:6" x14ac:dyDescent="0.2">
      <c r="A338" s="4" t="s">
        <v>145</v>
      </c>
      <c r="B338" s="2" t="str">
        <f>VLOOKUP(A338,'[2]Purina May'!A:B,2,0)</f>
        <v>Комбикорм Стартер для бройлеров Purina</v>
      </c>
      <c r="C338" s="3" t="s">
        <v>4</v>
      </c>
      <c r="D338" s="4" t="s">
        <v>174</v>
      </c>
      <c r="E338" s="3" t="s">
        <v>169</v>
      </c>
      <c r="F338" s="23">
        <v>29700</v>
      </c>
    </row>
    <row r="339" spans="1:6" x14ac:dyDescent="0.2">
      <c r="A339" s="4" t="s">
        <v>145</v>
      </c>
      <c r="B339" s="2" t="str">
        <f>VLOOKUP(A339,'[2]Purina May'!A:B,2,0)</f>
        <v>Комбикорм Стартер для бройлеров Purina</v>
      </c>
      <c r="C339" s="3" t="s">
        <v>4</v>
      </c>
      <c r="D339" s="4" t="s">
        <v>163</v>
      </c>
      <c r="E339" s="3" t="s">
        <v>167</v>
      </c>
      <c r="F339" s="23">
        <v>29700</v>
      </c>
    </row>
    <row r="340" spans="1:6" x14ac:dyDescent="0.2">
      <c r="A340" s="4" t="s">
        <v>85</v>
      </c>
      <c r="B340" s="2" t="str">
        <f>VLOOKUP(A340,'[2]Purina May'!A:B,2,0)</f>
        <v>Стартер для индеек 0-3 нед.  Purina</v>
      </c>
      <c r="C340" s="3" t="s">
        <v>4</v>
      </c>
      <c r="D340" s="4" t="s">
        <v>174</v>
      </c>
      <c r="E340" s="3" t="s">
        <v>168</v>
      </c>
      <c r="F340" s="23">
        <v>36300</v>
      </c>
    </row>
    <row r="341" spans="1:6" x14ac:dyDescent="0.2">
      <c r="A341" s="4" t="s">
        <v>85</v>
      </c>
      <c r="B341" s="2" t="str">
        <f>VLOOKUP(A341,'[2]Purina May'!A:B,2,0)</f>
        <v>Стартер для индеек 0-3 нед.  Purina</v>
      </c>
      <c r="C341" s="3" t="s">
        <v>4</v>
      </c>
      <c r="D341" s="4" t="s">
        <v>174</v>
      </c>
      <c r="E341" s="3" t="s">
        <v>169</v>
      </c>
      <c r="F341" s="23">
        <v>36300</v>
      </c>
    </row>
    <row r="342" spans="1:6" x14ac:dyDescent="0.2">
      <c r="A342" s="4" t="s">
        <v>85</v>
      </c>
      <c r="B342" s="2" t="str">
        <f>VLOOKUP(A342,'[2]Purina May'!A:B,2,0)</f>
        <v>Стартер для индеек 0-3 нед.  Purina</v>
      </c>
      <c r="C342" s="3" t="s">
        <v>4</v>
      </c>
      <c r="D342" s="4" t="s">
        <v>163</v>
      </c>
      <c r="E342" s="3" t="s">
        <v>165</v>
      </c>
      <c r="F342" s="23">
        <v>36300</v>
      </c>
    </row>
    <row r="343" spans="1:6" x14ac:dyDescent="0.2">
      <c r="A343" s="4" t="s">
        <v>85</v>
      </c>
      <c r="B343" s="2" t="str">
        <f>VLOOKUP(A343,'[2]Purina May'!A:B,2,0)</f>
        <v>Стартер для индеек 0-3 нед.  Purina</v>
      </c>
      <c r="C343" s="3" t="s">
        <v>4</v>
      </c>
      <c r="D343" s="4" t="s">
        <v>163</v>
      </c>
      <c r="E343" s="3" t="s">
        <v>167</v>
      </c>
      <c r="F343" s="23">
        <v>36300</v>
      </c>
    </row>
    <row r="344" spans="1:6" x14ac:dyDescent="0.2">
      <c r="A344" s="4" t="s">
        <v>182</v>
      </c>
      <c r="B344" s="2" t="str">
        <f>VLOOKUP(A344,'[2]Purina May'!A:B,2,0)</f>
        <v>Комбикорм «Стартер» для водоплавающей птицы Purina</v>
      </c>
      <c r="C344" s="3" t="s">
        <v>226</v>
      </c>
      <c r="D344" s="4" t="s">
        <v>174</v>
      </c>
      <c r="E344" s="3" t="s">
        <v>169</v>
      </c>
      <c r="F344" s="23">
        <v>25350</v>
      </c>
    </row>
    <row r="345" spans="1:6" x14ac:dyDescent="0.2">
      <c r="A345" s="4" t="s">
        <v>86</v>
      </c>
      <c r="B345" s="2" t="str">
        <f>VLOOKUP(A345,'[2]Purina May'!A:B,2,0)</f>
        <v xml:space="preserve">Комбикорм «Стартер» для индеек 0-8 недель Purina </v>
      </c>
      <c r="C345" s="3" t="s">
        <v>4</v>
      </c>
      <c r="D345" s="4" t="s">
        <v>174</v>
      </c>
      <c r="E345" s="3" t="s">
        <v>168</v>
      </c>
      <c r="F345" s="23">
        <v>30800</v>
      </c>
    </row>
    <row r="346" spans="1:6" x14ac:dyDescent="0.2">
      <c r="A346" s="4" t="s">
        <v>86</v>
      </c>
      <c r="B346" s="2" t="str">
        <f>VLOOKUP(A346,'[2]Purina May'!A:B,2,0)</f>
        <v xml:space="preserve">Комбикорм «Стартер» для индеек 0-8 недель Purina </v>
      </c>
      <c r="C346" s="3" t="s">
        <v>4</v>
      </c>
      <c r="D346" s="4" t="s">
        <v>163</v>
      </c>
      <c r="E346" s="3" t="s">
        <v>167</v>
      </c>
      <c r="F346" s="23">
        <v>30800</v>
      </c>
    </row>
    <row r="347" spans="1:6" x14ac:dyDescent="0.2">
      <c r="A347" s="4" t="s">
        <v>86</v>
      </c>
      <c r="B347" s="2" t="str">
        <f>VLOOKUP(A347,'[2]Purina May'!A:B,2,0)</f>
        <v xml:space="preserve">Комбикорм «Стартер» для индеек 0-8 недель Purina </v>
      </c>
      <c r="C347" s="3" t="s">
        <v>4</v>
      </c>
      <c r="D347" s="4" t="s">
        <v>163</v>
      </c>
      <c r="E347" s="3" t="s">
        <v>165</v>
      </c>
      <c r="F347" s="23">
        <v>30800</v>
      </c>
    </row>
    <row r="348" spans="1:6" x14ac:dyDescent="0.2">
      <c r="A348" s="4" t="s">
        <v>86</v>
      </c>
      <c r="B348" s="2" t="str">
        <f>VLOOKUP(A348,'[2]Purina May'!A:B,2,0)</f>
        <v xml:space="preserve">Комбикорм «Стартер» для индеек 0-8 недель Purina </v>
      </c>
      <c r="C348" s="3" t="s">
        <v>4</v>
      </c>
      <c r="D348" s="4" t="s">
        <v>163</v>
      </c>
      <c r="E348" s="3" t="s">
        <v>169</v>
      </c>
      <c r="F348" s="23">
        <v>30800</v>
      </c>
    </row>
    <row r="349" spans="1:6" x14ac:dyDescent="0.2">
      <c r="A349" s="4" t="s">
        <v>153</v>
      </c>
      <c r="B349" s="2" t="str">
        <f>VLOOKUP(A349,'[2]Purina May'!A:B,2,0)</f>
        <v xml:space="preserve">Комбикорм «Стартер» для бройлеров Purina </v>
      </c>
      <c r="C349" s="3" t="s">
        <v>4</v>
      </c>
      <c r="D349" s="4" t="s">
        <v>174</v>
      </c>
      <c r="E349" s="3" t="s">
        <v>169</v>
      </c>
      <c r="F349" s="23">
        <v>28680</v>
      </c>
    </row>
    <row r="350" spans="1:6" x14ac:dyDescent="0.2">
      <c r="A350" s="4" t="s">
        <v>87</v>
      </c>
      <c r="B350" s="2" t="str">
        <f>VLOOKUP(A350,'[2]Purina May'!A:B,2,0)</f>
        <v>Стартер для индеек 0-3 нед.  Purina</v>
      </c>
      <c r="C350" s="3" t="s">
        <v>4</v>
      </c>
      <c r="D350" s="4" t="s">
        <v>174</v>
      </c>
      <c r="E350" s="3" t="s">
        <v>168</v>
      </c>
      <c r="F350" s="23">
        <v>35980</v>
      </c>
    </row>
    <row r="351" spans="1:6" x14ac:dyDescent="0.2">
      <c r="A351" s="4" t="s">
        <v>87</v>
      </c>
      <c r="B351" s="2" t="str">
        <f>VLOOKUP(A351,'[2]Purina May'!A:B,2,0)</f>
        <v>Стартер для индеек 0-3 нед.  Purina</v>
      </c>
      <c r="C351" s="3" t="s">
        <v>4</v>
      </c>
      <c r="D351" s="4" t="s">
        <v>174</v>
      </c>
      <c r="E351" s="3" t="s">
        <v>169</v>
      </c>
      <c r="F351" s="23">
        <v>35980</v>
      </c>
    </row>
    <row r="352" spans="1:6" x14ac:dyDescent="0.2">
      <c r="A352" s="4" t="s">
        <v>154</v>
      </c>
      <c r="B352" s="2" t="str">
        <f>VLOOKUP(A352,'[2]Purina May'!A:B,2,0)</f>
        <v>Комбикорм «Стартер» для водоплавающей птицы Purina</v>
      </c>
      <c r="C352" s="3" t="s">
        <v>4</v>
      </c>
      <c r="D352" s="4" t="s">
        <v>174</v>
      </c>
      <c r="E352" s="3" t="s">
        <v>168</v>
      </c>
      <c r="F352" s="23">
        <v>25030</v>
      </c>
    </row>
    <row r="353" spans="1:6" x14ac:dyDescent="0.2">
      <c r="A353" s="4" t="s">
        <v>154</v>
      </c>
      <c r="B353" s="2" t="str">
        <f>VLOOKUP(A353,'[2]Purina May'!A:B,2,0)</f>
        <v>Комбикорм «Стартер» для водоплавающей птицы Purina</v>
      </c>
      <c r="C353" s="3" t="s">
        <v>4</v>
      </c>
      <c r="D353" s="4" t="s">
        <v>174</v>
      </c>
      <c r="E353" s="3" t="s">
        <v>169</v>
      </c>
      <c r="F353" s="23">
        <v>25030</v>
      </c>
    </row>
    <row r="354" spans="1:6" x14ac:dyDescent="0.2">
      <c r="A354" s="4" t="s">
        <v>144</v>
      </c>
      <c r="B354" s="2" t="str">
        <f>VLOOKUP(A354,'[2]Purina May'!A:B,2,0)</f>
        <v>К/к для цыплят-бройл "Стартер" PURINA</v>
      </c>
      <c r="C354" s="3" t="s">
        <v>4</v>
      </c>
      <c r="D354" s="4" t="s">
        <v>174</v>
      </c>
      <c r="E354" s="3" t="s">
        <v>168</v>
      </c>
      <c r="F354" s="23">
        <v>34100</v>
      </c>
    </row>
    <row r="355" spans="1:6" x14ac:dyDescent="0.2">
      <c r="A355" s="4" t="s">
        <v>144</v>
      </c>
      <c r="B355" s="2" t="str">
        <f>VLOOKUP(A355,'[2]Purina May'!A:B,2,0)</f>
        <v>К/к для цыплят-бройл "Стартер" PURINA</v>
      </c>
      <c r="C355" s="3" t="s">
        <v>4</v>
      </c>
      <c r="D355" s="4" t="s">
        <v>174</v>
      </c>
      <c r="E355" s="3" t="s">
        <v>169</v>
      </c>
      <c r="F355" s="23">
        <v>34100</v>
      </c>
    </row>
    <row r="356" spans="1:6" x14ac:dyDescent="0.2">
      <c r="A356" s="4" t="s">
        <v>146</v>
      </c>
      <c r="B356" s="2" t="str">
        <f>VLOOKUP(A356,'[2]Purina May'!A:B,2,0)</f>
        <v xml:space="preserve">Комбикорм «Стартер» для бройлеров Purina </v>
      </c>
      <c r="C356" s="3" t="s">
        <v>4</v>
      </c>
      <c r="D356" s="4" t="s">
        <v>174</v>
      </c>
      <c r="E356" s="3" t="s">
        <v>168</v>
      </c>
      <c r="F356" s="23">
        <v>29000</v>
      </c>
    </row>
    <row r="357" spans="1:6" x14ac:dyDescent="0.2">
      <c r="A357" s="4" t="s">
        <v>146</v>
      </c>
      <c r="B357" s="2" t="str">
        <f>VLOOKUP(A357,'[2]Purina May'!A:B,2,0)</f>
        <v xml:space="preserve">Комбикорм «Стартер» для бройлеров Purina </v>
      </c>
      <c r="C357" s="3" t="s">
        <v>4</v>
      </c>
      <c r="D357" s="4" t="s">
        <v>174</v>
      </c>
      <c r="E357" s="3" t="s">
        <v>169</v>
      </c>
      <c r="F357" s="23">
        <v>29000</v>
      </c>
    </row>
    <row r="358" spans="1:6" x14ac:dyDescent="0.2">
      <c r="A358" s="4" t="s">
        <v>51</v>
      </c>
      <c r="B358" s="2" t="str">
        <f>VLOOKUP(A358,'[2]Purina May'!A:B,2,0)</f>
        <v>Комбикорм Стартер для бройлеров Purina</v>
      </c>
      <c r="C358" s="3" t="s">
        <v>4</v>
      </c>
      <c r="D358" s="4" t="s">
        <v>174</v>
      </c>
      <c r="E358" s="3" t="s">
        <v>168</v>
      </c>
      <c r="F358" s="23">
        <v>29700</v>
      </c>
    </row>
    <row r="359" spans="1:6" x14ac:dyDescent="0.2">
      <c r="A359" s="4" t="s">
        <v>51</v>
      </c>
      <c r="B359" s="2" t="str">
        <f>VLOOKUP(A359,'[2]Purina May'!A:B,2,0)</f>
        <v>Комбикорм Стартер для бройлеров Purina</v>
      </c>
      <c r="C359" s="3" t="s">
        <v>4</v>
      </c>
      <c r="D359" s="4" t="s">
        <v>174</v>
      </c>
      <c r="E359" s="3" t="s">
        <v>169</v>
      </c>
      <c r="F359" s="23">
        <v>29700</v>
      </c>
    </row>
    <row r="360" spans="1:6" x14ac:dyDescent="0.2">
      <c r="A360" s="4" t="s">
        <v>51</v>
      </c>
      <c r="B360" s="2" t="str">
        <f>VLOOKUP(A360,'[2]Purina May'!A:B,2,0)</f>
        <v>Комбикорм Стартер для бройлеров Purina</v>
      </c>
      <c r="C360" s="3" t="s">
        <v>226</v>
      </c>
      <c r="D360" s="4" t="s">
        <v>163</v>
      </c>
      <c r="E360" s="3" t="s">
        <v>167</v>
      </c>
      <c r="F360" s="23">
        <v>29700</v>
      </c>
    </row>
    <row r="361" spans="1:6" x14ac:dyDescent="0.2">
      <c r="A361" s="4" t="s">
        <v>51</v>
      </c>
      <c r="B361" s="2" t="str">
        <f>VLOOKUP(A361,'[2]Purina May'!A:B,2,0)</f>
        <v>Комбикорм Стартер для бройлеров Purina</v>
      </c>
      <c r="C361" s="3" t="s">
        <v>226</v>
      </c>
      <c r="D361" s="4" t="s">
        <v>174</v>
      </c>
      <c r="E361" s="3" t="s">
        <v>167</v>
      </c>
      <c r="F361" s="23">
        <v>29700</v>
      </c>
    </row>
    <row r="362" spans="1:6" x14ac:dyDescent="0.2">
      <c r="A362" s="4" t="s">
        <v>51</v>
      </c>
      <c r="B362" s="2" t="str">
        <f>VLOOKUP(A362,'[2]Purina May'!A:B,2,0)</f>
        <v>Комбикорм Стартер для бройлеров Purina</v>
      </c>
      <c r="C362" s="3" t="s">
        <v>226</v>
      </c>
      <c r="D362" s="4" t="s">
        <v>174</v>
      </c>
      <c r="E362" s="3" t="s">
        <v>173</v>
      </c>
      <c r="F362" s="23">
        <v>29700</v>
      </c>
    </row>
    <row r="363" spans="1:6" x14ac:dyDescent="0.2">
      <c r="A363" s="4" t="s">
        <v>88</v>
      </c>
      <c r="B363" s="2" t="str">
        <f>VLOOKUP(A363,'[2]Purina May'!A:B,2,0)</f>
        <v>Стартер для бройлеров Purina</v>
      </c>
      <c r="C363" s="3" t="s">
        <v>4</v>
      </c>
      <c r="D363" s="4" t="s">
        <v>174</v>
      </c>
      <c r="E363" s="3" t="s">
        <v>168</v>
      </c>
      <c r="F363" s="23">
        <v>33780</v>
      </c>
    </row>
    <row r="364" spans="1:6" x14ac:dyDescent="0.2">
      <c r="A364" s="4" t="s">
        <v>88</v>
      </c>
      <c r="B364" s="2" t="str">
        <f>VLOOKUP(A364,'[2]Purina May'!A:B,2,0)</f>
        <v>Стартер для бройлеров Purina</v>
      </c>
      <c r="C364" s="3" t="s">
        <v>4</v>
      </c>
      <c r="D364" s="4" t="s">
        <v>174</v>
      </c>
      <c r="E364" s="3" t="s">
        <v>169</v>
      </c>
      <c r="F364" s="23">
        <v>33780</v>
      </c>
    </row>
    <row r="365" spans="1:6" x14ac:dyDescent="0.2">
      <c r="A365" s="4" t="s">
        <v>88</v>
      </c>
      <c r="B365" s="2" t="str">
        <f>VLOOKUP(A365,'[2]Purina May'!A:B,2,0)</f>
        <v>Стартер для бройлеров Purina</v>
      </c>
      <c r="C365" s="3" t="s">
        <v>4</v>
      </c>
      <c r="D365" s="4" t="s">
        <v>163</v>
      </c>
      <c r="E365" s="3" t="s">
        <v>164</v>
      </c>
      <c r="F365" s="23">
        <v>33780</v>
      </c>
    </row>
    <row r="366" spans="1:6" x14ac:dyDescent="0.2">
      <c r="A366" s="4" t="s">
        <v>88</v>
      </c>
      <c r="B366" s="2" t="str">
        <f>VLOOKUP(A366,'[2]Purina May'!A:B,2,0)</f>
        <v>Стартер для бройлеров Purina</v>
      </c>
      <c r="C366" s="3" t="s">
        <v>4</v>
      </c>
      <c r="D366" s="4" t="s">
        <v>163</v>
      </c>
      <c r="E366" s="3" t="s">
        <v>169</v>
      </c>
      <c r="F366" s="23">
        <v>33780</v>
      </c>
    </row>
    <row r="367" spans="1:6" x14ac:dyDescent="0.2">
      <c r="A367" s="4" t="s">
        <v>152</v>
      </c>
      <c r="B367" s="2" t="str">
        <f>VLOOKUP(A367,'[2]Purina May'!A:B,2,0)</f>
        <v xml:space="preserve">Комбикорм «Стартер» для бройлеров Purina </v>
      </c>
      <c r="C367" s="3" t="s">
        <v>4</v>
      </c>
      <c r="D367" s="4" t="s">
        <v>174</v>
      </c>
      <c r="E367" s="3" t="s">
        <v>168</v>
      </c>
      <c r="F367" s="23">
        <v>28680</v>
      </c>
    </row>
    <row r="368" spans="1:6" x14ac:dyDescent="0.2">
      <c r="A368" s="4" t="s">
        <v>152</v>
      </c>
      <c r="B368" s="2" t="str">
        <f>VLOOKUP(A368,'[2]Purina May'!A:B,2,0)</f>
        <v xml:space="preserve">Комбикорм «Стартер» для бройлеров Purina </v>
      </c>
      <c r="C368" s="3" t="s">
        <v>4</v>
      </c>
      <c r="D368" s="4" t="s">
        <v>174</v>
      </c>
      <c r="E368" s="3" t="s">
        <v>169</v>
      </c>
      <c r="F368" s="23">
        <v>28680</v>
      </c>
    </row>
    <row r="369" spans="1:6" x14ac:dyDescent="0.2">
      <c r="A369" s="4" t="s">
        <v>152</v>
      </c>
      <c r="B369" s="2" t="str">
        <f>VLOOKUP(A369,'[2]Purina May'!A:B,2,0)</f>
        <v xml:space="preserve">Комбикорм «Стартер» для бройлеров Purina </v>
      </c>
      <c r="C369" s="3" t="s">
        <v>4</v>
      </c>
      <c r="D369" s="4" t="s">
        <v>163</v>
      </c>
      <c r="E369" s="3" t="s">
        <v>167</v>
      </c>
      <c r="F369" s="23">
        <v>28680</v>
      </c>
    </row>
    <row r="370" spans="1:6" x14ac:dyDescent="0.2">
      <c r="A370" s="4" t="s">
        <v>152</v>
      </c>
      <c r="B370" s="2" t="str">
        <f>VLOOKUP(A370,'[2]Purina May'!A:B,2,0)</f>
        <v xml:space="preserve">Комбикорм «Стартер» для бройлеров Purina </v>
      </c>
      <c r="C370" s="3" t="s">
        <v>4</v>
      </c>
      <c r="D370" s="4" t="s">
        <v>171</v>
      </c>
      <c r="E370" s="3" t="s">
        <v>169</v>
      </c>
      <c r="F370" s="23">
        <v>28680</v>
      </c>
    </row>
    <row r="371" spans="1:6" x14ac:dyDescent="0.2">
      <c r="A371" s="4" t="s">
        <v>160</v>
      </c>
      <c r="B371" s="2" t="str">
        <f>VLOOKUP(A371,'[2]Purina May'!A:B,2,0)</f>
        <v>Комбикорм «Стартер» для свиней Purina</v>
      </c>
      <c r="C371" s="3" t="s">
        <v>4</v>
      </c>
      <c r="D371" s="4" t="s">
        <v>174</v>
      </c>
      <c r="E371" s="3" t="s">
        <v>168</v>
      </c>
      <c r="F371" s="23">
        <v>27000</v>
      </c>
    </row>
    <row r="372" spans="1:6" x14ac:dyDescent="0.2">
      <c r="A372" s="4" t="s">
        <v>52</v>
      </c>
      <c r="B372" s="2" t="str">
        <f>VLOOKUP(A372,'[2]Purina May'!A:B,2,0)</f>
        <v>Комбикорм «Гроуэр» для бройлеров Purina</v>
      </c>
      <c r="C372" s="3" t="s">
        <v>4</v>
      </c>
      <c r="D372" s="4" t="s">
        <v>174</v>
      </c>
      <c r="E372" s="3" t="s">
        <v>168</v>
      </c>
      <c r="F372" s="23">
        <v>25890</v>
      </c>
    </row>
    <row r="373" spans="1:6" x14ac:dyDescent="0.2">
      <c r="A373" s="4" t="s">
        <v>52</v>
      </c>
      <c r="B373" s="2" t="str">
        <f>VLOOKUP(A373,'[2]Purina May'!A:B,2,0)</f>
        <v>Комбикорм «Гроуэр» для бройлеров Purina</v>
      </c>
      <c r="C373" s="3" t="s">
        <v>4</v>
      </c>
      <c r="D373" s="4" t="s">
        <v>174</v>
      </c>
      <c r="E373" s="3" t="s">
        <v>169</v>
      </c>
      <c r="F373" s="23">
        <v>25890</v>
      </c>
    </row>
    <row r="374" spans="1:6" x14ac:dyDescent="0.2">
      <c r="A374" s="4" t="s">
        <v>52</v>
      </c>
      <c r="B374" s="2" t="str">
        <f>VLOOKUP(A374,'[2]Purina May'!A:B,2,0)</f>
        <v>Комбикорм «Гроуэр» для бройлеров Purina</v>
      </c>
      <c r="C374" s="3" t="s">
        <v>4</v>
      </c>
      <c r="D374" s="4" t="s">
        <v>163</v>
      </c>
      <c r="E374" s="3" t="s">
        <v>164</v>
      </c>
      <c r="F374" s="23">
        <v>25890</v>
      </c>
    </row>
    <row r="375" spans="1:6" x14ac:dyDescent="0.2">
      <c r="A375" s="4" t="s">
        <v>52</v>
      </c>
      <c r="B375" s="2" t="str">
        <f>VLOOKUP(A375,'[2]Purina May'!A:B,2,0)</f>
        <v>Комбикорм «Гроуэр» для бройлеров Purina</v>
      </c>
      <c r="C375" s="3" t="s">
        <v>4</v>
      </c>
      <c r="D375" s="4" t="s">
        <v>163</v>
      </c>
      <c r="E375" s="3" t="s">
        <v>167</v>
      </c>
      <c r="F375" s="23">
        <v>25890</v>
      </c>
    </row>
    <row r="376" spans="1:6" x14ac:dyDescent="0.2">
      <c r="A376" s="4" t="s">
        <v>53</v>
      </c>
      <c r="B376" s="2" t="str">
        <f>VLOOKUP(A376,'[2]Purina May'!A:B,2,0)</f>
        <v>Комбикорм «Финишер» для бройлеров Purina</v>
      </c>
      <c r="C376" s="3" t="s">
        <v>4</v>
      </c>
      <c r="D376" s="4" t="s">
        <v>174</v>
      </c>
      <c r="E376" s="3" t="s">
        <v>168</v>
      </c>
      <c r="F376" s="23">
        <v>22120</v>
      </c>
    </row>
    <row r="377" spans="1:6" x14ac:dyDescent="0.2">
      <c r="A377" s="4" t="s">
        <v>53</v>
      </c>
      <c r="B377" s="2" t="str">
        <f>VLOOKUP(A377,'[2]Purina May'!A:B,2,0)</f>
        <v>Комбикорм «Финишер» для бройлеров Purina</v>
      </c>
      <c r="C377" s="3" t="s">
        <v>4</v>
      </c>
      <c r="D377" s="4" t="s">
        <v>174</v>
      </c>
      <c r="E377" s="3" t="s">
        <v>169</v>
      </c>
      <c r="F377" s="23">
        <v>22120</v>
      </c>
    </row>
    <row r="378" spans="1:6" x14ac:dyDescent="0.2">
      <c r="A378" s="4" t="s">
        <v>53</v>
      </c>
      <c r="B378" s="2" t="str">
        <f>VLOOKUP(A378,'[2]Purina May'!A:B,2,0)</f>
        <v>Комбикорм «Финишер» для бройлеров Purina</v>
      </c>
      <c r="C378" s="3" t="s">
        <v>4</v>
      </c>
      <c r="D378" s="4" t="s">
        <v>163</v>
      </c>
      <c r="E378" s="3" t="s">
        <v>164</v>
      </c>
      <c r="F378" s="23">
        <v>22120</v>
      </c>
    </row>
    <row r="379" spans="1:6" x14ac:dyDescent="0.2">
      <c r="A379" s="4" t="s">
        <v>54</v>
      </c>
      <c r="B379" s="2" t="str">
        <f>VLOOKUP(A379,'[2]Purina May'!A:B,2,0)</f>
        <v>Комбикорм для продуктивных перепелов Purina</v>
      </c>
      <c r="C379" s="3" t="s">
        <v>4</v>
      </c>
      <c r="D379" s="4" t="s">
        <v>174</v>
      </c>
      <c r="E379" s="3" t="s">
        <v>168</v>
      </c>
      <c r="F379" s="23">
        <v>24320</v>
      </c>
    </row>
    <row r="380" spans="1:6" x14ac:dyDescent="0.2">
      <c r="A380" s="4" t="s">
        <v>54</v>
      </c>
      <c r="B380" s="2" t="str">
        <f>VLOOKUP(A380,'[2]Purina May'!A:B,2,0)</f>
        <v>Комбикорм для продуктивных перепелов Purina</v>
      </c>
      <c r="C380" s="3" t="s">
        <v>4</v>
      </c>
      <c r="D380" s="4" t="s">
        <v>174</v>
      </c>
      <c r="E380" s="3" t="s">
        <v>169</v>
      </c>
      <c r="F380" s="23">
        <v>24320</v>
      </c>
    </row>
    <row r="381" spans="1:6" x14ac:dyDescent="0.2">
      <c r="A381" s="4" t="s">
        <v>54</v>
      </c>
      <c r="B381" s="2" t="str">
        <f>VLOOKUP(A381,'[2]Purina May'!A:B,2,0)</f>
        <v>Комбикорм для продуктивных перепелов Purina</v>
      </c>
      <c r="C381" s="3" t="s">
        <v>4</v>
      </c>
      <c r="D381" s="4" t="s">
        <v>163</v>
      </c>
      <c r="E381" s="3" t="s">
        <v>164</v>
      </c>
      <c r="F381" s="23">
        <v>24320</v>
      </c>
    </row>
    <row r="382" spans="1:6" x14ac:dyDescent="0.2">
      <c r="A382" s="4" t="s">
        <v>54</v>
      </c>
      <c r="B382" s="2" t="str">
        <f>VLOOKUP(A382,'[2]Purina May'!A:B,2,0)</f>
        <v>Комбикорм для продуктивных перепелов Purina</v>
      </c>
      <c r="C382" s="3" t="s">
        <v>4</v>
      </c>
      <c r="D382" s="4" t="s">
        <v>163</v>
      </c>
      <c r="E382" s="3" t="s">
        <v>167</v>
      </c>
      <c r="F382" s="23">
        <v>24320</v>
      </c>
    </row>
    <row r="383" spans="1:6" x14ac:dyDescent="0.2">
      <c r="A383" s="4" t="s">
        <v>155</v>
      </c>
      <c r="B383" s="2" t="str">
        <f>VLOOKUP(A383,'[2]Purina May'!A:B,2,0)</f>
        <v>Комбикорм для молодняка яичной птицы Purina</v>
      </c>
      <c r="C383" s="3" t="s">
        <v>4</v>
      </c>
      <c r="D383" s="4" t="s">
        <v>174</v>
      </c>
      <c r="E383" s="3" t="s">
        <v>168</v>
      </c>
      <c r="F383" s="23">
        <v>20600</v>
      </c>
    </row>
    <row r="384" spans="1:6" x14ac:dyDescent="0.2">
      <c r="A384" s="4" t="s">
        <v>155</v>
      </c>
      <c r="B384" s="2" t="str">
        <f>VLOOKUP(A384,'[2]Purina May'!A:B,2,0)</f>
        <v>Комбикорм для молодняка яичной птицы Purina</v>
      </c>
      <c r="C384" s="3" t="s">
        <v>226</v>
      </c>
      <c r="D384" s="4" t="s">
        <v>174</v>
      </c>
      <c r="E384" s="3" t="s">
        <v>169</v>
      </c>
      <c r="F384" s="23">
        <v>20600</v>
      </c>
    </row>
    <row r="385" spans="1:6" x14ac:dyDescent="0.2">
      <c r="A385" s="4" t="s">
        <v>155</v>
      </c>
      <c r="B385" s="2" t="str">
        <f>VLOOKUP(A385,'[2]Purina May'!A:B,2,0)</f>
        <v>Комбикорм для молодняка яичной птицы Purina</v>
      </c>
      <c r="C385" s="3" t="s">
        <v>4</v>
      </c>
      <c r="D385" s="4" t="s">
        <v>174</v>
      </c>
      <c r="E385" s="3" t="s">
        <v>169</v>
      </c>
      <c r="F385" s="23">
        <v>20600</v>
      </c>
    </row>
    <row r="386" spans="1:6" x14ac:dyDescent="0.2">
      <c r="A386" s="4" t="s">
        <v>55</v>
      </c>
      <c r="B386" s="2" t="str">
        <f>VLOOKUP(A386,'[2]Purina May'!A:B,2,0)</f>
        <v>к/к для кур-несушек фазовый Purina</v>
      </c>
      <c r="C386" s="3" t="s">
        <v>4</v>
      </c>
      <c r="D386" s="4" t="s">
        <v>174</v>
      </c>
      <c r="E386" s="3" t="s">
        <v>168</v>
      </c>
      <c r="F386" s="23">
        <v>19800</v>
      </c>
    </row>
    <row r="387" spans="1:6" x14ac:dyDescent="0.2">
      <c r="A387" s="4" t="s">
        <v>55</v>
      </c>
      <c r="B387" s="2" t="str">
        <f>VLOOKUP(A387,'[2]Purina May'!A:B,2,0)</f>
        <v>к/к для кур-несушек фазовый Purina</v>
      </c>
      <c r="C387" s="3" t="s">
        <v>4</v>
      </c>
      <c r="D387" s="4" t="s">
        <v>174</v>
      </c>
      <c r="E387" s="3" t="s">
        <v>169</v>
      </c>
      <c r="F387" s="23">
        <v>19800</v>
      </c>
    </row>
    <row r="388" spans="1:6" x14ac:dyDescent="0.2">
      <c r="A388" s="4" t="s">
        <v>55</v>
      </c>
      <c r="B388" s="2" t="str">
        <f>VLOOKUP(A388,'[2]Purina May'!A:B,2,0)</f>
        <v>к/к для кур-несушек фазовый Purina</v>
      </c>
      <c r="C388" s="3" t="s">
        <v>4</v>
      </c>
      <c r="D388" s="4" t="s">
        <v>163</v>
      </c>
      <c r="E388" s="3" t="s">
        <v>167</v>
      </c>
      <c r="F388" s="23">
        <v>19800</v>
      </c>
    </row>
    <row r="389" spans="1:6" x14ac:dyDescent="0.2">
      <c r="A389" s="4" t="s">
        <v>89</v>
      </c>
      <c r="B389" s="2" t="str">
        <f>VLOOKUP(A389,'[2]Purina May'!A:B,2,0)</f>
        <v>Комбикорм «Гроуэр» для бройлеров Purina</v>
      </c>
      <c r="C389" s="3" t="s">
        <v>4</v>
      </c>
      <c r="D389" s="4" t="s">
        <v>174</v>
      </c>
      <c r="E389" s="3" t="s">
        <v>168</v>
      </c>
      <c r="F389" s="23">
        <v>25600</v>
      </c>
    </row>
    <row r="390" spans="1:6" x14ac:dyDescent="0.2">
      <c r="A390" s="4" t="s">
        <v>89</v>
      </c>
      <c r="B390" s="2" t="str">
        <f>VLOOKUP(A390,'[2]Purina May'!A:B,2,0)</f>
        <v>Комбикорм «Гроуэр» для бройлеров Purina</v>
      </c>
      <c r="C390" s="3" t="s">
        <v>4</v>
      </c>
      <c r="D390" s="4" t="s">
        <v>174</v>
      </c>
      <c r="E390" s="3" t="s">
        <v>169</v>
      </c>
      <c r="F390" s="23">
        <v>25600</v>
      </c>
    </row>
    <row r="391" spans="1:6" x14ac:dyDescent="0.2">
      <c r="A391" s="4" t="s">
        <v>89</v>
      </c>
      <c r="B391" s="2" t="str">
        <f>VLOOKUP(A391,'[2]Purina May'!A:B,2,0)</f>
        <v>Комбикорм «Гроуэр» для бройлеров Purina</v>
      </c>
      <c r="C391" s="3" t="s">
        <v>4</v>
      </c>
      <c r="D391" s="4" t="s">
        <v>163</v>
      </c>
      <c r="E391" s="3" t="s">
        <v>164</v>
      </c>
      <c r="F391" s="23">
        <v>25600</v>
      </c>
    </row>
    <row r="392" spans="1:6" x14ac:dyDescent="0.2">
      <c r="A392" s="4" t="s">
        <v>89</v>
      </c>
      <c r="B392" s="2" t="str">
        <f>VLOOKUP(A392,'[2]Purina May'!A:B,2,0)</f>
        <v>Комбикорм «Гроуэр» для бройлеров Purina</v>
      </c>
      <c r="C392" s="3" t="s">
        <v>4</v>
      </c>
      <c r="D392" s="4" t="s">
        <v>163</v>
      </c>
      <c r="E392" s="3" t="s">
        <v>167</v>
      </c>
      <c r="F392" s="23">
        <v>25600</v>
      </c>
    </row>
    <row r="393" spans="1:6" x14ac:dyDescent="0.2">
      <c r="A393" s="4" t="s">
        <v>89</v>
      </c>
      <c r="B393" s="2" t="str">
        <f>VLOOKUP(A393,'[2]Purina May'!A:B,2,0)</f>
        <v>Комбикорм «Гроуэр» для бройлеров Purina</v>
      </c>
      <c r="C393" s="3" t="s">
        <v>226</v>
      </c>
      <c r="D393" s="4" t="s">
        <v>163</v>
      </c>
      <c r="E393" s="3" t="s">
        <v>167</v>
      </c>
      <c r="F393" s="23">
        <v>25600</v>
      </c>
    </row>
    <row r="394" spans="1:6" x14ac:dyDescent="0.2">
      <c r="A394" s="4" t="s">
        <v>90</v>
      </c>
      <c r="B394" s="2" t="str">
        <f>VLOOKUP(A394,'[2]Purina May'!A:B,2,0)</f>
        <v xml:space="preserve">Комбикорм «Финишер» для бройлеров Purina </v>
      </c>
      <c r="C394" s="3" t="s">
        <v>4</v>
      </c>
      <c r="D394" s="4" t="s">
        <v>174</v>
      </c>
      <c r="E394" s="3" t="s">
        <v>168</v>
      </c>
      <c r="F394" s="23">
        <v>21800</v>
      </c>
    </row>
    <row r="395" spans="1:6" x14ac:dyDescent="0.2">
      <c r="A395" s="4" t="s">
        <v>90</v>
      </c>
      <c r="B395" s="2" t="str">
        <f>VLOOKUP(A395,'[2]Purina May'!A:B,2,0)</f>
        <v xml:space="preserve">Комбикорм «Финишер» для бройлеров Purina </v>
      </c>
      <c r="C395" s="3" t="s">
        <v>4</v>
      </c>
      <c r="D395" s="4" t="s">
        <v>174</v>
      </c>
      <c r="E395" s="3" t="s">
        <v>169</v>
      </c>
      <c r="F395" s="23">
        <v>21800</v>
      </c>
    </row>
    <row r="396" spans="1:6" x14ac:dyDescent="0.2">
      <c r="A396" s="4" t="s">
        <v>90</v>
      </c>
      <c r="B396" s="2" t="str">
        <f>VLOOKUP(A396,'[2]Purina May'!A:B,2,0)</f>
        <v xml:space="preserve">Комбикорм «Финишер» для бройлеров Purina </v>
      </c>
      <c r="C396" s="3" t="s">
        <v>4</v>
      </c>
      <c r="D396" s="4" t="s">
        <v>163</v>
      </c>
      <c r="E396" s="3" t="s">
        <v>164</v>
      </c>
      <c r="F396" s="23">
        <v>21800</v>
      </c>
    </row>
    <row r="397" spans="1:6" x14ac:dyDescent="0.2">
      <c r="A397" s="4" t="s">
        <v>90</v>
      </c>
      <c r="B397" s="2" t="str">
        <f>VLOOKUP(A397,'[2]Purina May'!A:B,2,0)</f>
        <v xml:space="preserve">Комбикорм «Финишер» для бройлеров Purina </v>
      </c>
      <c r="C397" s="3" t="s">
        <v>4</v>
      </c>
      <c r="D397" s="4" t="s">
        <v>163</v>
      </c>
      <c r="E397" s="3" t="s">
        <v>167</v>
      </c>
      <c r="F397" s="23">
        <v>21800</v>
      </c>
    </row>
    <row r="398" spans="1:6" x14ac:dyDescent="0.2">
      <c r="A398" s="4" t="s">
        <v>90</v>
      </c>
      <c r="B398" s="2" t="str">
        <f>VLOOKUP(A398,'[2]Purina May'!A:B,2,0)</f>
        <v xml:space="preserve">Комбикорм «Финишер» для бройлеров Purina </v>
      </c>
      <c r="C398" s="3" t="s">
        <v>4</v>
      </c>
      <c r="D398" s="4" t="s">
        <v>163</v>
      </c>
      <c r="E398" s="3" t="s">
        <v>169</v>
      </c>
      <c r="F398" s="23">
        <v>21800</v>
      </c>
    </row>
    <row r="399" spans="1:6" x14ac:dyDescent="0.2">
      <c r="A399" s="4" t="s">
        <v>56</v>
      </c>
      <c r="B399" s="2" t="str">
        <f>VLOOKUP(A399,'[2]Purina May'!A:B,2,0)</f>
        <v>Комбикорм «Гроуэр» для индеек 9-15 недель Purina</v>
      </c>
      <c r="C399" s="3" t="s">
        <v>4</v>
      </c>
      <c r="D399" s="4" t="s">
        <v>174</v>
      </c>
      <c r="E399" s="3" t="s">
        <v>168</v>
      </c>
      <c r="F399" s="23">
        <v>25200</v>
      </c>
    </row>
    <row r="400" spans="1:6" x14ac:dyDescent="0.2">
      <c r="A400" s="4" t="s">
        <v>56</v>
      </c>
      <c r="B400" s="2" t="str">
        <f>VLOOKUP(A400,'[2]Purina May'!A:B,2,0)</f>
        <v>Комбикорм «Гроуэр» для индеек 9-15 недель Purina</v>
      </c>
      <c r="C400" s="3" t="s">
        <v>4</v>
      </c>
      <c r="D400" s="4" t="s">
        <v>174</v>
      </c>
      <c r="E400" s="3" t="s">
        <v>169</v>
      </c>
      <c r="F400" s="23">
        <v>25200</v>
      </c>
    </row>
    <row r="401" spans="1:6" x14ac:dyDescent="0.2">
      <c r="A401" s="4" t="s">
        <v>56</v>
      </c>
      <c r="B401" s="2" t="str">
        <f>VLOOKUP(A401,'[2]Purina May'!A:B,2,0)</f>
        <v>Комбикорм «Гроуэр» для индеек 9-15 недель Purina</v>
      </c>
      <c r="C401" s="3" t="s">
        <v>4</v>
      </c>
      <c r="D401" s="4" t="s">
        <v>163</v>
      </c>
      <c r="E401" s="3" t="s">
        <v>167</v>
      </c>
      <c r="F401" s="23">
        <v>25200</v>
      </c>
    </row>
    <row r="402" spans="1:6" x14ac:dyDescent="0.2">
      <c r="A402" s="4" t="s">
        <v>56</v>
      </c>
      <c r="B402" s="2" t="str">
        <f>VLOOKUP(A402,'[2]Purina May'!A:B,2,0)</f>
        <v>Комбикорм «Гроуэр» для индеек 9-15 недель Purina</v>
      </c>
      <c r="C402" s="3" t="s">
        <v>4</v>
      </c>
      <c r="D402" s="4" t="s">
        <v>163</v>
      </c>
      <c r="E402" s="3" t="s">
        <v>169</v>
      </c>
      <c r="F402" s="23">
        <v>25200</v>
      </c>
    </row>
    <row r="403" spans="1:6" x14ac:dyDescent="0.2">
      <c r="A403" s="4" t="s">
        <v>156</v>
      </c>
      <c r="B403" s="2" t="str">
        <f>VLOOKUP(A403,'[2]Purina May'!A:B,2,0)</f>
        <v>Комбикорм «Финишер» для водоплавающей птицы Purina</v>
      </c>
      <c r="C403" s="3" t="s">
        <v>4</v>
      </c>
      <c r="D403" s="4" t="s">
        <v>174</v>
      </c>
      <c r="E403" s="3" t="s">
        <v>168</v>
      </c>
      <c r="F403" s="23">
        <v>22300</v>
      </c>
    </row>
    <row r="404" spans="1:6" x14ac:dyDescent="0.2">
      <c r="A404" s="4" t="s">
        <v>57</v>
      </c>
      <c r="B404" s="2" t="str">
        <f>VLOOKUP(A404,'[2]Purina May'!A:B,2,0)</f>
        <v>Комбикорм «Финишер» для индеек 16-30 недель Purina</v>
      </c>
      <c r="C404" s="3" t="s">
        <v>4</v>
      </c>
      <c r="D404" s="4" t="s">
        <v>174</v>
      </c>
      <c r="E404" s="3" t="s">
        <v>168</v>
      </c>
      <c r="F404" s="23">
        <v>23200</v>
      </c>
    </row>
    <row r="405" spans="1:6" x14ac:dyDescent="0.2">
      <c r="A405" s="4" t="s">
        <v>57</v>
      </c>
      <c r="B405" s="2" t="str">
        <f>VLOOKUP(A405,'[2]Purina May'!A:B,2,0)</f>
        <v>Комбикорм «Финишер» для индеек 16-30 недель Purina</v>
      </c>
      <c r="C405" s="3" t="s">
        <v>4</v>
      </c>
      <c r="D405" s="4" t="s">
        <v>174</v>
      </c>
      <c r="E405" s="3" t="s">
        <v>169</v>
      </c>
      <c r="F405" s="23">
        <v>23200</v>
      </c>
    </row>
    <row r="406" spans="1:6" x14ac:dyDescent="0.2">
      <c r="A406" s="4" t="s">
        <v>57</v>
      </c>
      <c r="B406" s="2" t="str">
        <f>VLOOKUP(A406,'[2]Purina May'!A:B,2,0)</f>
        <v>Комбикорм «Финишер» для индеек 16-30 недель Purina</v>
      </c>
      <c r="C406" s="3" t="s">
        <v>4</v>
      </c>
      <c r="D406" s="4" t="s">
        <v>163</v>
      </c>
      <c r="E406" s="3" t="s">
        <v>167</v>
      </c>
      <c r="F406" s="23">
        <v>23200</v>
      </c>
    </row>
    <row r="407" spans="1:6" x14ac:dyDescent="0.2">
      <c r="A407" s="4" t="s">
        <v>57</v>
      </c>
      <c r="B407" s="2" t="str">
        <f>VLOOKUP(A407,'[2]Purina May'!A:B,2,0)</f>
        <v>Комбикорм «Финишер» для индеек 16-30 недель Purina</v>
      </c>
      <c r="C407" s="3" t="s">
        <v>213</v>
      </c>
      <c r="D407" s="4" t="s">
        <v>174</v>
      </c>
      <c r="E407" s="3" t="s">
        <v>169</v>
      </c>
      <c r="F407" s="23">
        <v>23200</v>
      </c>
    </row>
    <row r="408" spans="1:6" x14ac:dyDescent="0.2">
      <c r="A408" s="4" t="s">
        <v>91</v>
      </c>
      <c r="B408" s="2" t="str">
        <f>VLOOKUP(A408,'[2]Purina May'!A:B,2,0)</f>
        <v>Комбикорм для продуктивных перепелов Purina</v>
      </c>
      <c r="C408" s="3" t="s">
        <v>4</v>
      </c>
      <c r="D408" s="4" t="s">
        <v>174</v>
      </c>
      <c r="E408" s="3" t="s">
        <v>168</v>
      </c>
      <c r="F408" s="23">
        <v>24000</v>
      </c>
    </row>
    <row r="409" spans="1:6" x14ac:dyDescent="0.2">
      <c r="A409" s="4" t="s">
        <v>91</v>
      </c>
      <c r="B409" s="2" t="str">
        <f>VLOOKUP(A409,'[2]Purina May'!A:B,2,0)</f>
        <v>Комбикорм для продуктивных перепелов Purina</v>
      </c>
      <c r="C409" s="3" t="s">
        <v>4</v>
      </c>
      <c r="D409" s="4" t="s">
        <v>174</v>
      </c>
      <c r="E409" s="3" t="s">
        <v>169</v>
      </c>
      <c r="F409" s="23">
        <v>24000</v>
      </c>
    </row>
    <row r="410" spans="1:6" x14ac:dyDescent="0.2">
      <c r="A410" s="4" t="s">
        <v>93</v>
      </c>
      <c r="B410" s="2" t="str">
        <f>VLOOKUP(A410,'[2]Purina May'!A:B,2,0)</f>
        <v>Концентрат для свиней Гроуэр Purina 15 % </v>
      </c>
      <c r="C410" s="3" t="s">
        <v>3</v>
      </c>
      <c r="D410" s="4" t="s">
        <v>174</v>
      </c>
      <c r="E410" s="3" t="s">
        <v>169</v>
      </c>
      <c r="F410" s="23">
        <v>55550</v>
      </c>
    </row>
    <row r="411" spans="1:6" x14ac:dyDescent="0.2">
      <c r="A411" s="4" t="s">
        <v>179</v>
      </c>
      <c r="B411" s="2" t="str">
        <f>VLOOKUP(A411,'[2]Purina May'!A:B,2,0)</f>
        <v>БВМД Универсальный для мясной птицы 25% Purina</v>
      </c>
      <c r="C411" s="3" t="s">
        <v>3</v>
      </c>
      <c r="D411" s="4" t="s">
        <v>174</v>
      </c>
      <c r="E411" s="3" t="s">
        <v>168</v>
      </c>
      <c r="F411" s="23">
        <v>51000</v>
      </c>
    </row>
    <row r="412" spans="1:6" x14ac:dyDescent="0.2">
      <c r="A412" s="4" t="s">
        <v>94</v>
      </c>
      <c r="B412" s="2" t="str">
        <f>VLOOKUP(A412,'[2]Purina May'!A:B,2,0)</f>
        <v>Концентрат для КРС 7 %  Purina</v>
      </c>
      <c r="C412" s="3" t="s">
        <v>3</v>
      </c>
      <c r="D412" s="4" t="s">
        <v>163</v>
      </c>
      <c r="E412" s="3" t="s">
        <v>164</v>
      </c>
      <c r="F412" s="23">
        <v>35820</v>
      </c>
    </row>
    <row r="413" spans="1:6" x14ac:dyDescent="0.2">
      <c r="A413" s="4" t="s">
        <v>95</v>
      </c>
      <c r="B413" s="2" t="str">
        <f>VLOOKUP(A413,'[2]Purina May'!A:B,2,0)</f>
        <v>20% БВМД для лакирующих коров (К) Purina</v>
      </c>
      <c r="C413" s="3" t="s">
        <v>3</v>
      </c>
      <c r="D413" s="4" t="s">
        <v>174</v>
      </c>
      <c r="E413" s="3" t="s">
        <v>169</v>
      </c>
      <c r="F413" s="23">
        <v>33000</v>
      </c>
    </row>
    <row r="414" spans="1:6" x14ac:dyDescent="0.2">
      <c r="A414" s="4" t="s">
        <v>95</v>
      </c>
      <c r="B414" s="2" t="str">
        <f>VLOOKUP(A414,'[2]Purina May'!A:B,2,0)</f>
        <v>20% БВМД для лакирующих коров (К) Purina</v>
      </c>
      <c r="C414" s="3" t="s">
        <v>3</v>
      </c>
      <c r="D414" s="4" t="s">
        <v>163</v>
      </c>
      <c r="E414" s="3" t="s">
        <v>164</v>
      </c>
      <c r="F414" s="23">
        <v>33000</v>
      </c>
    </row>
    <row r="415" spans="1:6" x14ac:dyDescent="0.2">
      <c r="A415" s="4" t="s">
        <v>82</v>
      </c>
      <c r="B415" s="2" t="str">
        <f>VLOOKUP(A415,'[2]Purina May'!A:B,2,0)</f>
        <v>Комбикорм «Стартер» для бройлеров Purina</v>
      </c>
      <c r="C415" s="3" t="s">
        <v>3</v>
      </c>
      <c r="D415" s="4" t="s">
        <v>174</v>
      </c>
      <c r="E415" s="3" t="s">
        <v>169</v>
      </c>
      <c r="F415" s="23">
        <v>29700</v>
      </c>
    </row>
    <row r="416" spans="1:6" x14ac:dyDescent="0.2">
      <c r="A416" s="4" t="s">
        <v>37</v>
      </c>
      <c r="B416" s="2" t="str">
        <f>VLOOKUP(A416,'[2]Purina May'!A:B,2,0)</f>
        <v>Престартер для свиней Purina</v>
      </c>
      <c r="C416" s="3" t="s">
        <v>3</v>
      </c>
      <c r="D416" s="4" t="s">
        <v>174</v>
      </c>
      <c r="E416" s="3" t="s">
        <v>168</v>
      </c>
      <c r="F416" s="23">
        <v>46900</v>
      </c>
    </row>
    <row r="417" spans="1:6" x14ac:dyDescent="0.2">
      <c r="A417" s="4" t="s">
        <v>83</v>
      </c>
      <c r="B417" s="2" t="str">
        <f>VLOOKUP(A417,'[2]Purina May'!A:B,2,0)</f>
        <v xml:space="preserve">Комбикорм «Финишер» для бройлеров Purina </v>
      </c>
      <c r="C417" s="3" t="s">
        <v>3</v>
      </c>
      <c r="D417" s="4" t="s">
        <v>174</v>
      </c>
      <c r="E417" s="3" t="s">
        <v>169</v>
      </c>
      <c r="F417" s="23">
        <v>21840</v>
      </c>
    </row>
    <row r="418" spans="1:6" x14ac:dyDescent="0.2">
      <c r="A418" s="4" t="s">
        <v>149</v>
      </c>
      <c r="B418" s="2" t="str">
        <f>VLOOKUP(A418,'[2]Purina May'!A:B,2,0)</f>
        <v>Комбикорм «Финишер» для бройлеров Purina</v>
      </c>
      <c r="C418" s="3" t="s">
        <v>3</v>
      </c>
      <c r="D418" s="4" t="s">
        <v>174</v>
      </c>
      <c r="E418" s="3" t="s">
        <v>169</v>
      </c>
      <c r="F418" s="23">
        <v>21840</v>
      </c>
    </row>
    <row r="419" spans="1:6" x14ac:dyDescent="0.2">
      <c r="A419" s="4" t="s">
        <v>79</v>
      </c>
      <c r="B419" s="2" t="str">
        <f>VLOOKUP(A419,'[2]Purina May'!A:B,2,0)</f>
        <v>Стартер для телят Purina</v>
      </c>
      <c r="C419" s="3" t="s">
        <v>214</v>
      </c>
      <c r="D419" s="4" t="s">
        <v>174</v>
      </c>
      <c r="E419" s="3" t="s">
        <v>164</v>
      </c>
      <c r="F419" s="23">
        <v>24900</v>
      </c>
    </row>
    <row r="420" spans="1:6" x14ac:dyDescent="0.2">
      <c r="A420" s="4" t="s">
        <v>79</v>
      </c>
      <c r="B420" s="2" t="str">
        <f>VLOOKUP(A420,'[2]Purina May'!A:B,2,0)</f>
        <v>Стартер для телят Purina</v>
      </c>
      <c r="C420" s="3" t="s">
        <v>2</v>
      </c>
      <c r="D420" s="4" t="s">
        <v>163</v>
      </c>
      <c r="E420" s="3" t="s">
        <v>167</v>
      </c>
      <c r="F420" s="23">
        <v>24900</v>
      </c>
    </row>
    <row r="421" spans="1:6" x14ac:dyDescent="0.2">
      <c r="A421" s="4" t="s">
        <v>183</v>
      </c>
      <c r="B421" s="2" t="str">
        <f>VLOOKUP(A421,'[2]Purina May'!A:B,2,0)</f>
        <v>Стартер для индеек 0-3 нед.  Purina</v>
      </c>
      <c r="C421" s="3" t="s">
        <v>214</v>
      </c>
      <c r="D421" s="4" t="s">
        <v>174</v>
      </c>
      <c r="E421" s="3" t="s">
        <v>164</v>
      </c>
      <c r="F421" s="23">
        <v>36100</v>
      </c>
    </row>
    <row r="422" spans="1:6" x14ac:dyDescent="0.2">
      <c r="A422" s="4" t="s">
        <v>183</v>
      </c>
      <c r="B422" s="2" t="str">
        <f>VLOOKUP(A422,'[2]Purina May'!A:B,2,0)</f>
        <v>Стартер для индеек 0-3 нед.  Purina</v>
      </c>
      <c r="C422" s="3" t="s">
        <v>214</v>
      </c>
      <c r="D422" s="4" t="s">
        <v>174</v>
      </c>
      <c r="E422" s="3" t="s">
        <v>169</v>
      </c>
      <c r="F422" s="23">
        <v>36100</v>
      </c>
    </row>
    <row r="423" spans="1:6" x14ac:dyDescent="0.2">
      <c r="A423" s="4" t="s">
        <v>184</v>
      </c>
      <c r="B423" s="2" t="str">
        <f>VLOOKUP(A423,'[2]Purina May'!A:B,2,0)</f>
        <v>Стартер для индеек 0-3 нед.  Purina</v>
      </c>
      <c r="C423" s="3" t="s">
        <v>2</v>
      </c>
      <c r="D423" s="4" t="s">
        <v>174</v>
      </c>
      <c r="E423" s="3" t="s">
        <v>168</v>
      </c>
      <c r="F423" s="23">
        <v>36420</v>
      </c>
    </row>
    <row r="424" spans="1:6" x14ac:dyDescent="0.2">
      <c r="A424" s="4" t="s">
        <v>85</v>
      </c>
      <c r="B424" s="2" t="str">
        <f>VLOOKUP(A424,'[2]Purina May'!A:B,2,0)</f>
        <v>Стартер для индеек 0-3 нед.  Purina</v>
      </c>
      <c r="C424" s="3" t="s">
        <v>4</v>
      </c>
      <c r="D424" s="4" t="s">
        <v>163</v>
      </c>
      <c r="E424" s="3" t="s">
        <v>164</v>
      </c>
      <c r="F424" s="23">
        <v>36300</v>
      </c>
    </row>
    <row r="425" spans="1:6" x14ac:dyDescent="0.2">
      <c r="A425" s="4" t="s">
        <v>87</v>
      </c>
      <c r="B425" s="2" t="str">
        <f>VLOOKUP(A425,'[2]Purina May'!A:B,2,0)</f>
        <v>Стартер для индеек 0-3 нед.  Purina</v>
      </c>
      <c r="C425" s="3" t="s">
        <v>4</v>
      </c>
      <c r="D425" s="4" t="s">
        <v>163</v>
      </c>
      <c r="E425" s="3" t="s">
        <v>165</v>
      </c>
      <c r="F425" s="23">
        <v>35980</v>
      </c>
    </row>
    <row r="426" spans="1:6" x14ac:dyDescent="0.2">
      <c r="A426" s="4" t="s">
        <v>87</v>
      </c>
      <c r="B426" s="2" t="str">
        <f>VLOOKUP(A426,'[2]Purina May'!A:B,2,0)</f>
        <v>Стартер для индеек 0-3 нед.  Purina</v>
      </c>
      <c r="C426" s="3" t="s">
        <v>4</v>
      </c>
      <c r="D426" s="4" t="s">
        <v>163</v>
      </c>
      <c r="E426" s="3" t="s">
        <v>164</v>
      </c>
      <c r="F426" s="23">
        <v>35980</v>
      </c>
    </row>
    <row r="427" spans="1:6" x14ac:dyDescent="0.2">
      <c r="A427" s="4" t="s">
        <v>87</v>
      </c>
      <c r="B427" s="2" t="str">
        <f>VLOOKUP(A427,'[2]Purina May'!A:B,2,0)</f>
        <v>Стартер для индеек 0-3 нед.  Purina</v>
      </c>
      <c r="C427" s="3" t="s">
        <v>4</v>
      </c>
      <c r="D427" s="4" t="s">
        <v>163</v>
      </c>
      <c r="E427" s="3" t="s">
        <v>167</v>
      </c>
      <c r="F427" s="23">
        <v>35980</v>
      </c>
    </row>
    <row r="428" spans="1:6" x14ac:dyDescent="0.2">
      <c r="A428" s="4" t="s">
        <v>87</v>
      </c>
      <c r="B428" s="2" t="str">
        <f>VLOOKUP(A428,'[2]Purina May'!A:B,2,0)</f>
        <v>Стартер для индеек 0-3 нед.  Purina</v>
      </c>
      <c r="C428" s="3" t="s">
        <v>4</v>
      </c>
      <c r="D428" s="4" t="s">
        <v>163</v>
      </c>
      <c r="E428" s="3" t="s">
        <v>169</v>
      </c>
      <c r="F428" s="23">
        <v>35980</v>
      </c>
    </row>
    <row r="429" spans="1:6" x14ac:dyDescent="0.2">
      <c r="A429" s="4" t="s">
        <v>183</v>
      </c>
      <c r="B429" s="2" t="str">
        <f>VLOOKUP(A429,'[2]Purina May'!A:B,2,0)</f>
        <v>Стартер для индеек 0-3 нед.  Purina</v>
      </c>
      <c r="C429" s="3" t="s">
        <v>214</v>
      </c>
      <c r="D429" s="4" t="s">
        <v>163</v>
      </c>
      <c r="E429" s="3" t="s">
        <v>165</v>
      </c>
      <c r="F429" s="23">
        <v>36100</v>
      </c>
    </row>
    <row r="430" spans="1:6" x14ac:dyDescent="0.2">
      <c r="A430" s="4" t="s">
        <v>93</v>
      </c>
      <c r="B430" s="2" t="str">
        <f>VLOOKUP(A430,'[2]Purina May'!A:B,2,0)</f>
        <v>Концентрат для свиней Гроуэр Purina 15 % </v>
      </c>
      <c r="C430" s="3" t="s">
        <v>3</v>
      </c>
      <c r="D430" s="4" t="s">
        <v>174</v>
      </c>
      <c r="E430" s="3" t="s">
        <v>168</v>
      </c>
      <c r="F430" s="23">
        <v>55550</v>
      </c>
    </row>
    <row r="431" spans="1:6" x14ac:dyDescent="0.2">
      <c r="A431" s="4" t="s">
        <v>93</v>
      </c>
      <c r="B431" s="2" t="str">
        <f>VLOOKUP(A431,'[2]Purina May'!A:B,2,0)</f>
        <v>Концентрат для свиней Гроуэр Purina 15 % </v>
      </c>
      <c r="C431" s="3" t="s">
        <v>3</v>
      </c>
      <c r="D431" s="4" t="s">
        <v>163</v>
      </c>
      <c r="E431" s="3" t="s">
        <v>164</v>
      </c>
      <c r="F431" s="23">
        <v>55550</v>
      </c>
    </row>
    <row r="432" spans="1:6" x14ac:dyDescent="0.2">
      <c r="A432" s="4" t="s">
        <v>93</v>
      </c>
      <c r="B432" s="2" t="str">
        <f>VLOOKUP(A432,'[2]Purina May'!A:B,2,0)</f>
        <v>Концентрат для свиней Гроуэр Purina 15 % </v>
      </c>
      <c r="C432" s="3" t="s">
        <v>3</v>
      </c>
      <c r="D432" s="4" t="s">
        <v>163</v>
      </c>
      <c r="E432" s="3" t="s">
        <v>167</v>
      </c>
      <c r="F432" s="23">
        <v>55550</v>
      </c>
    </row>
    <row r="433" spans="1:6" x14ac:dyDescent="0.2">
      <c r="A433" s="4" t="s">
        <v>93</v>
      </c>
      <c r="B433" s="2" t="str">
        <f>VLOOKUP(A433,'[2]Purina May'!A:B,2,0)</f>
        <v>Концентрат для свиней Гроуэр Purina 15 % </v>
      </c>
      <c r="C433" s="3" t="s">
        <v>3</v>
      </c>
      <c r="D433" s="4" t="s">
        <v>174</v>
      </c>
      <c r="E433" s="3" t="s">
        <v>167</v>
      </c>
      <c r="F433" s="23">
        <v>55550</v>
      </c>
    </row>
    <row r="434" spans="1:6" x14ac:dyDescent="0.2">
      <c r="A434" s="4" t="s">
        <v>37</v>
      </c>
      <c r="B434" s="2" t="str">
        <f>VLOOKUP(A434,'[2]Purina May'!A:B,2,0)</f>
        <v>Престартер для свиней Purina</v>
      </c>
      <c r="C434" s="3" t="s">
        <v>3</v>
      </c>
      <c r="D434" s="4" t="s">
        <v>174</v>
      </c>
      <c r="E434" s="3" t="s">
        <v>169</v>
      </c>
      <c r="F434" s="23">
        <v>46900</v>
      </c>
    </row>
    <row r="435" spans="1:6" x14ac:dyDescent="0.2">
      <c r="A435" s="4" t="s">
        <v>37</v>
      </c>
      <c r="B435" s="2" t="str">
        <f>VLOOKUP(A435,'[2]Purina May'!A:B,2,0)</f>
        <v>Престартер для свиней Purina</v>
      </c>
      <c r="C435" s="3" t="s">
        <v>3</v>
      </c>
      <c r="D435" s="4" t="s">
        <v>163</v>
      </c>
      <c r="E435" s="3" t="s">
        <v>167</v>
      </c>
      <c r="F435" s="23">
        <v>46900</v>
      </c>
    </row>
    <row r="436" spans="1:6" x14ac:dyDescent="0.2">
      <c r="A436" s="4" t="s">
        <v>37</v>
      </c>
      <c r="B436" s="2" t="str">
        <f>VLOOKUP(A436,'[2]Purina May'!A:B,2,0)</f>
        <v>Престартер для свиней Purina</v>
      </c>
      <c r="C436" s="3" t="s">
        <v>3</v>
      </c>
      <c r="D436" s="4" t="s">
        <v>174</v>
      </c>
      <c r="E436" s="3" t="s">
        <v>167</v>
      </c>
      <c r="F436" s="23">
        <v>46900</v>
      </c>
    </row>
    <row r="437" spans="1:6" x14ac:dyDescent="0.2">
      <c r="A437" s="4" t="s">
        <v>74</v>
      </c>
      <c r="B437" s="2" t="str">
        <f>VLOOKUP(A437,'[2]Purina May'!A:B,2,0)</f>
        <v>БВМД Универсальный для мясной птицы 25% Purina</v>
      </c>
      <c r="C437" s="3" t="s">
        <v>99</v>
      </c>
      <c r="D437" s="4" t="s">
        <v>163</v>
      </c>
      <c r="E437" s="3" t="s">
        <v>164</v>
      </c>
      <c r="F437" s="23">
        <v>52200</v>
      </c>
    </row>
    <row r="438" spans="1:6" x14ac:dyDescent="0.2">
      <c r="A438" s="4" t="s">
        <v>74</v>
      </c>
      <c r="B438" s="2" t="str">
        <f>VLOOKUP(A438,'[2]Purina May'!A:B,2,0)</f>
        <v>БВМД Универсальный для мясной птицы 25% Purina</v>
      </c>
      <c r="C438" s="3" t="s">
        <v>99</v>
      </c>
      <c r="D438" s="4" t="s">
        <v>174</v>
      </c>
      <c r="E438" s="3" t="s">
        <v>164</v>
      </c>
      <c r="F438" s="23">
        <v>52200</v>
      </c>
    </row>
    <row r="439" spans="1:6" x14ac:dyDescent="0.2">
      <c r="A439" s="4" t="s">
        <v>185</v>
      </c>
      <c r="B439" s="2" t="str">
        <f>VLOOKUP(A439,'[2]Purina May'!A:B,2,0)</f>
        <v>БВМД Универсальный для мясной птицы 25% Purina</v>
      </c>
      <c r="C439" s="3" t="s">
        <v>4</v>
      </c>
      <c r="D439" s="4" t="s">
        <v>163</v>
      </c>
      <c r="E439" s="3" t="s">
        <v>167</v>
      </c>
      <c r="F439" s="23">
        <v>51800</v>
      </c>
    </row>
    <row r="440" spans="1:6" x14ac:dyDescent="0.2">
      <c r="A440" s="4" t="s">
        <v>185</v>
      </c>
      <c r="B440" s="2" t="str">
        <f>VLOOKUP(A440,'[2]Purina May'!A:B,2,0)</f>
        <v>БВМД Универсальный для мясной птицы 25% Purina</v>
      </c>
      <c r="C440" s="3" t="s">
        <v>4</v>
      </c>
      <c r="D440" s="4" t="s">
        <v>174</v>
      </c>
      <c r="E440" s="3" t="s">
        <v>169</v>
      </c>
      <c r="F440" s="23">
        <v>51800</v>
      </c>
    </row>
    <row r="441" spans="1:6" x14ac:dyDescent="0.2">
      <c r="A441" s="4" t="s">
        <v>185</v>
      </c>
      <c r="B441" s="2" t="str">
        <f>VLOOKUP(A441,'[2]Purina May'!A:B,2,0)</f>
        <v>БВМД Универсальный для мясной птицы 25% Purina</v>
      </c>
      <c r="C441" s="3" t="s">
        <v>4</v>
      </c>
      <c r="D441" s="4" t="s">
        <v>163</v>
      </c>
      <c r="E441" s="3" t="s">
        <v>165</v>
      </c>
      <c r="F441" s="23">
        <v>51800</v>
      </c>
    </row>
    <row r="442" spans="1:6" x14ac:dyDescent="0.2">
      <c r="A442" s="4" t="s">
        <v>185</v>
      </c>
      <c r="B442" s="2" t="str">
        <f>VLOOKUP(A442,'[2]Purina May'!A:B,2,0)</f>
        <v>БВМД Универсальный для мясной птицы 25% Purina</v>
      </c>
      <c r="C442" s="3" t="s">
        <v>4</v>
      </c>
      <c r="D442" s="4" t="s">
        <v>174</v>
      </c>
      <c r="E442" s="3" t="s">
        <v>168</v>
      </c>
      <c r="F442" s="23">
        <v>51800</v>
      </c>
    </row>
    <row r="443" spans="1:6" x14ac:dyDescent="0.2">
      <c r="A443" s="4" t="s">
        <v>78</v>
      </c>
      <c r="B443" s="2" t="str">
        <f>VLOOKUP(A443,'[2]Purina May'!A:B,2,0)</f>
        <v>Комбикорм «Стартер» для свиней Purina</v>
      </c>
      <c r="C443" s="3" t="s">
        <v>2</v>
      </c>
      <c r="D443" s="4" t="s">
        <v>163</v>
      </c>
      <c r="E443" s="3" t="s">
        <v>164</v>
      </c>
      <c r="F443" s="23">
        <v>29550</v>
      </c>
    </row>
    <row r="444" spans="1:6" x14ac:dyDescent="0.2">
      <c r="A444" s="4" t="s">
        <v>186</v>
      </c>
      <c r="B444" s="2" t="str">
        <f>VLOOKUP(A444,'[2]Purina May'!A:B,2,0)</f>
        <v>Комбикорм «Стартер» для свиней Purina</v>
      </c>
      <c r="C444" s="3" t="s">
        <v>213</v>
      </c>
      <c r="D444" s="4" t="s">
        <v>174</v>
      </c>
      <c r="E444" s="3" t="s">
        <v>169</v>
      </c>
      <c r="F444" s="23">
        <v>27000</v>
      </c>
    </row>
    <row r="445" spans="1:6" x14ac:dyDescent="0.2">
      <c r="A445" s="4" t="s">
        <v>186</v>
      </c>
      <c r="B445" s="2" t="str">
        <f>VLOOKUP(A445,'[2]Purina May'!A:B,2,0)</f>
        <v>Комбикорм «Стартер» для свиней Purina</v>
      </c>
      <c r="C445" s="3" t="s">
        <v>4</v>
      </c>
      <c r="D445" s="4" t="s">
        <v>174</v>
      </c>
      <c r="E445" s="3" t="s">
        <v>168</v>
      </c>
      <c r="F445" s="23">
        <v>27000</v>
      </c>
    </row>
    <row r="446" spans="1:6" x14ac:dyDescent="0.2">
      <c r="A446" s="4" t="s">
        <v>91</v>
      </c>
      <c r="B446" s="2" t="str">
        <f>VLOOKUP(A446,'[2]Purina May'!A:B,2,0)</f>
        <v>Комбикорм для продуктивных перепелов Purina</v>
      </c>
      <c r="C446" s="3" t="s">
        <v>4</v>
      </c>
      <c r="D446" s="4" t="s">
        <v>163</v>
      </c>
      <c r="E446" s="3" t="s">
        <v>167</v>
      </c>
      <c r="F446" s="23">
        <v>24000</v>
      </c>
    </row>
    <row r="447" spans="1:6" x14ac:dyDescent="0.2">
      <c r="A447" s="4" t="s">
        <v>91</v>
      </c>
      <c r="B447" s="2" t="str">
        <f>VLOOKUP(A447,'[2]Purina May'!A:B,2,0)</f>
        <v>Комбикорм для продуктивных перепелов Purina</v>
      </c>
      <c r="C447" s="3" t="s">
        <v>4</v>
      </c>
      <c r="D447" s="4" t="s">
        <v>163</v>
      </c>
      <c r="E447" s="3" t="s">
        <v>164</v>
      </c>
      <c r="F447" s="23">
        <v>24000</v>
      </c>
    </row>
    <row r="448" spans="1:6" x14ac:dyDescent="0.2">
      <c r="A448" s="4" t="s">
        <v>54</v>
      </c>
      <c r="B448" s="2" t="str">
        <f>VLOOKUP(A448,'[2]Purina May'!A:B,2,0)</f>
        <v>Комбикорм для продуктивных перепелов Purina</v>
      </c>
      <c r="C448" s="3" t="s">
        <v>4</v>
      </c>
      <c r="D448" s="4" t="s">
        <v>163</v>
      </c>
      <c r="E448" s="3" t="s">
        <v>165</v>
      </c>
      <c r="F448" s="23">
        <v>24000</v>
      </c>
    </row>
    <row r="449" spans="1:6" x14ac:dyDescent="0.2">
      <c r="A449" s="4" t="s">
        <v>98</v>
      </c>
      <c r="B449" s="2" t="str">
        <f>VLOOKUP(A449,'[2]Purina May'!A:B,2,0)</f>
        <v>Комбикорм для продуктивных перепелов Purina</v>
      </c>
      <c r="C449" s="3" t="s">
        <v>99</v>
      </c>
      <c r="D449" s="4" t="s">
        <v>163</v>
      </c>
      <c r="E449" s="3" t="s">
        <v>164</v>
      </c>
      <c r="F449" s="23">
        <v>23940</v>
      </c>
    </row>
    <row r="450" spans="1:6" x14ac:dyDescent="0.2">
      <c r="A450" s="4" t="s">
        <v>76</v>
      </c>
      <c r="B450" s="2" t="str">
        <f>VLOOKUP(A450,'[2]Purina May'!A:B,2,0)</f>
        <v>Комбикорм «Стартер» для бройлеров Purina</v>
      </c>
      <c r="C450" s="3" t="s">
        <v>2</v>
      </c>
      <c r="D450" s="4" t="s">
        <v>174</v>
      </c>
      <c r="E450" s="3" t="s">
        <v>169</v>
      </c>
      <c r="F450" s="23">
        <v>30000</v>
      </c>
    </row>
    <row r="451" spans="1:6" x14ac:dyDescent="0.2">
      <c r="A451" s="4" t="s">
        <v>76</v>
      </c>
      <c r="B451" s="2" t="str">
        <f>VLOOKUP(A451,'[2]Purina May'!A:B,2,0)</f>
        <v>Комбикорм «Стартер» для бройлеров Purina</v>
      </c>
      <c r="C451" s="3" t="s">
        <v>2</v>
      </c>
      <c r="D451" s="4" t="s">
        <v>163</v>
      </c>
      <c r="E451" s="3" t="s">
        <v>165</v>
      </c>
      <c r="F451" s="23">
        <v>30000</v>
      </c>
    </row>
    <row r="452" spans="1:6" x14ac:dyDescent="0.2">
      <c r="A452" s="4" t="s">
        <v>38</v>
      </c>
      <c r="B452" s="2" t="str">
        <f>VLOOKUP(A452,'[2]Purina May'!A:B,2,0)</f>
        <v xml:space="preserve">Комбикорм «Стартер» для бройлеров Purina </v>
      </c>
      <c r="C452" s="3" t="s">
        <v>99</v>
      </c>
      <c r="D452" s="4" t="s">
        <v>163</v>
      </c>
      <c r="E452" s="3" t="s">
        <v>164</v>
      </c>
      <c r="F452" s="23">
        <v>30500</v>
      </c>
    </row>
    <row r="453" spans="1:6" x14ac:dyDescent="0.2">
      <c r="A453" s="4" t="s">
        <v>38</v>
      </c>
      <c r="B453" s="2" t="str">
        <f>VLOOKUP(A453,'[2]Purina May'!A:B,2,0)</f>
        <v xml:space="preserve">Комбикорм «Стартер» для бройлеров Purina </v>
      </c>
      <c r="C453" s="3" t="s">
        <v>99</v>
      </c>
      <c r="D453" s="4" t="s">
        <v>174</v>
      </c>
      <c r="E453" s="3" t="s">
        <v>167</v>
      </c>
      <c r="F453" s="23">
        <v>30500</v>
      </c>
    </row>
    <row r="454" spans="1:6" x14ac:dyDescent="0.2">
      <c r="A454" s="4" t="s">
        <v>32</v>
      </c>
      <c r="B454" s="2" t="str">
        <f>VLOOKUP(A454,'[2]Purina May'!A:B,2,0)</f>
        <v>Комбикорм «Гроуэр» для индеек 9-15 недель Purina</v>
      </c>
      <c r="C454" s="3" t="s">
        <v>2</v>
      </c>
      <c r="D454" s="4" t="s">
        <v>163</v>
      </c>
      <c r="E454" s="3" t="s">
        <v>164</v>
      </c>
      <c r="F454" s="23">
        <v>25800</v>
      </c>
    </row>
    <row r="455" spans="1:6" x14ac:dyDescent="0.2">
      <c r="A455" s="4" t="s">
        <v>32</v>
      </c>
      <c r="B455" s="2" t="str">
        <f>VLOOKUP(A455,'[2]Purina May'!A:B,2,0)</f>
        <v>Комбикорм «Гроуэр» для индеек 9-15 недель Purina</v>
      </c>
      <c r="C455" s="3" t="s">
        <v>2</v>
      </c>
      <c r="D455" s="4" t="s">
        <v>174</v>
      </c>
      <c r="E455" s="3" t="s">
        <v>167</v>
      </c>
      <c r="F455" s="23">
        <v>25800</v>
      </c>
    </row>
    <row r="456" spans="1:6" x14ac:dyDescent="0.2">
      <c r="A456" s="4" t="s">
        <v>73</v>
      </c>
      <c r="B456" s="2" t="str">
        <f>VLOOKUP(A456,'[2]Purina May'!A:B,2,0)</f>
        <v>БВМД "Универсальный" для яичн. Птицы 15%  Purina</v>
      </c>
      <c r="C456" s="3" t="s">
        <v>99</v>
      </c>
      <c r="D456" s="4" t="s">
        <v>174</v>
      </c>
      <c r="E456" s="3" t="s">
        <v>169</v>
      </c>
      <c r="F456" s="23">
        <v>30400</v>
      </c>
    </row>
    <row r="457" spans="1:6" x14ac:dyDescent="0.2">
      <c r="A457" s="4" t="s">
        <v>73</v>
      </c>
      <c r="B457" s="2" t="str">
        <f>VLOOKUP(A457,'[2]Purina May'!A:B,2,0)</f>
        <v>БВМД "Универсальный" для яичн. Птицы 15%  Purina</v>
      </c>
      <c r="C457" s="3" t="s">
        <v>99</v>
      </c>
      <c r="D457" s="4" t="s">
        <v>163</v>
      </c>
      <c r="E457" s="3" t="s">
        <v>167</v>
      </c>
      <c r="F457" s="23">
        <v>30400</v>
      </c>
    </row>
    <row r="458" spans="1:6" x14ac:dyDescent="0.2">
      <c r="A458" s="4" t="s">
        <v>55</v>
      </c>
      <c r="B458" s="2" t="str">
        <f>VLOOKUP(A458,'[2]Purina May'!A:B,2,0)</f>
        <v>к/к для кур-несушек фазовый Purina</v>
      </c>
      <c r="C458" s="3" t="s">
        <v>4</v>
      </c>
      <c r="D458" s="4" t="s">
        <v>163</v>
      </c>
      <c r="E458" s="3" t="s">
        <v>165</v>
      </c>
      <c r="F458" s="23">
        <v>19800</v>
      </c>
    </row>
    <row r="459" spans="1:6" x14ac:dyDescent="0.2">
      <c r="A459" s="4" t="s">
        <v>55</v>
      </c>
      <c r="B459" s="2" t="str">
        <f>VLOOKUP(A459,'[2]Purina May'!A:B,2,0)</f>
        <v>к/к для кур-несушек фазовый Purina</v>
      </c>
      <c r="C459" s="3" t="s">
        <v>4</v>
      </c>
      <c r="D459" s="4" t="s">
        <v>174</v>
      </c>
      <c r="E459" s="3" t="s">
        <v>167</v>
      </c>
      <c r="F459" s="23">
        <v>19800</v>
      </c>
    </row>
    <row r="460" spans="1:6" x14ac:dyDescent="0.2">
      <c r="A460" s="4" t="s">
        <v>28</v>
      </c>
      <c r="B460" s="2" t="str">
        <f>VLOOKUP(A460,'[2]Purina May'!A:B,2,0)</f>
        <v>к/к для кур-несушек фазовый Purina</v>
      </c>
      <c r="C460" s="3" t="s">
        <v>2</v>
      </c>
      <c r="D460" s="4" t="s">
        <v>163</v>
      </c>
      <c r="E460" s="3" t="s">
        <v>164</v>
      </c>
      <c r="F460" s="23">
        <v>20850</v>
      </c>
    </row>
    <row r="461" spans="1:6" x14ac:dyDescent="0.2">
      <c r="A461" s="4" t="s">
        <v>47</v>
      </c>
      <c r="B461" s="2" t="str">
        <f>VLOOKUP(A461,'[2]Purina May'!A:B,2,0)</f>
        <v xml:space="preserve">Комбикорм «Гроуэр» для бройлеров Purina </v>
      </c>
      <c r="C461" s="3" t="s">
        <v>99</v>
      </c>
      <c r="D461" s="4" t="s">
        <v>163</v>
      </c>
      <c r="E461" s="3" t="s">
        <v>164</v>
      </c>
      <c r="F461" s="23">
        <v>26830</v>
      </c>
    </row>
    <row r="462" spans="1:6" x14ac:dyDescent="0.2">
      <c r="A462" s="4" t="s">
        <v>47</v>
      </c>
      <c r="B462" s="2" t="str">
        <f>VLOOKUP(A462,'[2]Purina May'!A:B,2,0)</f>
        <v xml:space="preserve">Комбикорм «Гроуэр» для бройлеров Purina </v>
      </c>
      <c r="C462" s="3" t="s">
        <v>99</v>
      </c>
      <c r="D462" s="4" t="s">
        <v>174</v>
      </c>
      <c r="E462" s="3" t="s">
        <v>167</v>
      </c>
      <c r="F462" s="23">
        <v>26830</v>
      </c>
    </row>
    <row r="463" spans="1:6" x14ac:dyDescent="0.2">
      <c r="A463" s="4" t="s">
        <v>143</v>
      </c>
      <c r="B463" s="2" t="str">
        <f>VLOOKUP(A463,'[2]Purina May'!A:B,2,0)</f>
        <v>10-15% БВМД для свиноматок Purina</v>
      </c>
      <c r="C463" s="3" t="s">
        <v>2</v>
      </c>
      <c r="D463" s="4" t="s">
        <v>174</v>
      </c>
      <c r="E463" s="3" t="s">
        <v>167</v>
      </c>
      <c r="F463" s="23">
        <v>54180</v>
      </c>
    </row>
    <row r="464" spans="1:6" x14ac:dyDescent="0.2">
      <c r="A464" s="4" t="s">
        <v>143</v>
      </c>
      <c r="B464" s="2" t="str">
        <f>VLOOKUP(A464,'[2]Purina May'!A:B,2,0)</f>
        <v>10-15% БВМД для свиноматок Purina</v>
      </c>
      <c r="C464" s="3" t="s">
        <v>2</v>
      </c>
      <c r="D464" s="4" t="s">
        <v>174</v>
      </c>
      <c r="E464" s="3" t="s">
        <v>168</v>
      </c>
      <c r="F464" s="23">
        <v>54180</v>
      </c>
    </row>
    <row r="465" spans="1:6" x14ac:dyDescent="0.2">
      <c r="A465" s="4" t="s">
        <v>60</v>
      </c>
      <c r="B465" s="2" t="str">
        <f>VLOOKUP(A465,'[2]Purina May'!A:B,2,0)</f>
        <v>Концентрат для птицы 10 %  Purina</v>
      </c>
      <c r="C465" s="3" t="s">
        <v>2</v>
      </c>
      <c r="D465" s="4" t="s">
        <v>163</v>
      </c>
      <c r="E465" s="3" t="s">
        <v>164</v>
      </c>
      <c r="F465" s="23">
        <v>55700</v>
      </c>
    </row>
    <row r="466" spans="1:6" x14ac:dyDescent="0.2">
      <c r="A466" s="4" t="s">
        <v>66</v>
      </c>
      <c r="B466" s="2" t="str">
        <f>VLOOKUP(A466,'[2]Purina May'!A:B,2,0)</f>
        <v>Концентрат для КРС 7 %  Purina</v>
      </c>
      <c r="C466" s="3" t="s">
        <v>2</v>
      </c>
      <c r="D466" s="4" t="s">
        <v>163</v>
      </c>
      <c r="E466" s="3" t="s">
        <v>167</v>
      </c>
      <c r="F466" s="23">
        <v>33400</v>
      </c>
    </row>
    <row r="467" spans="1:6" x14ac:dyDescent="0.2">
      <c r="A467" s="4" t="s">
        <v>144</v>
      </c>
      <c r="B467" s="2" t="str">
        <f>VLOOKUP(A467,'[2]Purina May'!A:B,2,0)</f>
        <v>К/к для цыплят-бройл "Стартер" PURINA</v>
      </c>
      <c r="C467" s="3" t="s">
        <v>4</v>
      </c>
      <c r="D467" s="4" t="s">
        <v>163</v>
      </c>
      <c r="E467" s="3" t="s">
        <v>164</v>
      </c>
      <c r="F467" s="23">
        <v>34100</v>
      </c>
    </row>
    <row r="468" spans="1:6" x14ac:dyDescent="0.2">
      <c r="A468" s="4" t="s">
        <v>50</v>
      </c>
      <c r="B468" s="2" t="str">
        <f>VLOOKUP(A468,'[2]Purina May'!A:B,2,0)</f>
        <v>Комбикорм для молодняка кроликов Purina</v>
      </c>
      <c r="C468" s="3" t="s">
        <v>99</v>
      </c>
      <c r="D468" s="4" t="s">
        <v>174</v>
      </c>
      <c r="E468" s="3" t="s">
        <v>172</v>
      </c>
      <c r="F468" s="23">
        <v>22110</v>
      </c>
    </row>
    <row r="469" spans="1:6" x14ac:dyDescent="0.2">
      <c r="A469" s="4" t="s">
        <v>50</v>
      </c>
      <c r="B469" s="2" t="str">
        <f>VLOOKUP(A469,'[2]Purina May'!A:B,2,0)</f>
        <v>Комбикорм для молодняка кроликов Purina</v>
      </c>
      <c r="C469" s="3" t="s">
        <v>99</v>
      </c>
      <c r="D469" s="4" t="s">
        <v>174</v>
      </c>
      <c r="E469" s="3" t="s">
        <v>167</v>
      </c>
      <c r="F469" s="23">
        <v>22110</v>
      </c>
    </row>
    <row r="470" spans="1:6" x14ac:dyDescent="0.2">
      <c r="A470" s="4" t="s">
        <v>86</v>
      </c>
      <c r="B470" s="2" t="str">
        <f>VLOOKUP(A470,'[2]Purina May'!A:B,2,0)</f>
        <v xml:space="preserve">Комбикорм «Стартер» для индеек 0-8 недель Purina </v>
      </c>
      <c r="C470" s="3" t="s">
        <v>4</v>
      </c>
      <c r="D470" s="4" t="s">
        <v>163</v>
      </c>
      <c r="E470" s="3" t="s">
        <v>164</v>
      </c>
      <c r="F470" s="23">
        <v>30800</v>
      </c>
    </row>
    <row r="471" spans="1:6" x14ac:dyDescent="0.2">
      <c r="A471" s="4" t="s">
        <v>81</v>
      </c>
      <c r="B471" s="2" t="str">
        <f>VLOOKUP(A471,'[2]Purina May'!A:B,2,0)</f>
        <v>Комбикорм Финишер для свиней Purina</v>
      </c>
      <c r="C471" s="3" t="s">
        <v>2</v>
      </c>
      <c r="D471" s="4" t="s">
        <v>163</v>
      </c>
      <c r="E471" s="3" t="s">
        <v>164</v>
      </c>
      <c r="F471" s="23">
        <v>21800</v>
      </c>
    </row>
    <row r="472" spans="1:6" x14ac:dyDescent="0.2">
      <c r="A472" s="4" t="s">
        <v>81</v>
      </c>
      <c r="B472" s="2" t="str">
        <f>VLOOKUP(A472,'[2]Purina May'!A:B,2,0)</f>
        <v>Комбикорм Финишер для свиней Purina</v>
      </c>
      <c r="C472" s="3" t="s">
        <v>214</v>
      </c>
      <c r="D472" s="4" t="s">
        <v>174</v>
      </c>
      <c r="E472" s="3" t="s">
        <v>168</v>
      </c>
      <c r="F472" s="23">
        <v>21800</v>
      </c>
    </row>
    <row r="473" spans="1:6" x14ac:dyDescent="0.2">
      <c r="A473" s="4" t="s">
        <v>147</v>
      </c>
      <c r="B473" s="2" t="str">
        <f>VLOOKUP(A473,'[2]Purina May'!A:B,2,0)</f>
        <v>Комбикорм Гроуэр для бройлеров Purina</v>
      </c>
      <c r="C473" s="3" t="s">
        <v>99</v>
      </c>
      <c r="D473" s="4" t="s">
        <v>174</v>
      </c>
      <c r="E473" s="3" t="s">
        <v>169</v>
      </c>
      <c r="F473" s="23">
        <v>27100</v>
      </c>
    </row>
    <row r="474" spans="1:6" x14ac:dyDescent="0.2">
      <c r="A474" s="4" t="s">
        <v>187</v>
      </c>
      <c r="B474" s="2" t="str">
        <f>VLOOKUP(A474,'[2]Purina May'!A:B,2,0)</f>
        <v>Концентрат для свиней стартер Purina 20 % </v>
      </c>
      <c r="C474" s="3" t="s">
        <v>3</v>
      </c>
      <c r="D474" s="4" t="s">
        <v>174</v>
      </c>
      <c r="E474" s="3" t="s">
        <v>168</v>
      </c>
      <c r="F474" s="23">
        <v>67500</v>
      </c>
    </row>
    <row r="475" spans="1:6" x14ac:dyDescent="0.2">
      <c r="A475" s="4" t="s">
        <v>188</v>
      </c>
      <c r="B475" s="2" t="str">
        <f>VLOOKUP(A475,'[2]Purina May'!A:B,2,0)</f>
        <v>Комбикорм Стартер для бройлеров Purina</v>
      </c>
      <c r="C475" s="3" t="s">
        <v>99</v>
      </c>
      <c r="D475" s="4" t="s">
        <v>174</v>
      </c>
      <c r="E475" s="3" t="s">
        <v>168</v>
      </c>
      <c r="F475" s="23">
        <v>31800</v>
      </c>
    </row>
    <row r="476" spans="1:6" x14ac:dyDescent="0.2">
      <c r="A476" s="4" t="s">
        <v>189</v>
      </c>
      <c r="B476" s="2" t="str">
        <f>VLOOKUP(A476,'[2]Purina May'!A:B,2,0)</f>
        <v>Комбикорм Финишер для бройлеров Purina</v>
      </c>
      <c r="C476" s="3" t="s">
        <v>99</v>
      </c>
      <c r="D476" s="4" t="s">
        <v>174</v>
      </c>
      <c r="E476" s="3" t="s">
        <v>168</v>
      </c>
      <c r="F476" s="23">
        <v>24660</v>
      </c>
    </row>
    <row r="477" spans="1:6" x14ac:dyDescent="0.2">
      <c r="A477" s="4" t="s">
        <v>30</v>
      </c>
      <c r="B477" s="2" t="str">
        <f>VLOOKUP(A477,'[2]Purina May'!A:B,2,0)</f>
        <v>Комбикорм «Финишер» для бройлеров Purina</v>
      </c>
      <c r="C477" s="3" t="s">
        <v>2</v>
      </c>
      <c r="D477" s="4" t="s">
        <v>163</v>
      </c>
      <c r="E477" s="3" t="s">
        <v>164</v>
      </c>
      <c r="F477" s="23">
        <v>22500</v>
      </c>
    </row>
    <row r="478" spans="1:6" x14ac:dyDescent="0.2">
      <c r="A478" s="4" t="s">
        <v>27</v>
      </c>
      <c r="B478" s="2" t="str">
        <f>VLOOKUP(A478,'[2]Purina May'!A:B,2,0)</f>
        <v>Комбикорм для молодняка яичной птицы Purina</v>
      </c>
      <c r="C478" s="3" t="s">
        <v>2</v>
      </c>
      <c r="D478" s="4" t="s">
        <v>163</v>
      </c>
      <c r="E478" s="3" t="s">
        <v>164</v>
      </c>
      <c r="F478" s="23">
        <v>22600</v>
      </c>
    </row>
    <row r="479" spans="1:6" x14ac:dyDescent="0.2">
      <c r="A479" s="4" t="s">
        <v>15</v>
      </c>
      <c r="B479" s="2" t="str">
        <f>VLOOKUP(A479,'[2]Purina May'!A:B,2,0)</f>
        <v>Комбикорм «Стартер» для водоплавающей птицы Purina</v>
      </c>
      <c r="C479" s="3" t="s">
        <v>2</v>
      </c>
      <c r="D479" s="4" t="s">
        <v>163</v>
      </c>
      <c r="E479" s="3" t="s">
        <v>164</v>
      </c>
      <c r="F479" s="23">
        <v>26800</v>
      </c>
    </row>
    <row r="480" spans="1:6" x14ac:dyDescent="0.2">
      <c r="A480" s="4" t="s">
        <v>190</v>
      </c>
      <c r="B480" s="2" t="str">
        <f>VLOOKUP(A480,'[2]Purina May'!A:B,2,0)</f>
        <v>Концентрат для КРС 7 %  Purina</v>
      </c>
      <c r="C480" s="3" t="s">
        <v>214</v>
      </c>
      <c r="D480" s="4" t="s">
        <v>174</v>
      </c>
      <c r="E480" s="3" t="s">
        <v>169</v>
      </c>
      <c r="F480" s="23">
        <v>35500</v>
      </c>
    </row>
    <row r="481" spans="1:6" x14ac:dyDescent="0.2">
      <c r="A481" s="4" t="s">
        <v>191</v>
      </c>
      <c r="B481" s="2" t="str">
        <f>VLOOKUP(A481,'[2]Purina May'!A:B,2,0)</f>
        <v>Комбикорм для свиней "Престартер" Purina</v>
      </c>
      <c r="C481" s="3" t="s">
        <v>2</v>
      </c>
      <c r="D481" s="4" t="s">
        <v>174</v>
      </c>
      <c r="E481" s="3" t="s">
        <v>169</v>
      </c>
      <c r="F481" s="23">
        <v>49000</v>
      </c>
    </row>
    <row r="482" spans="1:6" x14ac:dyDescent="0.2">
      <c r="A482" s="4" t="s">
        <v>192</v>
      </c>
      <c r="B482" s="2" t="str">
        <f>VLOOKUP(A482,'[2]Purina May'!A:B,2,0)</f>
        <v>БВМД "Универсальный" для яичн. Птицы 15%  Purina</v>
      </c>
      <c r="C482" s="3" t="s">
        <v>99</v>
      </c>
      <c r="D482" s="4" t="s">
        <v>163</v>
      </c>
      <c r="E482" s="3" t="s">
        <v>167</v>
      </c>
      <c r="F482" s="23">
        <v>30180</v>
      </c>
    </row>
    <row r="483" spans="1:6" x14ac:dyDescent="0.2">
      <c r="A483" s="4" t="s">
        <v>195</v>
      </c>
      <c r="B483" s="2" t="str">
        <f>VLOOKUP(A483,'[2]Purina May'!A:B,2,0)</f>
        <v xml:space="preserve">Комбикорм «Стартер» для яичной птицы Purina </v>
      </c>
      <c r="C483" s="3" t="s">
        <v>4</v>
      </c>
      <c r="D483" s="4" t="s">
        <v>174</v>
      </c>
      <c r="E483" s="3" t="s">
        <v>169</v>
      </c>
      <c r="F483" s="23">
        <v>26500</v>
      </c>
    </row>
    <row r="484" spans="1:6" x14ac:dyDescent="0.2">
      <c r="A484" s="4" t="s">
        <v>196</v>
      </c>
      <c r="B484" s="2" t="str">
        <f>VLOOKUP(A484,'[2]Purina May'!A:B,2,0)</f>
        <v>Стартер для телят Purina</v>
      </c>
      <c r="C484" s="3" t="s">
        <v>99</v>
      </c>
      <c r="D484" s="4" t="s">
        <v>163</v>
      </c>
      <c r="E484" s="3" t="s">
        <v>167</v>
      </c>
      <c r="F484" s="23">
        <v>25500</v>
      </c>
    </row>
    <row r="485" spans="1:6" x14ac:dyDescent="0.2">
      <c r="A485" s="4" t="s">
        <v>197</v>
      </c>
      <c r="B485" s="2" t="str">
        <f>VLOOKUP(A485,'[2]Purina May'!A:B,2,0)</f>
        <v>БВМД Универсальный для мясной птицы 25% Purina</v>
      </c>
      <c r="C485" s="3" t="s">
        <v>99</v>
      </c>
      <c r="D485" s="4" t="s">
        <v>174</v>
      </c>
      <c r="E485" s="3" t="s">
        <v>168</v>
      </c>
      <c r="F485" s="23">
        <v>51880</v>
      </c>
    </row>
    <row r="486" spans="1:6" x14ac:dyDescent="0.2">
      <c r="A486" s="4" t="s">
        <v>199</v>
      </c>
      <c r="B486" s="2" t="str">
        <f>VLOOKUP(A486,'[2]Purina May'!A:B,2,0)</f>
        <v>Комбикорм для товарного карпа Purina</v>
      </c>
      <c r="C486" s="3" t="s">
        <v>4</v>
      </c>
      <c r="D486" s="4" t="s">
        <v>174</v>
      </c>
      <c r="E486" s="3" t="s">
        <v>169</v>
      </c>
      <c r="F486" s="23">
        <v>20450</v>
      </c>
    </row>
    <row r="487" spans="1:6" x14ac:dyDescent="0.2">
      <c r="A487" s="4" t="s">
        <v>200</v>
      </c>
      <c r="B487" s="2" t="str">
        <f>VLOOKUP(A487,'[2]Purina May'!A:B,2,0)</f>
        <v>Комбикорм для товарного карпа Purina</v>
      </c>
      <c r="C487" s="3" t="s">
        <v>4</v>
      </c>
      <c r="D487" s="4" t="s">
        <v>174</v>
      </c>
      <c r="E487" s="3" t="s">
        <v>169</v>
      </c>
      <c r="F487" s="23">
        <v>20000</v>
      </c>
    </row>
    <row r="488" spans="1:6" x14ac:dyDescent="0.2">
      <c r="A488" s="4" t="s">
        <v>201</v>
      </c>
      <c r="B488" s="2" t="str">
        <f>VLOOKUP(A488,'[2]Purina May'!A:B,2,0)</f>
        <v>Комбикорм для товарного карпа Purina</v>
      </c>
      <c r="C488" s="3" t="s">
        <v>4</v>
      </c>
      <c r="D488" s="4" t="s">
        <v>174</v>
      </c>
      <c r="E488" s="3" t="s">
        <v>169</v>
      </c>
      <c r="F488" s="23">
        <v>20600</v>
      </c>
    </row>
    <row r="489" spans="1:6" x14ac:dyDescent="0.2">
      <c r="A489" s="4" t="s">
        <v>202</v>
      </c>
      <c r="B489" s="2" t="str">
        <f>VLOOKUP(A489,'[2]Purina May'!A:B,2,0)</f>
        <v>Комбикорм для товарного карпа Purina</v>
      </c>
      <c r="C489" s="3" t="s">
        <v>4</v>
      </c>
      <c r="D489" s="4" t="s">
        <v>174</v>
      </c>
      <c r="E489" s="3" t="s">
        <v>169</v>
      </c>
      <c r="F489" s="23">
        <v>20150</v>
      </c>
    </row>
    <row r="490" spans="1:6" x14ac:dyDescent="0.2">
      <c r="A490" s="4" t="s">
        <v>204</v>
      </c>
      <c r="B490" s="2" t="str">
        <f>VLOOKUP(A490,'[2]Purina May'!A:B,2,0)</f>
        <v>Комбикорм Стартер для бройлеров Purina</v>
      </c>
      <c r="C490" s="3" t="s">
        <v>99</v>
      </c>
      <c r="D490" s="4" t="s">
        <v>174</v>
      </c>
      <c r="E490" s="3" t="s">
        <v>168</v>
      </c>
      <c r="F490" s="23">
        <v>32120</v>
      </c>
    </row>
    <row r="491" spans="1:6" x14ac:dyDescent="0.2">
      <c r="A491" s="4" t="s">
        <v>205</v>
      </c>
      <c r="B491" s="2" t="str">
        <f>VLOOKUP(A491,'[2]Purina May'!A:B,2,0)</f>
        <v>Комбикорм Гроуэр для бройлеров Purina</v>
      </c>
      <c r="C491" s="3" t="s">
        <v>99</v>
      </c>
      <c r="D491" s="4" t="s">
        <v>174</v>
      </c>
      <c r="E491" s="3" t="s">
        <v>169</v>
      </c>
      <c r="F491" s="23">
        <v>27420</v>
      </c>
    </row>
    <row r="492" spans="1:6" x14ac:dyDescent="0.2">
      <c r="A492" s="4" t="s">
        <v>206</v>
      </c>
      <c r="B492" s="2" t="str">
        <f>VLOOKUP(A492,'[2]Purina May'!A:B,2,0)</f>
        <v>7,5% БВМД для водопл. птицы PURINA</v>
      </c>
      <c r="C492" s="3" t="s">
        <v>4</v>
      </c>
      <c r="D492" s="4" t="s">
        <v>163</v>
      </c>
      <c r="E492" s="3" t="s">
        <v>167</v>
      </c>
      <c r="F492" s="23">
        <v>59200</v>
      </c>
    </row>
    <row r="493" spans="1:6" x14ac:dyDescent="0.2">
      <c r="A493" s="4" t="s">
        <v>207</v>
      </c>
      <c r="B493" s="2" t="str">
        <f>VLOOKUP(A493,'[2]Purina May'!A:B,2,0)</f>
        <v>15% БВМД для водопл. птицы PURINA</v>
      </c>
      <c r="C493" s="3" t="s">
        <v>4</v>
      </c>
      <c r="D493" s="4" t="s">
        <v>174</v>
      </c>
      <c r="E493" s="3" t="s">
        <v>169</v>
      </c>
      <c r="F493" s="23">
        <v>56610</v>
      </c>
    </row>
    <row r="494" spans="1:6" x14ac:dyDescent="0.2">
      <c r="A494" s="4" t="s">
        <v>208</v>
      </c>
      <c r="B494" s="2" t="str">
        <f>VLOOKUP(A494,'[2]Purina May'!A:B,2,0)</f>
        <v>Комбикорм Гроуэр для бройлеров Purina</v>
      </c>
      <c r="C494" s="3" t="s">
        <v>226</v>
      </c>
      <c r="D494" s="4" t="s">
        <v>174</v>
      </c>
      <c r="E494" s="3" t="s">
        <v>169</v>
      </c>
      <c r="F494" s="23">
        <v>26800</v>
      </c>
    </row>
    <row r="495" spans="1:6" x14ac:dyDescent="0.2">
      <c r="A495" s="4" t="s">
        <v>57</v>
      </c>
      <c r="B495" s="2" t="str">
        <f>VLOOKUP(A495,'[2]Purina May'!A:B,2,0)</f>
        <v>Комбикорм «Финишер» для индеек 16-30 недель Purina</v>
      </c>
      <c r="C495" s="3" t="s">
        <v>213</v>
      </c>
      <c r="D495" s="4" t="s">
        <v>174</v>
      </c>
      <c r="E495" s="3" t="s">
        <v>168</v>
      </c>
      <c r="F495" s="23">
        <v>23200</v>
      </c>
    </row>
    <row r="496" spans="1:6" x14ac:dyDescent="0.2">
      <c r="A496" s="4" t="s">
        <v>210</v>
      </c>
      <c r="B496" s="2" t="str">
        <f>VLOOKUP(A496,'[2]Purina May'!A:B,2,0)</f>
        <v>Комбикорм Стартер для бройлеров Purina</v>
      </c>
      <c r="C496" s="3" t="s">
        <v>2</v>
      </c>
      <c r="D496" s="4" t="s">
        <v>174</v>
      </c>
      <c r="E496" s="3" t="s">
        <v>168</v>
      </c>
      <c r="F496" s="23">
        <v>30680</v>
      </c>
    </row>
    <row r="497" spans="1:6" x14ac:dyDescent="0.2">
      <c r="A497" s="4" t="s">
        <v>211</v>
      </c>
      <c r="B497" s="2" t="str">
        <f>VLOOKUP(A497,'[2]Purina May'!A:B,2,0)</f>
        <v>Комбикорм Гроуэр для бройлеров Purina</v>
      </c>
      <c r="C497" s="3" t="s">
        <v>2</v>
      </c>
      <c r="D497" s="4" t="s">
        <v>174</v>
      </c>
      <c r="E497" s="3" t="s">
        <v>173</v>
      </c>
      <c r="F497" s="23">
        <v>27200</v>
      </c>
    </row>
    <row r="498" spans="1:6" x14ac:dyDescent="0.2">
      <c r="A498" s="4" t="s">
        <v>151</v>
      </c>
      <c r="B498" s="2" t="str">
        <f>VLOOKUP(A498,'[2]Purina May'!A:B,2,0)</f>
        <v>Концентрат для свиней стартер Purina 20 % </v>
      </c>
      <c r="C498" s="3" t="s">
        <v>226</v>
      </c>
      <c r="D498" s="4" t="s">
        <v>174</v>
      </c>
      <c r="E498" s="3" t="s">
        <v>169</v>
      </c>
      <c r="F498" s="23">
        <v>64000</v>
      </c>
    </row>
    <row r="499" spans="1:6" x14ac:dyDescent="0.2">
      <c r="A499" s="4" t="s">
        <v>151</v>
      </c>
      <c r="B499" s="2" t="str">
        <f>VLOOKUP(A499,'[2]Purina May'!A:B,2,0)</f>
        <v>Концентрат для свиней стартер Purina 20 % </v>
      </c>
      <c r="C499" s="3" t="s">
        <v>4</v>
      </c>
      <c r="D499" s="4" t="s">
        <v>174</v>
      </c>
      <c r="E499" s="3" t="s">
        <v>168</v>
      </c>
      <c r="F499" s="23">
        <v>66500</v>
      </c>
    </row>
    <row r="500" spans="1:6" x14ac:dyDescent="0.2">
      <c r="A500" s="4" t="s">
        <v>58</v>
      </c>
      <c r="B500" s="2" t="str">
        <f>VLOOKUP(A500,'[2]Purina May'!A:B,2,0)</f>
        <v>Концентрат для свиней стартер Purina 20 % </v>
      </c>
      <c r="C500" s="3" t="s">
        <v>214</v>
      </c>
      <c r="D500" s="4" t="s">
        <v>174</v>
      </c>
      <c r="E500" s="3" t="s">
        <v>168</v>
      </c>
      <c r="F500" s="23">
        <v>66500</v>
      </c>
    </row>
    <row r="501" spans="1:6" x14ac:dyDescent="0.2">
      <c r="A501" s="4" t="s">
        <v>58</v>
      </c>
      <c r="B501" s="2" t="str">
        <f>VLOOKUP(A501,'[2]Purina May'!A:B,2,0)</f>
        <v>Концентрат для свиней стартер Purina 20 % </v>
      </c>
      <c r="C501" s="3" t="s">
        <v>214</v>
      </c>
      <c r="D501" s="4" t="s">
        <v>174</v>
      </c>
      <c r="E501" s="3" t="s">
        <v>169</v>
      </c>
      <c r="F501" s="23">
        <v>66500</v>
      </c>
    </row>
    <row r="502" spans="1:6" x14ac:dyDescent="0.2">
      <c r="A502" s="4" t="s">
        <v>58</v>
      </c>
      <c r="B502" s="2" t="str">
        <f>VLOOKUP(A502,'[2]Purina May'!A:B,2,0)</f>
        <v>Концентрат для свиней стартер Purina 20 % </v>
      </c>
      <c r="C502" s="3" t="s">
        <v>214</v>
      </c>
      <c r="D502" s="4" t="s">
        <v>163</v>
      </c>
      <c r="E502" s="3" t="s">
        <v>164</v>
      </c>
      <c r="F502" s="23">
        <v>66500</v>
      </c>
    </row>
    <row r="503" spans="1:6" x14ac:dyDescent="0.2">
      <c r="A503" s="4" t="s">
        <v>58</v>
      </c>
      <c r="B503" s="2" t="str">
        <f>VLOOKUP(A503,'[2]Purina May'!A:B,2,0)</f>
        <v>Концентрат для свиней стартер Purina 20 % </v>
      </c>
      <c r="C503" s="3" t="s">
        <v>214</v>
      </c>
      <c r="D503" s="4" t="s">
        <v>163</v>
      </c>
      <c r="E503" s="3" t="s">
        <v>165</v>
      </c>
      <c r="F503" s="23">
        <v>66500</v>
      </c>
    </row>
    <row r="504" spans="1:6" x14ac:dyDescent="0.2">
      <c r="A504" s="4" t="s">
        <v>59</v>
      </c>
      <c r="B504" s="2" t="str">
        <f>VLOOKUP(A504,'[2]Purina May'!A:B,2,0)</f>
        <v>Концентрат для свиней Гроуэр Purina 15 % </v>
      </c>
      <c r="C504" s="3" t="s">
        <v>214</v>
      </c>
      <c r="D504" s="4" t="s">
        <v>174</v>
      </c>
      <c r="E504" s="3" t="s">
        <v>168</v>
      </c>
      <c r="F504" s="23">
        <v>55550</v>
      </c>
    </row>
    <row r="505" spans="1:6" x14ac:dyDescent="0.2">
      <c r="A505" s="4" t="s">
        <v>59</v>
      </c>
      <c r="B505" s="2" t="str">
        <f>VLOOKUP(A505,'[2]Purina May'!A:B,2,0)</f>
        <v>Концентрат для свиней Гроуэр Purina 15 % </v>
      </c>
      <c r="C505" s="3" t="s">
        <v>214</v>
      </c>
      <c r="D505" s="4" t="s">
        <v>174</v>
      </c>
      <c r="E505" s="3" t="s">
        <v>169</v>
      </c>
      <c r="F505" s="23">
        <v>55550</v>
      </c>
    </row>
    <row r="506" spans="1:6" x14ac:dyDescent="0.2">
      <c r="A506" s="4" t="s">
        <v>59</v>
      </c>
      <c r="B506" s="2" t="str">
        <f>VLOOKUP(A506,'[2]Purina May'!A:B,2,0)</f>
        <v>Концентрат для свиней Гроуэр Purina 15 % </v>
      </c>
      <c r="C506" s="3" t="s">
        <v>214</v>
      </c>
      <c r="D506" s="4" t="s">
        <v>163</v>
      </c>
      <c r="E506" s="3" t="s">
        <v>164</v>
      </c>
      <c r="F506" s="23">
        <v>55550</v>
      </c>
    </row>
    <row r="507" spans="1:6" x14ac:dyDescent="0.2">
      <c r="A507" s="4" t="s">
        <v>59</v>
      </c>
      <c r="B507" s="2" t="str">
        <f>VLOOKUP(A507,'[2]Purina May'!A:B,2,0)</f>
        <v>Концентрат для свиней Гроуэр Purina 15 % </v>
      </c>
      <c r="C507" s="3" t="s">
        <v>214</v>
      </c>
      <c r="D507" s="4" t="s">
        <v>163</v>
      </c>
      <c r="E507" s="3" t="s">
        <v>166</v>
      </c>
      <c r="F507" s="23">
        <v>55550</v>
      </c>
    </row>
    <row r="508" spans="1:6" x14ac:dyDescent="0.2">
      <c r="A508" s="4" t="s">
        <v>59</v>
      </c>
      <c r="B508" s="2" t="str">
        <f>VLOOKUP(A508,'[2]Purina May'!A:B,2,0)</f>
        <v>Концентрат для свиней Гроуэр Purina 15 % </v>
      </c>
      <c r="C508" s="3" t="s">
        <v>214</v>
      </c>
      <c r="D508" s="4" t="s">
        <v>163</v>
      </c>
      <c r="E508" s="3" t="s">
        <v>165</v>
      </c>
      <c r="F508" s="23">
        <v>55550</v>
      </c>
    </row>
    <row r="509" spans="1:6" x14ac:dyDescent="0.2">
      <c r="A509" s="4" t="s">
        <v>75</v>
      </c>
      <c r="B509" s="2" t="str">
        <f>VLOOKUP(A509,'[2]Purina May'!A:B,2,0)</f>
        <v>Концентрат для свиней Гроуэр Purina 15 % </v>
      </c>
      <c r="C509" s="3" t="s">
        <v>4</v>
      </c>
      <c r="D509" s="4" t="s">
        <v>163</v>
      </c>
      <c r="E509" s="3" t="s">
        <v>165</v>
      </c>
      <c r="F509" s="23">
        <v>56200</v>
      </c>
    </row>
    <row r="510" spans="1:6" x14ac:dyDescent="0.2">
      <c r="A510" s="4" t="s">
        <v>75</v>
      </c>
      <c r="B510" s="2" t="str">
        <f>VLOOKUP(A510,'[2]Purina May'!A:B,2,0)</f>
        <v>Концентрат для свиней Гроуэр Purina 15 % </v>
      </c>
      <c r="C510" s="3" t="s">
        <v>4</v>
      </c>
      <c r="D510" s="4" t="s">
        <v>163</v>
      </c>
      <c r="E510" s="3" t="s">
        <v>167</v>
      </c>
      <c r="F510" s="23">
        <v>56200</v>
      </c>
    </row>
    <row r="511" spans="1:6" x14ac:dyDescent="0.2">
      <c r="A511" s="4" t="s">
        <v>75</v>
      </c>
      <c r="B511" s="2" t="str">
        <f>VLOOKUP(A511,'[2]Purina May'!A:B,2,0)</f>
        <v>Концентрат для свиней Гроуэр Purina 15 % </v>
      </c>
      <c r="C511" s="3" t="s">
        <v>4</v>
      </c>
      <c r="D511" s="4" t="s">
        <v>174</v>
      </c>
      <c r="E511" s="3" t="s">
        <v>169</v>
      </c>
      <c r="F511" s="23">
        <v>56200</v>
      </c>
    </row>
    <row r="512" spans="1:6" x14ac:dyDescent="0.2">
      <c r="A512" s="4" t="s">
        <v>75</v>
      </c>
      <c r="B512" s="2" t="str">
        <f>VLOOKUP(A512,'[2]Purina May'!A:B,2,0)</f>
        <v>Концентрат для свиней Гроуэр Purina 15 % </v>
      </c>
      <c r="C512" s="3" t="s">
        <v>4</v>
      </c>
      <c r="D512" s="4" t="s">
        <v>174</v>
      </c>
      <c r="E512" s="3" t="s">
        <v>168</v>
      </c>
      <c r="F512" s="23">
        <v>56200</v>
      </c>
    </row>
    <row r="513" spans="1:6" x14ac:dyDescent="0.2">
      <c r="A513" s="4" t="s">
        <v>60</v>
      </c>
      <c r="B513" s="2" t="str">
        <f>VLOOKUP(A513,'[2]Purina May'!A:B,2,0)</f>
        <v>Концентрат для птицы 10 %  Purina</v>
      </c>
      <c r="C513" s="3" t="s">
        <v>214</v>
      </c>
      <c r="D513" s="4" t="s">
        <v>174</v>
      </c>
      <c r="E513" s="3" t="s">
        <v>168</v>
      </c>
      <c r="F513" s="23">
        <v>55700</v>
      </c>
    </row>
    <row r="514" spans="1:6" x14ac:dyDescent="0.2">
      <c r="A514" s="4" t="s">
        <v>60</v>
      </c>
      <c r="B514" s="2" t="str">
        <f>VLOOKUP(A514,'[2]Purina May'!A:B,2,0)</f>
        <v>Концентрат для птицы 10 %  Purina</v>
      </c>
      <c r="C514" s="3" t="s">
        <v>214</v>
      </c>
      <c r="D514" s="4" t="s">
        <v>174</v>
      </c>
      <c r="E514" s="3" t="s">
        <v>169</v>
      </c>
      <c r="F514" s="23">
        <v>55700</v>
      </c>
    </row>
    <row r="515" spans="1:6" x14ac:dyDescent="0.2">
      <c r="A515" s="4" t="s">
        <v>60</v>
      </c>
      <c r="B515" s="2" t="str">
        <f>VLOOKUP(A515,'[2]Purina May'!A:B,2,0)</f>
        <v>Концентрат для птицы 10 %  Purina</v>
      </c>
      <c r="C515" s="3" t="s">
        <v>214</v>
      </c>
      <c r="D515" s="4" t="s">
        <v>163</v>
      </c>
      <c r="E515" s="3" t="s">
        <v>165</v>
      </c>
      <c r="F515" s="23">
        <v>55700</v>
      </c>
    </row>
    <row r="516" spans="1:6" x14ac:dyDescent="0.2">
      <c r="A516" s="4" t="s">
        <v>60</v>
      </c>
      <c r="B516" s="2" t="str">
        <f>VLOOKUP(A516,'[2]Purina May'!A:B,2,0)</f>
        <v>Концентрат для птицы 10 %  Purina</v>
      </c>
      <c r="C516" s="3" t="s">
        <v>214</v>
      </c>
      <c r="D516" s="4" t="s">
        <v>163</v>
      </c>
      <c r="E516" s="3" t="s">
        <v>164</v>
      </c>
      <c r="F516" s="23">
        <v>55700</v>
      </c>
    </row>
    <row r="517" spans="1:6" x14ac:dyDescent="0.2">
      <c r="A517" s="4" t="s">
        <v>67</v>
      </c>
      <c r="B517" s="2" t="str">
        <f>VLOOKUP(A517,'[2]Purina May'!A:B,2,0)</f>
        <v>БВМД "Универсальный" для яичн. Птицы 15%  Purina</v>
      </c>
      <c r="C517" s="3" t="s">
        <v>214</v>
      </c>
      <c r="D517" s="4" t="s">
        <v>174</v>
      </c>
      <c r="E517" s="3" t="s">
        <v>168</v>
      </c>
      <c r="F517" s="23">
        <v>29180</v>
      </c>
    </row>
    <row r="518" spans="1:6" x14ac:dyDescent="0.2">
      <c r="A518" s="4" t="s">
        <v>67</v>
      </c>
      <c r="B518" s="2" t="str">
        <f>VLOOKUP(A518,'[2]Purina May'!A:B,2,0)</f>
        <v>БВМД "Универсальный" для яичн. Птицы 15%  Purina</v>
      </c>
      <c r="C518" s="3" t="s">
        <v>214</v>
      </c>
      <c r="D518" s="4" t="s">
        <v>174</v>
      </c>
      <c r="E518" s="3" t="s">
        <v>169</v>
      </c>
      <c r="F518" s="23">
        <v>29180</v>
      </c>
    </row>
    <row r="519" spans="1:6" x14ac:dyDescent="0.2">
      <c r="A519" s="4" t="s">
        <v>67</v>
      </c>
      <c r="B519" s="2" t="str">
        <f>VLOOKUP(A519,'[2]Purina May'!A:B,2,0)</f>
        <v>БВМД "Универсальный" для яичн. Птицы 15%  Purina</v>
      </c>
      <c r="C519" s="3" t="s">
        <v>214</v>
      </c>
      <c r="D519" s="4" t="s">
        <v>163</v>
      </c>
      <c r="E519" s="3" t="s">
        <v>165</v>
      </c>
      <c r="F519" s="23">
        <v>29180</v>
      </c>
    </row>
    <row r="520" spans="1:6" x14ac:dyDescent="0.2">
      <c r="A520" s="4" t="s">
        <v>73</v>
      </c>
      <c r="B520" s="2" t="str">
        <f>VLOOKUP(A520,'[2]Purina May'!A:B,2,0)</f>
        <v>БВМД "Универсальный" для яичн. Птицы 15%  Purina</v>
      </c>
      <c r="C520" s="3" t="s">
        <v>99</v>
      </c>
      <c r="D520" s="4" t="s">
        <v>163</v>
      </c>
      <c r="E520" s="3" t="s">
        <v>164</v>
      </c>
      <c r="F520" s="23">
        <v>30400</v>
      </c>
    </row>
    <row r="521" spans="1:6" x14ac:dyDescent="0.2">
      <c r="A521" s="4" t="s">
        <v>73</v>
      </c>
      <c r="B521" s="2" t="str">
        <f>VLOOKUP(A521,'[2]Purina May'!A:B,2,0)</f>
        <v>БВМД "Универсальный" для яичн. Птицы 15%  Purina</v>
      </c>
      <c r="C521" s="3" t="s">
        <v>99</v>
      </c>
      <c r="D521" s="4" t="s">
        <v>163</v>
      </c>
      <c r="E521" s="3" t="s">
        <v>165</v>
      </c>
      <c r="F521" s="23">
        <v>30400</v>
      </c>
    </row>
    <row r="522" spans="1:6" x14ac:dyDescent="0.2">
      <c r="A522" s="4" t="s">
        <v>61</v>
      </c>
      <c r="B522" s="2" t="str">
        <f>VLOOKUP(A522,'[2]Purina May'!A:B,2,0)</f>
        <v>БВМД "Универсальный" для яичн. Птицы 15 % Purina</v>
      </c>
      <c r="C522" s="3" t="s">
        <v>214</v>
      </c>
      <c r="D522" s="4" t="s">
        <v>174</v>
      </c>
      <c r="E522" s="3" t="s">
        <v>168</v>
      </c>
      <c r="F522" s="23">
        <v>29500</v>
      </c>
    </row>
    <row r="523" spans="1:6" x14ac:dyDescent="0.2">
      <c r="A523" s="4" t="s">
        <v>61</v>
      </c>
      <c r="B523" s="2" t="str">
        <f>VLOOKUP(A523,'[2]Purina May'!A:B,2,0)</f>
        <v>БВМД "Универсальный" для яичн. Птицы 15 % Purina</v>
      </c>
      <c r="C523" s="3" t="s">
        <v>214</v>
      </c>
      <c r="D523" s="4" t="s">
        <v>174</v>
      </c>
      <c r="E523" s="3" t="s">
        <v>169</v>
      </c>
      <c r="F523" s="23">
        <v>29500</v>
      </c>
    </row>
    <row r="524" spans="1:6" x14ac:dyDescent="0.2">
      <c r="A524" s="4" t="s">
        <v>61</v>
      </c>
      <c r="B524" s="2" t="str">
        <f>VLOOKUP(A524,'[2]Purina May'!A:B,2,0)</f>
        <v>БВМД "Универсальный" для яичн. Птицы 15 % Purina</v>
      </c>
      <c r="C524" s="3" t="s">
        <v>214</v>
      </c>
      <c r="D524" s="4" t="s">
        <v>163</v>
      </c>
      <c r="E524" s="3" t="s">
        <v>164</v>
      </c>
      <c r="F524" s="23">
        <v>29500</v>
      </c>
    </row>
    <row r="525" spans="1:6" x14ac:dyDescent="0.2">
      <c r="A525" s="4" t="s">
        <v>61</v>
      </c>
      <c r="B525" s="2" t="str">
        <f>VLOOKUP(A525,'[2]Purina May'!A:B,2,0)</f>
        <v>БВМД "Универсальный" для яичн. Птицы 15 % Purina</v>
      </c>
      <c r="C525" s="3" t="s">
        <v>214</v>
      </c>
      <c r="D525" s="4" t="s">
        <v>163</v>
      </c>
      <c r="E525" s="3" t="s">
        <v>165</v>
      </c>
      <c r="F525" s="23">
        <v>29500</v>
      </c>
    </row>
    <row r="526" spans="1:6" x14ac:dyDescent="0.2">
      <c r="A526" s="4" t="s">
        <v>61</v>
      </c>
      <c r="B526" s="2" t="str">
        <f>VLOOKUP(A526,'[2]Purina May'!A:B,2,0)</f>
        <v>БВМД "Универсальный" для яичн. Птицы 15 % Purina</v>
      </c>
      <c r="C526" s="3" t="s">
        <v>213</v>
      </c>
      <c r="D526" s="4" t="s">
        <v>174</v>
      </c>
      <c r="E526" s="3" t="s">
        <v>168</v>
      </c>
      <c r="F526" s="23">
        <v>29500</v>
      </c>
    </row>
    <row r="527" spans="1:6" x14ac:dyDescent="0.2">
      <c r="A527" s="4" t="s">
        <v>61</v>
      </c>
      <c r="B527" s="2" t="str">
        <f>VLOOKUP(A527,'[2]Purina May'!A:B,2,0)</f>
        <v>БВМД "Универсальный" для яичн. Птицы 15 % Purina</v>
      </c>
      <c r="C527" s="3" t="s">
        <v>226</v>
      </c>
      <c r="D527" s="4" t="s">
        <v>174</v>
      </c>
      <c r="E527" s="3" t="s">
        <v>169</v>
      </c>
      <c r="F527" s="23">
        <v>29500</v>
      </c>
    </row>
    <row r="528" spans="1:6" x14ac:dyDescent="0.2">
      <c r="A528" s="4" t="s">
        <v>61</v>
      </c>
      <c r="B528" s="2" t="str">
        <f>VLOOKUP(A528,'[2]Purina May'!A:B,2,0)</f>
        <v>БВМД "Универсальный" для яичн. Птицы 15 % Purina</v>
      </c>
      <c r="C528" s="3" t="s">
        <v>213</v>
      </c>
      <c r="D528" s="4" t="s">
        <v>163</v>
      </c>
      <c r="E528" s="3" t="s">
        <v>164</v>
      </c>
      <c r="F528" s="23">
        <v>29500</v>
      </c>
    </row>
    <row r="529" spans="1:6" x14ac:dyDescent="0.2">
      <c r="A529" s="4" t="s">
        <v>61</v>
      </c>
      <c r="B529" s="2" t="str">
        <f>VLOOKUP(A529,'[2]Purina May'!A:B,2,0)</f>
        <v>БВМД "Универсальный" для яичн. Птицы 15 % Purina</v>
      </c>
      <c r="C529" s="3" t="s">
        <v>213</v>
      </c>
      <c r="D529" s="4" t="s">
        <v>163</v>
      </c>
      <c r="E529" s="3" t="s">
        <v>165</v>
      </c>
      <c r="F529" s="23">
        <v>29500</v>
      </c>
    </row>
    <row r="530" spans="1:6" x14ac:dyDescent="0.2">
      <c r="A530" s="4" t="s">
        <v>62</v>
      </c>
      <c r="B530" s="2" t="str">
        <f>VLOOKUP(A530,'[2]Purina May'!A:B,2,0)</f>
        <v>Концентрат для бройлеров 16 %  Purina</v>
      </c>
      <c r="C530" s="3" t="s">
        <v>214</v>
      </c>
      <c r="D530" s="4" t="s">
        <v>174</v>
      </c>
      <c r="E530" s="3" t="s">
        <v>168</v>
      </c>
      <c r="F530" s="23">
        <v>63420</v>
      </c>
    </row>
    <row r="531" spans="1:6" x14ac:dyDescent="0.2">
      <c r="A531" s="4" t="s">
        <v>62</v>
      </c>
      <c r="B531" s="2" t="str">
        <f>VLOOKUP(A531,'[2]Purina May'!A:B,2,0)</f>
        <v>Концентрат для бройлеров 16 %  Purina</v>
      </c>
      <c r="C531" s="3" t="s">
        <v>214</v>
      </c>
      <c r="D531" s="4" t="s">
        <v>174</v>
      </c>
      <c r="E531" s="3" t="s">
        <v>169</v>
      </c>
      <c r="F531" s="23">
        <v>63420</v>
      </c>
    </row>
    <row r="532" spans="1:6" x14ac:dyDescent="0.2">
      <c r="A532" s="4" t="s">
        <v>63</v>
      </c>
      <c r="B532" s="2" t="str">
        <f>VLOOKUP(A532,'[2]Purina May'!A:B,2,0)</f>
        <v>БВМД Универсальный для мясной птицы 25%  Purina</v>
      </c>
      <c r="C532" s="3" t="s">
        <v>214</v>
      </c>
      <c r="D532" s="4" t="s">
        <v>174</v>
      </c>
      <c r="E532" s="3" t="s">
        <v>168</v>
      </c>
      <c r="F532" s="23">
        <v>49220</v>
      </c>
    </row>
    <row r="533" spans="1:6" x14ac:dyDescent="0.2">
      <c r="A533" s="4" t="s">
        <v>63</v>
      </c>
      <c r="B533" s="2" t="str">
        <f>VLOOKUP(A533,'[2]Purina May'!A:B,2,0)</f>
        <v>БВМД Универсальный для мясной птицы 25%  Purina</v>
      </c>
      <c r="C533" s="3" t="s">
        <v>214</v>
      </c>
      <c r="D533" s="4" t="s">
        <v>174</v>
      </c>
      <c r="E533" s="3" t="s">
        <v>169</v>
      </c>
      <c r="F533" s="23">
        <v>49220</v>
      </c>
    </row>
    <row r="534" spans="1:6" x14ac:dyDescent="0.2">
      <c r="A534" s="4" t="s">
        <v>63</v>
      </c>
      <c r="B534" s="2" t="str">
        <f>VLOOKUP(A534,'[2]Purina May'!A:B,2,0)</f>
        <v>БВМД Универсальный для мясной птицы 25%  Purina</v>
      </c>
      <c r="C534" s="3" t="s">
        <v>214</v>
      </c>
      <c r="D534" s="4" t="s">
        <v>163</v>
      </c>
      <c r="E534" s="3" t="s">
        <v>164</v>
      </c>
      <c r="F534" s="23">
        <v>49220</v>
      </c>
    </row>
    <row r="535" spans="1:6" x14ac:dyDescent="0.2">
      <c r="A535" s="4" t="s">
        <v>63</v>
      </c>
      <c r="B535" s="2" t="str">
        <f>VLOOKUP(A535,'[2]Purina May'!A:B,2,0)</f>
        <v>БВМД Универсальный для мясной птицы 25%  Purina</v>
      </c>
      <c r="C535" s="3" t="s">
        <v>214</v>
      </c>
      <c r="D535" s="4" t="s">
        <v>163</v>
      </c>
      <c r="E535" s="3" t="s">
        <v>165</v>
      </c>
      <c r="F535" s="23">
        <v>49220</v>
      </c>
    </row>
    <row r="536" spans="1:6" x14ac:dyDescent="0.2">
      <c r="A536" s="4" t="s">
        <v>64</v>
      </c>
      <c r="B536" s="2" t="str">
        <f>VLOOKUP(A536,'[2]Purina May'!A:B,2,0)</f>
        <v>Концентрат для бройлеров 10,5 %  Purina</v>
      </c>
      <c r="C536" s="3" t="s">
        <v>214</v>
      </c>
      <c r="D536" s="4" t="s">
        <v>174</v>
      </c>
      <c r="E536" s="3" t="s">
        <v>168</v>
      </c>
      <c r="F536" s="23">
        <v>49320</v>
      </c>
    </row>
    <row r="537" spans="1:6" x14ac:dyDescent="0.2">
      <c r="A537" s="4" t="s">
        <v>64</v>
      </c>
      <c r="B537" s="2" t="str">
        <f>VLOOKUP(A537,'[2]Purina May'!A:B,2,0)</f>
        <v>Концентрат для бройлеров 10,5 %  Purina</v>
      </c>
      <c r="C537" s="3" t="s">
        <v>214</v>
      </c>
      <c r="D537" s="4" t="s">
        <v>174</v>
      </c>
      <c r="E537" s="3" t="s">
        <v>169</v>
      </c>
      <c r="F537" s="23">
        <v>49320</v>
      </c>
    </row>
    <row r="538" spans="1:6" x14ac:dyDescent="0.2">
      <c r="A538" s="4" t="s">
        <v>65</v>
      </c>
      <c r="B538" s="2" t="str">
        <f>VLOOKUP(A538,'[2]Purina May'!A:B,2,0)</f>
        <v>Концентрат для КРС 25 % Purina</v>
      </c>
      <c r="C538" s="3" t="s">
        <v>214</v>
      </c>
      <c r="D538" s="4" t="s">
        <v>174</v>
      </c>
      <c r="E538" s="3" t="s">
        <v>168</v>
      </c>
      <c r="F538" s="23">
        <v>46100</v>
      </c>
    </row>
    <row r="539" spans="1:6" x14ac:dyDescent="0.2">
      <c r="A539" s="4" t="s">
        <v>65</v>
      </c>
      <c r="B539" s="2" t="str">
        <f>VLOOKUP(A539,'[2]Purina May'!A:B,2,0)</f>
        <v>Концентрат для КРС 25 % Purina</v>
      </c>
      <c r="C539" s="3" t="s">
        <v>214</v>
      </c>
      <c r="D539" s="4" t="s">
        <v>174</v>
      </c>
      <c r="E539" s="3" t="s">
        <v>169</v>
      </c>
      <c r="F539" s="23">
        <v>46100</v>
      </c>
    </row>
    <row r="540" spans="1:6" x14ac:dyDescent="0.2">
      <c r="A540" s="4" t="s">
        <v>65</v>
      </c>
      <c r="B540" s="2" t="str">
        <f>VLOOKUP(A540,'[2]Purina May'!A:B,2,0)</f>
        <v>Концентрат для КРС 25 % Purina</v>
      </c>
      <c r="C540" s="3" t="s">
        <v>214</v>
      </c>
      <c r="D540" s="4" t="s">
        <v>163</v>
      </c>
      <c r="E540" s="3" t="s">
        <v>164</v>
      </c>
      <c r="F540" s="23">
        <v>46100</v>
      </c>
    </row>
    <row r="541" spans="1:6" x14ac:dyDescent="0.2">
      <c r="A541" s="4" t="s">
        <v>65</v>
      </c>
      <c r="B541" s="2" t="str">
        <f>VLOOKUP(A541,'[2]Purina May'!A:B,2,0)</f>
        <v>Концентрат для КРС 25 % Purina</v>
      </c>
      <c r="C541" s="3" t="s">
        <v>214</v>
      </c>
      <c r="D541" s="4" t="s">
        <v>163</v>
      </c>
      <c r="E541" s="3" t="s">
        <v>165</v>
      </c>
      <c r="F541" s="23">
        <v>46100</v>
      </c>
    </row>
    <row r="542" spans="1:6" x14ac:dyDescent="0.2">
      <c r="A542" s="4" t="s">
        <v>66</v>
      </c>
      <c r="B542" s="2" t="str">
        <f>VLOOKUP(A542,'[2]Purina May'!A:B,2,0)</f>
        <v>Концентрат для КРС 7 %  Purina</v>
      </c>
      <c r="C542" s="3" t="s">
        <v>214</v>
      </c>
      <c r="D542" s="4" t="s">
        <v>174</v>
      </c>
      <c r="E542" s="3" t="s">
        <v>168</v>
      </c>
      <c r="F542" s="23">
        <v>33400</v>
      </c>
    </row>
    <row r="543" spans="1:6" x14ac:dyDescent="0.2">
      <c r="A543" s="4" t="s">
        <v>66</v>
      </c>
      <c r="B543" s="2" t="str">
        <f>VLOOKUP(A543,'[2]Purina May'!A:B,2,0)</f>
        <v>Концентрат для КРС 7 %  Purina</v>
      </c>
      <c r="C543" s="3" t="s">
        <v>214</v>
      </c>
      <c r="D543" s="4" t="s">
        <v>174</v>
      </c>
      <c r="E543" s="3" t="s">
        <v>169</v>
      </c>
      <c r="F543" s="23">
        <v>33400</v>
      </c>
    </row>
    <row r="544" spans="1:6" x14ac:dyDescent="0.2">
      <c r="A544" s="4" t="s">
        <v>66</v>
      </c>
      <c r="B544" s="2" t="str">
        <f>VLOOKUP(A544,'[2]Purina May'!A:B,2,0)</f>
        <v>Концентрат для КРС 7 %  Purina</v>
      </c>
      <c r="C544" s="3" t="s">
        <v>214</v>
      </c>
      <c r="D544" s="4" t="s">
        <v>163</v>
      </c>
      <c r="E544" s="3" t="s">
        <v>164</v>
      </c>
      <c r="F544" s="23">
        <v>33400</v>
      </c>
    </row>
    <row r="545" spans="1:6" x14ac:dyDescent="0.2">
      <c r="A545" s="4" t="s">
        <v>66</v>
      </c>
      <c r="B545" s="2" t="str">
        <f>VLOOKUP(A545,'[2]Purina May'!A:B,2,0)</f>
        <v>Концентрат для КРС 7 %  Purina</v>
      </c>
      <c r="C545" s="3" t="s">
        <v>214</v>
      </c>
      <c r="D545" s="4" t="s">
        <v>163</v>
      </c>
      <c r="E545" s="3" t="s">
        <v>165</v>
      </c>
      <c r="F545" s="23">
        <v>33400</v>
      </c>
    </row>
    <row r="546" spans="1:6" x14ac:dyDescent="0.2">
      <c r="A546" s="4" t="s">
        <v>143</v>
      </c>
      <c r="B546" s="2" t="str">
        <f>VLOOKUP(A546,'[2]Purina May'!A:B,2,0)</f>
        <v>10-15% БВМД для свиноматок Purina</v>
      </c>
      <c r="C546" s="3" t="s">
        <v>214</v>
      </c>
      <c r="D546" s="4" t="s">
        <v>174</v>
      </c>
      <c r="E546" s="3" t="s">
        <v>168</v>
      </c>
      <c r="F546" s="23">
        <v>54180</v>
      </c>
    </row>
    <row r="547" spans="1:6" x14ac:dyDescent="0.2">
      <c r="A547" s="4" t="s">
        <v>143</v>
      </c>
      <c r="B547" s="2" t="str">
        <f>VLOOKUP(A547,'[2]Purina May'!A:B,2,0)</f>
        <v>10-15% БВМД для свиноматок Purina</v>
      </c>
      <c r="C547" s="3" t="s">
        <v>214</v>
      </c>
      <c r="D547" s="4" t="s">
        <v>174</v>
      </c>
      <c r="E547" s="3" t="s">
        <v>169</v>
      </c>
      <c r="F547" s="23">
        <v>54180</v>
      </c>
    </row>
    <row r="548" spans="1:6" x14ac:dyDescent="0.2">
      <c r="A548" s="4" t="s">
        <v>143</v>
      </c>
      <c r="B548" s="2" t="str">
        <f>VLOOKUP(A548,'[2]Purina May'!A:B,2,0)</f>
        <v>10-15% БВМД для свиноматок Purina</v>
      </c>
      <c r="C548" s="3" t="s">
        <v>214</v>
      </c>
      <c r="D548" s="4" t="s">
        <v>163</v>
      </c>
      <c r="E548" s="3" t="s">
        <v>164</v>
      </c>
      <c r="F548" s="23">
        <v>54180</v>
      </c>
    </row>
    <row r="549" spans="1:6" x14ac:dyDescent="0.2">
      <c r="A549" s="4" t="s">
        <v>69</v>
      </c>
      <c r="B549" s="2" t="str">
        <f>VLOOKUP(A549,'[2]Purina May'!A:B,2,0)</f>
        <v>БВМД Универсальный для мясной птицы 25% Purina</v>
      </c>
      <c r="C549" s="3" t="s">
        <v>214</v>
      </c>
      <c r="D549" s="4" t="s">
        <v>174</v>
      </c>
      <c r="E549" s="3" t="s">
        <v>168</v>
      </c>
      <c r="F549" s="23">
        <v>48900</v>
      </c>
    </row>
    <row r="550" spans="1:6" x14ac:dyDescent="0.2">
      <c r="A550" s="4" t="s">
        <v>69</v>
      </c>
      <c r="B550" s="2" t="str">
        <f>VLOOKUP(A550,'[2]Purina May'!A:B,2,0)</f>
        <v>БВМД Универсальный для мясной птицы 25% Purina</v>
      </c>
      <c r="C550" s="3" t="s">
        <v>214</v>
      </c>
      <c r="D550" s="4" t="s">
        <v>174</v>
      </c>
      <c r="E550" s="3" t="s">
        <v>169</v>
      </c>
      <c r="F550" s="23">
        <v>48900</v>
      </c>
    </row>
    <row r="551" spans="1:6" x14ac:dyDescent="0.2">
      <c r="A551" s="4" t="s">
        <v>69</v>
      </c>
      <c r="B551" s="2" t="str">
        <f>VLOOKUP(A551,'[2]Purina May'!A:B,2,0)</f>
        <v>БВМД Универсальный для мясной птицы 25% Purina</v>
      </c>
      <c r="C551" s="3" t="s">
        <v>214</v>
      </c>
      <c r="D551" s="4" t="s">
        <v>163</v>
      </c>
      <c r="E551" s="3" t="s">
        <v>164</v>
      </c>
      <c r="F551" s="23">
        <v>48900</v>
      </c>
    </row>
    <row r="552" spans="1:6" x14ac:dyDescent="0.2">
      <c r="A552" s="4" t="s">
        <v>69</v>
      </c>
      <c r="B552" s="2" t="str">
        <f>VLOOKUP(A552,'[2]Purina May'!A:B,2,0)</f>
        <v>БВМД Универсальный для мясной птицы 25% Purina</v>
      </c>
      <c r="C552" s="3" t="s">
        <v>214</v>
      </c>
      <c r="D552" s="4" t="s">
        <v>163</v>
      </c>
      <c r="E552" s="3" t="s">
        <v>165</v>
      </c>
      <c r="F552" s="23">
        <v>48900</v>
      </c>
    </row>
    <row r="553" spans="1:6" x14ac:dyDescent="0.2">
      <c r="A553" s="4" t="s">
        <v>76</v>
      </c>
      <c r="B553" s="2" t="str">
        <f>VLOOKUP(A553,'[2]Purina May'!A:B,2,0)</f>
        <v>Комбикорм «Стартер» для бройлеров Purina</v>
      </c>
      <c r="C553" s="3" t="s">
        <v>214</v>
      </c>
      <c r="D553" s="4" t="s">
        <v>163</v>
      </c>
      <c r="E553" s="3" t="s">
        <v>164</v>
      </c>
      <c r="F553" s="23">
        <v>30000</v>
      </c>
    </row>
    <row r="554" spans="1:6" x14ac:dyDescent="0.2">
      <c r="A554" s="4" t="s">
        <v>76</v>
      </c>
      <c r="B554" s="2" t="str">
        <f>VLOOKUP(A554,'[2]Purina May'!A:B,2,0)</f>
        <v>Комбикорм «Стартер» для бройлеров Purina</v>
      </c>
      <c r="C554" s="3" t="s">
        <v>214</v>
      </c>
      <c r="D554" s="4" t="s">
        <v>174</v>
      </c>
      <c r="E554" s="3" t="s">
        <v>168</v>
      </c>
      <c r="F554" s="23">
        <v>30000</v>
      </c>
    </row>
    <row r="555" spans="1:6" x14ac:dyDescent="0.2">
      <c r="A555" s="4" t="s">
        <v>76</v>
      </c>
      <c r="B555" s="2" t="str">
        <f>VLOOKUP(A555,'[2]Purina May'!A:B,2,0)</f>
        <v>Комбикорм «Стартер» для бройлеров Purina</v>
      </c>
      <c r="C555" s="3" t="s">
        <v>214</v>
      </c>
      <c r="D555" s="4" t="s">
        <v>174</v>
      </c>
      <c r="E555" s="3" t="s">
        <v>169</v>
      </c>
      <c r="F555" s="23">
        <v>30000</v>
      </c>
    </row>
    <row r="556" spans="1:6" x14ac:dyDescent="0.2">
      <c r="A556" s="4" t="s">
        <v>10</v>
      </c>
      <c r="B556" s="2" t="str">
        <f>VLOOKUP(A556,'[2]Purina May'!A:B,2,0)</f>
        <v>Комбикорм «Стартер» для водоплавающей птицы Purina</v>
      </c>
      <c r="C556" s="3" t="s">
        <v>214</v>
      </c>
      <c r="D556" s="4" t="s">
        <v>174</v>
      </c>
      <c r="E556" s="3" t="s">
        <v>169</v>
      </c>
      <c r="F556" s="23">
        <v>27120</v>
      </c>
    </row>
    <row r="557" spans="1:6" x14ac:dyDescent="0.2">
      <c r="A557" s="4" t="s">
        <v>10</v>
      </c>
      <c r="B557" s="2" t="str">
        <f>VLOOKUP(A557,'[2]Purina May'!A:B,2,0)</f>
        <v>Комбикорм «Стартер» для водоплавающей птицы Purina</v>
      </c>
      <c r="C557" s="3" t="s">
        <v>214</v>
      </c>
      <c r="D557" s="4" t="s">
        <v>174</v>
      </c>
      <c r="E557" s="3" t="s">
        <v>168</v>
      </c>
      <c r="F557" s="23">
        <v>27120</v>
      </c>
    </row>
    <row r="558" spans="1:6" x14ac:dyDescent="0.2">
      <c r="A558" s="4" t="s">
        <v>11</v>
      </c>
      <c r="B558" s="2" t="str">
        <f>VLOOKUP(A558,'[2]Purina May'!A:B,2,0)</f>
        <v>Комбикорм «Стартер» для индеек 0-8 недель Purina</v>
      </c>
      <c r="C558" s="3" t="s">
        <v>214</v>
      </c>
      <c r="D558" s="4" t="s">
        <v>174</v>
      </c>
      <c r="E558" s="3" t="s">
        <v>169</v>
      </c>
      <c r="F558" s="23">
        <v>32800</v>
      </c>
    </row>
    <row r="559" spans="1:6" x14ac:dyDescent="0.2">
      <c r="A559" s="4" t="s">
        <v>11</v>
      </c>
      <c r="B559" s="2" t="str">
        <f>VLOOKUP(A559,'[2]Purina May'!A:B,2,0)</f>
        <v>Комбикорм «Стартер» для индеек 0-8 недель Purina</v>
      </c>
      <c r="C559" s="3" t="s">
        <v>214</v>
      </c>
      <c r="D559" s="4" t="s">
        <v>163</v>
      </c>
      <c r="E559" s="3" t="s">
        <v>164</v>
      </c>
      <c r="F559" s="23">
        <v>32800</v>
      </c>
    </row>
    <row r="560" spans="1:6" x14ac:dyDescent="0.2">
      <c r="A560" s="4" t="s">
        <v>11</v>
      </c>
      <c r="B560" s="2" t="str">
        <f>VLOOKUP(A560,'[2]Purina May'!A:B,2,0)</f>
        <v>Комбикорм «Стартер» для индеек 0-8 недель Purina</v>
      </c>
      <c r="C560" s="3" t="s">
        <v>214</v>
      </c>
      <c r="D560" s="4" t="s">
        <v>174</v>
      </c>
      <c r="E560" s="3" t="s">
        <v>168</v>
      </c>
      <c r="F560" s="23">
        <v>32800</v>
      </c>
    </row>
    <row r="561" spans="1:6" x14ac:dyDescent="0.2">
      <c r="A561" s="4" t="s">
        <v>12</v>
      </c>
      <c r="B561" s="2" t="str">
        <f>VLOOKUP(A561,'[2]Purina May'!A:B,2,0)</f>
        <v xml:space="preserve">Комбикорм «Стартер» для яичной птицы Purina </v>
      </c>
      <c r="C561" s="3" t="s">
        <v>214</v>
      </c>
      <c r="D561" s="4" t="s">
        <v>174</v>
      </c>
      <c r="E561" s="3" t="s">
        <v>168</v>
      </c>
      <c r="F561" s="23">
        <v>27750</v>
      </c>
    </row>
    <row r="562" spans="1:6" x14ac:dyDescent="0.2">
      <c r="A562" s="4" t="s">
        <v>12</v>
      </c>
      <c r="B562" s="2" t="str">
        <f>VLOOKUP(A562,'[2]Purina May'!A:B,2,0)</f>
        <v xml:space="preserve">Комбикорм «Стартер» для яичной птицы Purina </v>
      </c>
      <c r="C562" s="3" t="s">
        <v>214</v>
      </c>
      <c r="D562" s="4" t="s">
        <v>174</v>
      </c>
      <c r="E562" s="3" t="s">
        <v>169</v>
      </c>
      <c r="F562" s="23">
        <v>27750</v>
      </c>
    </row>
    <row r="563" spans="1:6" x14ac:dyDescent="0.2">
      <c r="A563" s="4" t="s">
        <v>12</v>
      </c>
      <c r="B563" s="2" t="str">
        <f>VLOOKUP(A563,'[2]Purina May'!A:B,2,0)</f>
        <v xml:space="preserve">Комбикорм «Стартер» для яичной птицы Purina </v>
      </c>
      <c r="C563" s="3" t="s">
        <v>214</v>
      </c>
      <c r="D563" s="4" t="s">
        <v>163</v>
      </c>
      <c r="E563" s="3" t="s">
        <v>165</v>
      </c>
      <c r="F563" s="23">
        <v>27750</v>
      </c>
    </row>
    <row r="564" spans="1:6" x14ac:dyDescent="0.2">
      <c r="A564" s="4" t="s">
        <v>13</v>
      </c>
      <c r="B564" s="2" t="str">
        <f>VLOOKUP(A564,'[2]Purina May'!A:B,2,0)</f>
        <v>Комбикорм «Стартер» для бройлеров Purina</v>
      </c>
      <c r="C564" s="3" t="s">
        <v>214</v>
      </c>
      <c r="D564" s="4" t="s">
        <v>174</v>
      </c>
      <c r="E564" s="3" t="s">
        <v>168</v>
      </c>
      <c r="F564" s="23">
        <v>29680</v>
      </c>
    </row>
    <row r="565" spans="1:6" x14ac:dyDescent="0.2">
      <c r="A565" s="4" t="s">
        <v>13</v>
      </c>
      <c r="B565" s="2" t="str">
        <f>VLOOKUP(A565,'[2]Purina May'!A:B,2,0)</f>
        <v>Комбикорм «Стартер» для бройлеров Purina</v>
      </c>
      <c r="C565" s="3" t="s">
        <v>214</v>
      </c>
      <c r="D565" s="4" t="s">
        <v>174</v>
      </c>
      <c r="E565" s="3" t="s">
        <v>169</v>
      </c>
      <c r="F565" s="23">
        <v>29680</v>
      </c>
    </row>
    <row r="566" spans="1:6" x14ac:dyDescent="0.2">
      <c r="A566" s="4" t="s">
        <v>13</v>
      </c>
      <c r="B566" s="2" t="str">
        <f>VLOOKUP(A566,'[2]Purina May'!A:B,2,0)</f>
        <v>Комбикорм «Стартер» для бройлеров Purina</v>
      </c>
      <c r="C566" s="3" t="s">
        <v>214</v>
      </c>
      <c r="D566" s="4" t="s">
        <v>163</v>
      </c>
      <c r="E566" s="3" t="s">
        <v>164</v>
      </c>
      <c r="F566" s="23">
        <v>29680</v>
      </c>
    </row>
    <row r="567" spans="1:6" x14ac:dyDescent="0.2">
      <c r="A567" s="4" t="s">
        <v>13</v>
      </c>
      <c r="B567" s="2" t="str">
        <f>VLOOKUP(A567,'[2]Purina May'!A:B,2,0)</f>
        <v>Комбикорм «Стартер» для бройлеров Purina</v>
      </c>
      <c r="C567" s="3" t="s">
        <v>214</v>
      </c>
      <c r="D567" s="4" t="s">
        <v>163</v>
      </c>
      <c r="E567" s="3" t="s">
        <v>165</v>
      </c>
      <c r="F567" s="23">
        <v>29680</v>
      </c>
    </row>
    <row r="568" spans="1:6" x14ac:dyDescent="0.2">
      <c r="A568" s="4" t="s">
        <v>14</v>
      </c>
      <c r="B568" s="2" t="str">
        <f>VLOOKUP(A568,'[2]Purina May'!A:B,2,0)</f>
        <v>Комбикорм Стартер для бройлеров Purina</v>
      </c>
      <c r="C568" s="3" t="s">
        <v>214</v>
      </c>
      <c r="D568" s="4" t="s">
        <v>174</v>
      </c>
      <c r="E568" s="3" t="s">
        <v>168</v>
      </c>
      <c r="F568" s="23">
        <v>30680</v>
      </c>
    </row>
    <row r="569" spans="1:6" x14ac:dyDescent="0.2">
      <c r="A569" s="4" t="s">
        <v>14</v>
      </c>
      <c r="B569" s="2" t="str">
        <f>VLOOKUP(A569,'[2]Purina May'!A:B,2,0)</f>
        <v>Комбикорм Стартер для бройлеров Purina</v>
      </c>
      <c r="C569" s="3" t="s">
        <v>214</v>
      </c>
      <c r="D569" s="4" t="s">
        <v>174</v>
      </c>
      <c r="E569" s="3" t="s">
        <v>169</v>
      </c>
      <c r="F569" s="23">
        <v>30680</v>
      </c>
    </row>
    <row r="570" spans="1:6" x14ac:dyDescent="0.2">
      <c r="A570" s="4" t="s">
        <v>14</v>
      </c>
      <c r="B570" s="2" t="str">
        <f>VLOOKUP(A570,'[2]Purina May'!A:B,2,0)</f>
        <v>Комбикорм Стартер для бройлеров Purina</v>
      </c>
      <c r="C570" s="3" t="s">
        <v>214</v>
      </c>
      <c r="D570" s="4" t="s">
        <v>163</v>
      </c>
      <c r="E570" s="3" t="s">
        <v>164</v>
      </c>
      <c r="F570" s="23">
        <v>30680</v>
      </c>
    </row>
    <row r="571" spans="1:6" x14ac:dyDescent="0.2">
      <c r="A571" s="4" t="s">
        <v>14</v>
      </c>
      <c r="B571" s="2" t="str">
        <f>VLOOKUP(A571,'[2]Purina May'!A:B,2,0)</f>
        <v>Комбикорм Стартер для бройлеров Purina</v>
      </c>
      <c r="C571" s="3" t="s">
        <v>214</v>
      </c>
      <c r="D571" s="4" t="s">
        <v>163</v>
      </c>
      <c r="E571" s="3" t="s">
        <v>165</v>
      </c>
      <c r="F571" s="23">
        <v>30680</v>
      </c>
    </row>
    <row r="572" spans="1:6" x14ac:dyDescent="0.2">
      <c r="A572" s="4" t="s">
        <v>15</v>
      </c>
      <c r="B572" s="2" t="str">
        <f>VLOOKUP(A572,'[2]Purina May'!A:B,2,0)</f>
        <v>Комбикорм «Стартер» для водоплавающей птицы Purina</v>
      </c>
      <c r="C572" s="3" t="s">
        <v>214</v>
      </c>
      <c r="D572" s="4" t="s">
        <v>174</v>
      </c>
      <c r="E572" s="3" t="s">
        <v>168</v>
      </c>
      <c r="F572" s="23">
        <v>26800</v>
      </c>
    </row>
    <row r="573" spans="1:6" x14ac:dyDescent="0.2">
      <c r="A573" s="4" t="s">
        <v>15</v>
      </c>
      <c r="B573" s="2" t="str">
        <f>VLOOKUP(A573,'[2]Purina May'!A:B,2,0)</f>
        <v>Комбикорм «Стартер» для водоплавающей птицы Purina</v>
      </c>
      <c r="C573" s="3" t="s">
        <v>214</v>
      </c>
      <c r="D573" s="4" t="s">
        <v>174</v>
      </c>
      <c r="E573" s="3" t="s">
        <v>169</v>
      </c>
      <c r="F573" s="23">
        <v>26800</v>
      </c>
    </row>
    <row r="574" spans="1:6" x14ac:dyDescent="0.2">
      <c r="A574" s="4" t="s">
        <v>15</v>
      </c>
      <c r="B574" s="2" t="str">
        <f>VLOOKUP(A574,'[2]Purina May'!A:B,2,0)</f>
        <v>Комбикорм «Стартер» для водоплавающей птицы Purina</v>
      </c>
      <c r="C574" s="3" t="s">
        <v>214</v>
      </c>
      <c r="D574" s="4" t="s">
        <v>163</v>
      </c>
      <c r="E574" s="3" t="s">
        <v>165</v>
      </c>
      <c r="F574" s="23">
        <v>26800</v>
      </c>
    </row>
    <row r="575" spans="1:6" x14ac:dyDescent="0.2">
      <c r="A575" s="4" t="s">
        <v>15</v>
      </c>
      <c r="B575" s="2" t="str">
        <f>VLOOKUP(A575,'[2]Purina May'!A:B,2,0)</f>
        <v>Комбикорм «Стартер» для водоплавающей птицы Purina</v>
      </c>
      <c r="C575" s="3" t="s">
        <v>214</v>
      </c>
      <c r="D575" s="4" t="s">
        <v>163</v>
      </c>
      <c r="E575" s="3" t="s">
        <v>164</v>
      </c>
      <c r="F575" s="23">
        <v>26800</v>
      </c>
    </row>
    <row r="576" spans="1:6" x14ac:dyDescent="0.2">
      <c r="A576" s="4" t="s">
        <v>77</v>
      </c>
      <c r="B576" s="2" t="str">
        <f>VLOOKUP(A576,'[2]Purina May'!A:B,2,0)</f>
        <v xml:space="preserve">Комбикорм «Стартер» для индеек 0-8 недель Purina </v>
      </c>
      <c r="C576" s="3" t="s">
        <v>214</v>
      </c>
      <c r="D576" s="4" t="s">
        <v>174</v>
      </c>
      <c r="E576" s="3" t="s">
        <v>168</v>
      </c>
      <c r="F576" s="23">
        <v>32480</v>
      </c>
    </row>
    <row r="577" spans="1:6" x14ac:dyDescent="0.2">
      <c r="A577" s="4" t="s">
        <v>77</v>
      </c>
      <c r="B577" s="2" t="str">
        <f>VLOOKUP(A577,'[2]Purina May'!A:B,2,0)</f>
        <v xml:space="preserve">Комбикорм «Стартер» для индеек 0-8 недель Purina </v>
      </c>
      <c r="C577" s="3" t="s">
        <v>214</v>
      </c>
      <c r="D577" s="4" t="s">
        <v>174</v>
      </c>
      <c r="E577" s="3" t="s">
        <v>169</v>
      </c>
      <c r="F577" s="23">
        <v>32480</v>
      </c>
    </row>
    <row r="578" spans="1:6" x14ac:dyDescent="0.2">
      <c r="A578" s="4" t="s">
        <v>77</v>
      </c>
      <c r="B578" s="2" t="str">
        <f>VLOOKUP(A578,'[2]Purina May'!A:B,2,0)</f>
        <v xml:space="preserve">Комбикорм «Стартер» для индеек 0-8 недель Purina </v>
      </c>
      <c r="C578" s="3" t="s">
        <v>214</v>
      </c>
      <c r="D578" s="4" t="s">
        <v>163</v>
      </c>
      <c r="E578" s="3" t="s">
        <v>164</v>
      </c>
      <c r="F578" s="23">
        <v>32480</v>
      </c>
    </row>
    <row r="579" spans="1:6" x14ac:dyDescent="0.2">
      <c r="A579" s="4" t="s">
        <v>77</v>
      </c>
      <c r="B579" s="2" t="str">
        <f>VLOOKUP(A579,'[2]Purina May'!A:B,2,0)</f>
        <v xml:space="preserve">Комбикорм «Стартер» для индеек 0-8 недель Purina </v>
      </c>
      <c r="C579" s="3" t="s">
        <v>214</v>
      </c>
      <c r="D579" s="4" t="s">
        <v>163</v>
      </c>
      <c r="E579" s="3" t="s">
        <v>165</v>
      </c>
      <c r="F579" s="23">
        <v>32480</v>
      </c>
    </row>
    <row r="580" spans="1:6" x14ac:dyDescent="0.2">
      <c r="A580" s="4" t="s">
        <v>16</v>
      </c>
      <c r="B580" s="2" t="str">
        <f>VLOOKUP(A580,'[2]Purina May'!A:B,2,0)</f>
        <v xml:space="preserve">Престартер для свиней  Purina </v>
      </c>
      <c r="C580" s="3" t="s">
        <v>214</v>
      </c>
      <c r="D580" s="4" t="s">
        <v>174</v>
      </c>
      <c r="E580" s="3" t="s">
        <v>168</v>
      </c>
      <c r="F580" s="23">
        <v>46520</v>
      </c>
    </row>
    <row r="581" spans="1:6" x14ac:dyDescent="0.2">
      <c r="A581" s="4" t="s">
        <v>16</v>
      </c>
      <c r="B581" s="2" t="str">
        <f>VLOOKUP(A581,'[2]Purina May'!A:B,2,0)</f>
        <v xml:space="preserve">Престартер для свиней  Purina </v>
      </c>
      <c r="C581" s="3" t="s">
        <v>214</v>
      </c>
      <c r="D581" s="4" t="s">
        <v>174</v>
      </c>
      <c r="E581" s="3" t="s">
        <v>169</v>
      </c>
      <c r="F581" s="23">
        <v>46520</v>
      </c>
    </row>
    <row r="582" spans="1:6" x14ac:dyDescent="0.2">
      <c r="A582" s="4" t="s">
        <v>16</v>
      </c>
      <c r="B582" s="2" t="str">
        <f>VLOOKUP(A582,'[2]Purina May'!A:B,2,0)</f>
        <v xml:space="preserve">Престартер для свиней  Purina </v>
      </c>
      <c r="C582" s="3" t="s">
        <v>214</v>
      </c>
      <c r="D582" s="4" t="s">
        <v>163</v>
      </c>
      <c r="E582" s="3" t="s">
        <v>164</v>
      </c>
      <c r="F582" s="23">
        <v>46520</v>
      </c>
    </row>
    <row r="583" spans="1:6" x14ac:dyDescent="0.2">
      <c r="A583" s="4" t="s">
        <v>16</v>
      </c>
      <c r="B583" s="2" t="str">
        <f>VLOOKUP(A583,'[2]Purina May'!A:B,2,0)</f>
        <v xml:space="preserve">Престартер для свиней  Purina </v>
      </c>
      <c r="C583" s="3" t="s">
        <v>214</v>
      </c>
      <c r="D583" s="4" t="s">
        <v>163</v>
      </c>
      <c r="E583" s="3" t="s">
        <v>165</v>
      </c>
      <c r="F583" s="23">
        <v>46520</v>
      </c>
    </row>
    <row r="584" spans="1:6" x14ac:dyDescent="0.2">
      <c r="A584" s="4" t="s">
        <v>78</v>
      </c>
      <c r="B584" s="2" t="str">
        <f>VLOOKUP(A584,'[2]Purina May'!A:B,2,0)</f>
        <v>Комбикорм «Стартер» для свиней Purina</v>
      </c>
      <c r="C584" s="3" t="s">
        <v>214</v>
      </c>
      <c r="D584" s="4" t="s">
        <v>174</v>
      </c>
      <c r="E584" s="3" t="s">
        <v>168</v>
      </c>
      <c r="F584" s="23">
        <v>29550</v>
      </c>
    </row>
    <row r="585" spans="1:6" x14ac:dyDescent="0.2">
      <c r="A585" s="4" t="s">
        <v>78</v>
      </c>
      <c r="B585" s="2" t="str">
        <f>VLOOKUP(A585,'[2]Purina May'!A:B,2,0)</f>
        <v>Комбикорм «Стартер» для свиней Purina</v>
      </c>
      <c r="C585" s="3" t="s">
        <v>214</v>
      </c>
      <c r="D585" s="4" t="s">
        <v>174</v>
      </c>
      <c r="E585" s="3" t="s">
        <v>169</v>
      </c>
      <c r="F585" s="23">
        <v>29550</v>
      </c>
    </row>
    <row r="586" spans="1:6" x14ac:dyDescent="0.2">
      <c r="A586" s="4" t="s">
        <v>78</v>
      </c>
      <c r="B586" s="2" t="str">
        <f>VLOOKUP(A586,'[2]Purina May'!A:B,2,0)</f>
        <v>Комбикорм «Стартер» для свиней Purina</v>
      </c>
      <c r="C586" s="3" t="s">
        <v>214</v>
      </c>
      <c r="D586" s="4" t="s">
        <v>163</v>
      </c>
      <c r="E586" s="3" t="s">
        <v>165</v>
      </c>
      <c r="F586" s="23">
        <v>29550</v>
      </c>
    </row>
    <row r="587" spans="1:6" x14ac:dyDescent="0.2">
      <c r="A587" s="4" t="s">
        <v>78</v>
      </c>
      <c r="B587" s="2" t="str">
        <f>VLOOKUP(A587,'[2]Purina May'!A:B,2,0)</f>
        <v>Комбикорм «Стартер» для свиней Purina</v>
      </c>
      <c r="C587" s="3" t="s">
        <v>214</v>
      </c>
      <c r="D587" s="4" t="s">
        <v>163</v>
      </c>
      <c r="E587" s="3" t="s">
        <v>164</v>
      </c>
      <c r="F587" s="23">
        <v>29550</v>
      </c>
    </row>
    <row r="588" spans="1:6" x14ac:dyDescent="0.2">
      <c r="A588" s="4" t="s">
        <v>79</v>
      </c>
      <c r="B588" s="2" t="str">
        <f>VLOOKUP(A588,'[2]Purina May'!A:B,2,0)</f>
        <v>Стартер для телят Purina</v>
      </c>
      <c r="C588" s="3" t="s">
        <v>4</v>
      </c>
      <c r="D588" s="4" t="s">
        <v>174</v>
      </c>
      <c r="E588" s="3" t="s">
        <v>168</v>
      </c>
      <c r="F588" s="23">
        <v>24900</v>
      </c>
    </row>
    <row r="589" spans="1:6" x14ac:dyDescent="0.2">
      <c r="A589" s="4" t="s">
        <v>79</v>
      </c>
      <c r="B589" s="2" t="str">
        <f>VLOOKUP(A589,'[2]Purina May'!A:B,2,0)</f>
        <v>Стартер для телят Purina</v>
      </c>
      <c r="C589" s="3" t="s">
        <v>213</v>
      </c>
      <c r="D589" s="4" t="s">
        <v>174</v>
      </c>
      <c r="E589" s="3" t="s">
        <v>169</v>
      </c>
      <c r="F589" s="23">
        <v>24900</v>
      </c>
    </row>
    <row r="590" spans="1:6" x14ac:dyDescent="0.2">
      <c r="A590" s="4" t="s">
        <v>79</v>
      </c>
      <c r="B590" s="2" t="str">
        <f>VLOOKUP(A590,'[2]Purina May'!A:B,2,0)</f>
        <v>Стартер для телят Purina</v>
      </c>
      <c r="C590" s="3" t="s">
        <v>213</v>
      </c>
      <c r="D590" s="4" t="s">
        <v>163</v>
      </c>
      <c r="E590" s="3" t="s">
        <v>164</v>
      </c>
      <c r="F590" s="23">
        <v>24900</v>
      </c>
    </row>
    <row r="591" spans="1:6" x14ac:dyDescent="0.2">
      <c r="A591" s="4" t="s">
        <v>79</v>
      </c>
      <c r="B591" s="2" t="str">
        <f>VLOOKUP(A591,'[2]Purina May'!A:B,2,0)</f>
        <v>Стартер для телят Purina</v>
      </c>
      <c r="C591" s="3" t="s">
        <v>213</v>
      </c>
      <c r="D591" s="4" t="s">
        <v>163</v>
      </c>
      <c r="E591" s="3" t="s">
        <v>165</v>
      </c>
      <c r="F591" s="23">
        <v>24900</v>
      </c>
    </row>
    <row r="592" spans="1:6" x14ac:dyDescent="0.2">
      <c r="A592" s="4" t="s">
        <v>17</v>
      </c>
      <c r="B592" s="2" t="str">
        <f>VLOOKUP(A592,'[2]Purina May'!A:B,2,0)</f>
        <v>Комбикорм «Стартер» для свиней Purina</v>
      </c>
      <c r="C592" s="3" t="s">
        <v>214</v>
      </c>
      <c r="D592" s="4" t="s">
        <v>174</v>
      </c>
      <c r="E592" s="3" t="s">
        <v>168</v>
      </c>
      <c r="F592" s="23">
        <v>29230</v>
      </c>
    </row>
    <row r="593" spans="1:6" x14ac:dyDescent="0.2">
      <c r="A593" s="4" t="s">
        <v>17</v>
      </c>
      <c r="B593" s="2" t="str">
        <f>VLOOKUP(A593,'[2]Purina May'!A:B,2,0)</f>
        <v>Комбикорм «Стартер» для свиней Purina</v>
      </c>
      <c r="C593" s="3" t="s">
        <v>214</v>
      </c>
      <c r="D593" s="4" t="s">
        <v>174</v>
      </c>
      <c r="E593" s="3" t="s">
        <v>169</v>
      </c>
      <c r="F593" s="23">
        <v>29230</v>
      </c>
    </row>
    <row r="594" spans="1:6" x14ac:dyDescent="0.2">
      <c r="A594" s="4" t="s">
        <v>17</v>
      </c>
      <c r="B594" s="2" t="str">
        <f>VLOOKUP(A594,'[2]Purina May'!A:B,2,0)</f>
        <v>Комбикорм «Стартер» для свиней Purina</v>
      </c>
      <c r="C594" s="3" t="s">
        <v>214</v>
      </c>
      <c r="D594" s="4" t="s">
        <v>163</v>
      </c>
      <c r="E594" s="3" t="s">
        <v>165</v>
      </c>
      <c r="F594" s="23">
        <v>29230</v>
      </c>
    </row>
    <row r="595" spans="1:6" x14ac:dyDescent="0.2">
      <c r="A595" s="4" t="s">
        <v>17</v>
      </c>
      <c r="B595" s="2" t="str">
        <f>VLOOKUP(A595,'[2]Purina May'!A:B,2,0)</f>
        <v>Комбикорм «Стартер» для свиней Purina</v>
      </c>
      <c r="C595" s="3" t="s">
        <v>214</v>
      </c>
      <c r="D595" s="4" t="s">
        <v>163</v>
      </c>
      <c r="E595" s="3" t="s">
        <v>164</v>
      </c>
      <c r="F595" s="23">
        <v>29230</v>
      </c>
    </row>
    <row r="596" spans="1:6" x14ac:dyDescent="0.2">
      <c r="A596" s="4" t="s">
        <v>18</v>
      </c>
      <c r="B596" s="2" t="str">
        <f>VLOOKUP(A596,'[2]Purina May'!A:B,2,0)</f>
        <v>Комбикорм для молодняка яичной птицы Purina</v>
      </c>
      <c r="C596" s="3" t="s">
        <v>214</v>
      </c>
      <c r="D596" s="4" t="s">
        <v>174</v>
      </c>
      <c r="E596" s="3" t="s">
        <v>168</v>
      </c>
      <c r="F596" s="23">
        <v>22920</v>
      </c>
    </row>
    <row r="597" spans="1:6" x14ac:dyDescent="0.2">
      <c r="A597" s="4" t="s">
        <v>18</v>
      </c>
      <c r="B597" s="2" t="str">
        <f>VLOOKUP(A597,'[2]Purina May'!A:B,2,0)</f>
        <v>Комбикорм для молодняка яичной птицы Purina</v>
      </c>
      <c r="C597" s="3" t="s">
        <v>214</v>
      </c>
      <c r="D597" s="4" t="s">
        <v>174</v>
      </c>
      <c r="E597" s="3" t="s">
        <v>169</v>
      </c>
      <c r="F597" s="23">
        <v>22920</v>
      </c>
    </row>
    <row r="598" spans="1:6" x14ac:dyDescent="0.2">
      <c r="A598" s="4" t="s">
        <v>19</v>
      </c>
      <c r="B598" s="2" t="str">
        <f>VLOOKUP(A598,'[2]Purina May'!A:B,2,0)</f>
        <v>к/к для кур-несушек фазовый Purina</v>
      </c>
      <c r="C598" s="3" t="s">
        <v>214</v>
      </c>
      <c r="D598" s="4" t="s">
        <v>174</v>
      </c>
      <c r="E598" s="3" t="s">
        <v>168</v>
      </c>
      <c r="F598" s="23">
        <v>21170</v>
      </c>
    </row>
    <row r="599" spans="1:6" x14ac:dyDescent="0.2">
      <c r="A599" s="4" t="s">
        <v>19</v>
      </c>
      <c r="B599" s="2" t="str">
        <f>VLOOKUP(A599,'[2]Purina May'!A:B,2,0)</f>
        <v>к/к для кур-несушек фазовый Purina</v>
      </c>
      <c r="C599" s="3" t="s">
        <v>214</v>
      </c>
      <c r="D599" s="4" t="s">
        <v>174</v>
      </c>
      <c r="E599" s="3" t="s">
        <v>169</v>
      </c>
      <c r="F599" s="23">
        <v>21170</v>
      </c>
    </row>
    <row r="600" spans="1:6" x14ac:dyDescent="0.2">
      <c r="A600" s="4" t="s">
        <v>19</v>
      </c>
      <c r="B600" s="2" t="str">
        <f>VLOOKUP(A600,'[2]Purina May'!A:B,2,0)</f>
        <v>к/к для кур-несушек фазовый Purina</v>
      </c>
      <c r="C600" s="3" t="s">
        <v>214</v>
      </c>
      <c r="D600" s="4" t="s">
        <v>163</v>
      </c>
      <c r="E600" s="3" t="s">
        <v>164</v>
      </c>
      <c r="F600" s="23">
        <v>21170</v>
      </c>
    </row>
    <row r="601" spans="1:6" x14ac:dyDescent="0.2">
      <c r="A601" s="4" t="s">
        <v>19</v>
      </c>
      <c r="B601" s="2" t="str">
        <f>VLOOKUP(A601,'[2]Purina May'!A:B,2,0)</f>
        <v>к/к для кур-несушек фазовый Purina</v>
      </c>
      <c r="C601" s="3" t="s">
        <v>214</v>
      </c>
      <c r="D601" s="4" t="s">
        <v>174</v>
      </c>
      <c r="E601" s="3" t="s">
        <v>164</v>
      </c>
      <c r="F601" s="23">
        <v>21170</v>
      </c>
    </row>
    <row r="602" spans="1:6" x14ac:dyDescent="0.2">
      <c r="A602" s="4" t="s">
        <v>148</v>
      </c>
      <c r="B602" s="2" t="str">
        <f>VLOOKUP(A602,'[2]Purina May'!A:B,2,0)</f>
        <v>Комбикорм «Гроуэр» для бройлеров Purina</v>
      </c>
      <c r="C602" s="3" t="s">
        <v>214</v>
      </c>
      <c r="D602" s="4" t="s">
        <v>174</v>
      </c>
      <c r="E602" s="3" t="s">
        <v>168</v>
      </c>
      <c r="F602" s="23">
        <v>26150</v>
      </c>
    </row>
    <row r="603" spans="1:6" x14ac:dyDescent="0.2">
      <c r="A603" s="4" t="s">
        <v>148</v>
      </c>
      <c r="B603" s="2" t="str">
        <f>VLOOKUP(A603,'[2]Purina May'!A:B,2,0)</f>
        <v>Комбикорм «Гроуэр» для бройлеров Purina</v>
      </c>
      <c r="C603" s="3" t="s">
        <v>214</v>
      </c>
      <c r="D603" s="4" t="s">
        <v>174</v>
      </c>
      <c r="E603" s="3" t="s">
        <v>169</v>
      </c>
      <c r="F603" s="23">
        <v>26150</v>
      </c>
    </row>
    <row r="604" spans="1:6" x14ac:dyDescent="0.2">
      <c r="A604" s="4" t="s">
        <v>148</v>
      </c>
      <c r="B604" s="2" t="str">
        <f>VLOOKUP(A604,'[2]Purina May'!A:B,2,0)</f>
        <v>Комбикорм «Гроуэр» для бройлеров Purina</v>
      </c>
      <c r="C604" s="3" t="s">
        <v>214</v>
      </c>
      <c r="D604" s="4" t="s">
        <v>163</v>
      </c>
      <c r="E604" s="3" t="s">
        <v>164</v>
      </c>
      <c r="F604" s="23">
        <v>26150</v>
      </c>
    </row>
    <row r="605" spans="1:6" x14ac:dyDescent="0.2">
      <c r="A605" s="4" t="s">
        <v>148</v>
      </c>
      <c r="B605" s="2" t="str">
        <f>VLOOKUP(A605,'[2]Purina May'!A:B,2,0)</f>
        <v>Комбикорм «Гроуэр» для бройлеров Purina</v>
      </c>
      <c r="C605" s="3" t="s">
        <v>214</v>
      </c>
      <c r="D605" s="4" t="s">
        <v>163</v>
      </c>
      <c r="E605" s="3" t="s">
        <v>165</v>
      </c>
      <c r="F605" s="23">
        <v>26150</v>
      </c>
    </row>
    <row r="606" spans="1:6" x14ac:dyDescent="0.2">
      <c r="A606" s="4" t="s">
        <v>20</v>
      </c>
      <c r="B606" s="2" t="str">
        <f>VLOOKUP(A606,'[2]Purina May'!A:B,2,0)</f>
        <v>Комбикорм Гроуэр для бройлеров Purina</v>
      </c>
      <c r="C606" s="3" t="s">
        <v>214</v>
      </c>
      <c r="D606" s="4" t="s">
        <v>174</v>
      </c>
      <c r="E606" s="3" t="s">
        <v>168</v>
      </c>
      <c r="F606" s="23">
        <v>27420</v>
      </c>
    </row>
    <row r="607" spans="1:6" x14ac:dyDescent="0.2">
      <c r="A607" s="4" t="s">
        <v>20</v>
      </c>
      <c r="B607" s="2" t="str">
        <f>VLOOKUP(A607,'[2]Purina May'!A:B,2,0)</f>
        <v>Комбикорм Гроуэр для бройлеров Purina</v>
      </c>
      <c r="C607" s="3" t="s">
        <v>214</v>
      </c>
      <c r="D607" s="4" t="s">
        <v>174</v>
      </c>
      <c r="E607" s="3" t="s">
        <v>169</v>
      </c>
      <c r="F607" s="23">
        <v>27420</v>
      </c>
    </row>
    <row r="608" spans="1:6" x14ac:dyDescent="0.2">
      <c r="A608" s="4" t="s">
        <v>20</v>
      </c>
      <c r="B608" s="2" t="str">
        <f>VLOOKUP(A608,'[2]Purina May'!A:B,2,0)</f>
        <v>Комбикорм Гроуэр для бройлеров Purina</v>
      </c>
      <c r="C608" s="3" t="s">
        <v>214</v>
      </c>
      <c r="D608" s="4" t="s">
        <v>163</v>
      </c>
      <c r="E608" s="3" t="s">
        <v>164</v>
      </c>
      <c r="F608" s="23">
        <v>27420</v>
      </c>
    </row>
    <row r="609" spans="1:6" x14ac:dyDescent="0.2">
      <c r="A609" s="4" t="s">
        <v>20</v>
      </c>
      <c r="B609" s="2" t="str">
        <f>VLOOKUP(A609,'[2]Purina May'!A:B,2,0)</f>
        <v>Комбикорм Гроуэр для бройлеров Purina</v>
      </c>
      <c r="C609" s="3" t="s">
        <v>214</v>
      </c>
      <c r="D609" s="4" t="s">
        <v>163</v>
      </c>
      <c r="E609" s="3" t="s">
        <v>165</v>
      </c>
      <c r="F609" s="23">
        <v>27420</v>
      </c>
    </row>
    <row r="610" spans="1:6" x14ac:dyDescent="0.2">
      <c r="A610" s="4" t="s">
        <v>21</v>
      </c>
      <c r="B610" s="2" t="str">
        <f>VLOOKUP(A610,'[2]Purina May'!A:B,2,0)</f>
        <v>Комбикорм «Финишер» для бройлеров Purina</v>
      </c>
      <c r="C610" s="3" t="s">
        <v>214</v>
      </c>
      <c r="D610" s="4" t="s">
        <v>174</v>
      </c>
      <c r="E610" s="3" t="s">
        <v>168</v>
      </c>
      <c r="F610" s="23">
        <v>22820</v>
      </c>
    </row>
    <row r="611" spans="1:6" x14ac:dyDescent="0.2">
      <c r="A611" s="4" t="s">
        <v>21</v>
      </c>
      <c r="B611" s="2" t="str">
        <f>VLOOKUP(A611,'[2]Purina May'!A:B,2,0)</f>
        <v>Комбикорм «Финишер» для бройлеров Purina</v>
      </c>
      <c r="C611" s="3" t="s">
        <v>214</v>
      </c>
      <c r="D611" s="4" t="s">
        <v>174</v>
      </c>
      <c r="E611" s="3" t="s">
        <v>169</v>
      </c>
      <c r="F611" s="23">
        <v>22820</v>
      </c>
    </row>
    <row r="612" spans="1:6" x14ac:dyDescent="0.2">
      <c r="A612" s="4" t="s">
        <v>21</v>
      </c>
      <c r="B612" s="2" t="str">
        <f>VLOOKUP(A612,'[2]Purina May'!A:B,2,0)</f>
        <v>Комбикорм «Финишер» для бройлеров Purina</v>
      </c>
      <c r="C612" s="3" t="s">
        <v>214</v>
      </c>
      <c r="D612" s="4" t="s">
        <v>163</v>
      </c>
      <c r="E612" s="3" t="s">
        <v>164</v>
      </c>
      <c r="F612" s="23">
        <v>22820</v>
      </c>
    </row>
    <row r="613" spans="1:6" x14ac:dyDescent="0.2">
      <c r="A613" s="4" t="s">
        <v>21</v>
      </c>
      <c r="B613" s="2" t="str">
        <f>VLOOKUP(A613,'[2]Purina May'!A:B,2,0)</f>
        <v>Комбикорм «Финишер» для бройлеров Purina</v>
      </c>
      <c r="C613" s="3" t="s">
        <v>214</v>
      </c>
      <c r="D613" s="4" t="s">
        <v>163</v>
      </c>
      <c r="E613" s="3" t="s">
        <v>165</v>
      </c>
      <c r="F613" s="23">
        <v>22820</v>
      </c>
    </row>
    <row r="614" spans="1:6" x14ac:dyDescent="0.2">
      <c r="A614" s="4" t="s">
        <v>23</v>
      </c>
      <c r="B614" s="2" t="str">
        <f>VLOOKUP(A614,'[2]Purina May'!A:B,2,0)</f>
        <v>Комбикорм «Гроуэр» для индеек 9-15 недель Purina</v>
      </c>
      <c r="C614" s="3" t="s">
        <v>214</v>
      </c>
      <c r="D614" s="4" t="s">
        <v>174</v>
      </c>
      <c r="E614" s="3" t="s">
        <v>168</v>
      </c>
      <c r="F614" s="23">
        <v>26120</v>
      </c>
    </row>
    <row r="615" spans="1:6" x14ac:dyDescent="0.2">
      <c r="A615" s="4" t="s">
        <v>23</v>
      </c>
      <c r="B615" s="2" t="str">
        <f>VLOOKUP(A615,'[2]Purina May'!A:B,2,0)</f>
        <v>Комбикорм «Гроуэр» для индеек 9-15 недель Purina</v>
      </c>
      <c r="C615" s="3" t="s">
        <v>214</v>
      </c>
      <c r="D615" s="4" t="s">
        <v>174</v>
      </c>
      <c r="E615" s="3" t="s">
        <v>169</v>
      </c>
      <c r="F615" s="23">
        <v>26120</v>
      </c>
    </row>
    <row r="616" spans="1:6" x14ac:dyDescent="0.2">
      <c r="A616" s="4" t="s">
        <v>26</v>
      </c>
      <c r="B616" s="2" t="str">
        <f>VLOOKUP(A616,'[2]Purina May'!A:B,2,0)</f>
        <v>Комбикорм для продуктивных перепелов Purina</v>
      </c>
      <c r="C616" s="3" t="s">
        <v>214</v>
      </c>
      <c r="D616" s="4" t="s">
        <v>174</v>
      </c>
      <c r="E616" s="3" t="s">
        <v>168</v>
      </c>
      <c r="F616" s="23">
        <v>23500</v>
      </c>
    </row>
    <row r="617" spans="1:6" x14ac:dyDescent="0.2">
      <c r="A617" s="4" t="s">
        <v>26</v>
      </c>
      <c r="B617" s="2" t="str">
        <f>VLOOKUP(A617,'[2]Purina May'!A:B,2,0)</f>
        <v>Комбикорм для продуктивных перепелов Purina</v>
      </c>
      <c r="C617" s="3" t="s">
        <v>214</v>
      </c>
      <c r="D617" s="4" t="s">
        <v>174</v>
      </c>
      <c r="E617" s="3" t="s">
        <v>169</v>
      </c>
      <c r="F617" s="23">
        <v>23500</v>
      </c>
    </row>
    <row r="618" spans="1:6" x14ac:dyDescent="0.2">
      <c r="A618" s="4" t="s">
        <v>26</v>
      </c>
      <c r="B618" s="2" t="str">
        <f>VLOOKUP(A618,'[2]Purina May'!A:B,2,0)</f>
        <v>Комбикорм для продуктивных перепелов Purina</v>
      </c>
      <c r="C618" s="3" t="s">
        <v>214</v>
      </c>
      <c r="D618" s="4" t="s">
        <v>163</v>
      </c>
      <c r="E618" s="3" t="s">
        <v>164</v>
      </c>
      <c r="F618" s="23">
        <v>23500</v>
      </c>
    </row>
    <row r="619" spans="1:6" x14ac:dyDescent="0.2">
      <c r="A619" s="4" t="s">
        <v>27</v>
      </c>
      <c r="B619" s="2" t="str">
        <f>VLOOKUP(A619,'[2]Purina May'!A:B,2,0)</f>
        <v>Комбикорм для молодняка яичной птицы Purina</v>
      </c>
      <c r="C619" s="3" t="s">
        <v>214</v>
      </c>
      <c r="D619" s="4" t="s">
        <v>174</v>
      </c>
      <c r="E619" s="3" t="s">
        <v>168</v>
      </c>
      <c r="F619" s="23">
        <v>22600</v>
      </c>
    </row>
    <row r="620" spans="1:6" x14ac:dyDescent="0.2">
      <c r="A620" s="4" t="s">
        <v>27</v>
      </c>
      <c r="B620" s="2" t="str">
        <f>VLOOKUP(A620,'[2]Purina May'!A:B,2,0)</f>
        <v>Комбикорм для молодняка яичной птицы Purina</v>
      </c>
      <c r="C620" s="3" t="s">
        <v>214</v>
      </c>
      <c r="D620" s="4" t="s">
        <v>174</v>
      </c>
      <c r="E620" s="3" t="s">
        <v>169</v>
      </c>
      <c r="F620" s="23">
        <v>22600</v>
      </c>
    </row>
    <row r="621" spans="1:6" x14ac:dyDescent="0.2">
      <c r="A621" s="4" t="s">
        <v>27</v>
      </c>
      <c r="B621" s="2" t="str">
        <f>VLOOKUP(A621,'[2]Purina May'!A:B,2,0)</f>
        <v>Комбикорм для молодняка яичной птицы Purina</v>
      </c>
      <c r="C621" s="3" t="s">
        <v>214</v>
      </c>
      <c r="D621" s="4" t="s">
        <v>163</v>
      </c>
      <c r="E621" s="3" t="s">
        <v>165</v>
      </c>
      <c r="F621" s="23">
        <v>22600</v>
      </c>
    </row>
    <row r="622" spans="1:6" x14ac:dyDescent="0.2">
      <c r="A622" s="4" t="s">
        <v>28</v>
      </c>
      <c r="B622" s="2" t="str">
        <f>VLOOKUP(A622,'[2]Purina May'!A:B,2,0)</f>
        <v>к/к для кур-несушек фазовый Purina</v>
      </c>
      <c r="C622" s="3" t="s">
        <v>214</v>
      </c>
      <c r="D622" s="4" t="s">
        <v>174</v>
      </c>
      <c r="E622" s="3" t="s">
        <v>168</v>
      </c>
      <c r="F622" s="23">
        <v>20850</v>
      </c>
    </row>
    <row r="623" spans="1:6" x14ac:dyDescent="0.2">
      <c r="A623" s="4" t="s">
        <v>28</v>
      </c>
      <c r="B623" s="2" t="str">
        <f>VLOOKUP(A623,'[2]Purina May'!A:B,2,0)</f>
        <v>к/к для кур-несушек фазовый Purina</v>
      </c>
      <c r="C623" s="3" t="s">
        <v>214</v>
      </c>
      <c r="D623" s="4" t="s">
        <v>174</v>
      </c>
      <c r="E623" s="3" t="s">
        <v>169</v>
      </c>
      <c r="F623" s="23">
        <v>20850</v>
      </c>
    </row>
    <row r="624" spans="1:6" x14ac:dyDescent="0.2">
      <c r="A624" s="4" t="s">
        <v>28</v>
      </c>
      <c r="B624" s="2" t="str">
        <f>VLOOKUP(A624,'[2]Purina May'!A:B,2,0)</f>
        <v>к/к для кур-несушек фазовый Purina</v>
      </c>
      <c r="C624" s="3" t="s">
        <v>214</v>
      </c>
      <c r="D624" s="4" t="s">
        <v>163</v>
      </c>
      <c r="E624" s="3" t="s">
        <v>165</v>
      </c>
      <c r="F624" s="23">
        <v>20850</v>
      </c>
    </row>
    <row r="625" spans="1:6" x14ac:dyDescent="0.2">
      <c r="A625" s="4" t="s">
        <v>29</v>
      </c>
      <c r="B625" s="2" t="str">
        <f>VLOOKUP(A625,'[2]Purina May'!A:B,2,0)</f>
        <v>Комбикорм «Гроуэр» для бройлеров Purina</v>
      </c>
      <c r="C625" s="3" t="s">
        <v>214</v>
      </c>
      <c r="D625" s="4" t="s">
        <v>174</v>
      </c>
      <c r="E625" s="3" t="s">
        <v>168</v>
      </c>
      <c r="F625" s="23">
        <v>25830</v>
      </c>
    </row>
    <row r="626" spans="1:6" x14ac:dyDescent="0.2">
      <c r="A626" s="4" t="s">
        <v>29</v>
      </c>
      <c r="B626" s="2" t="str">
        <f>VLOOKUP(A626,'[2]Purina May'!A:B,2,0)</f>
        <v>Комбикорм «Гроуэр» для бройлеров Purina</v>
      </c>
      <c r="C626" s="3" t="s">
        <v>214</v>
      </c>
      <c r="D626" s="4" t="s">
        <v>174</v>
      </c>
      <c r="E626" s="3" t="s">
        <v>169</v>
      </c>
      <c r="F626" s="23">
        <v>25830</v>
      </c>
    </row>
    <row r="627" spans="1:6" x14ac:dyDescent="0.2">
      <c r="A627" s="4" t="s">
        <v>29</v>
      </c>
      <c r="B627" s="2" t="str">
        <f>VLOOKUP(A627,'[2]Purina May'!A:B,2,0)</f>
        <v>Комбикорм «Гроуэр» для бройлеров Purina</v>
      </c>
      <c r="C627" s="3" t="s">
        <v>214</v>
      </c>
      <c r="D627" s="4" t="s">
        <v>163</v>
      </c>
      <c r="E627" s="3" t="s">
        <v>164</v>
      </c>
      <c r="F627" s="23">
        <v>25830</v>
      </c>
    </row>
    <row r="628" spans="1:6" x14ac:dyDescent="0.2">
      <c r="A628" s="4" t="s">
        <v>29</v>
      </c>
      <c r="B628" s="2" t="str">
        <f>VLOOKUP(A628,'[2]Purina May'!A:B,2,0)</f>
        <v>Комбикорм «Гроуэр» для бройлеров Purina</v>
      </c>
      <c r="C628" s="3" t="s">
        <v>214</v>
      </c>
      <c r="D628" s="4" t="s">
        <v>163</v>
      </c>
      <c r="E628" s="3" t="s">
        <v>165</v>
      </c>
      <c r="F628" s="23">
        <v>25830</v>
      </c>
    </row>
    <row r="629" spans="1:6" x14ac:dyDescent="0.2">
      <c r="A629" s="4" t="s">
        <v>97</v>
      </c>
      <c r="B629" s="2" t="str">
        <f>VLOOKUP(A629,'[2]Purina May'!A:B,2,0)</f>
        <v>Комбикорм Гроуэр для бройлеров Purina</v>
      </c>
      <c r="C629" s="3" t="s">
        <v>214</v>
      </c>
      <c r="D629" s="4" t="s">
        <v>174</v>
      </c>
      <c r="E629" s="3" t="s">
        <v>168</v>
      </c>
      <c r="F629" s="23">
        <v>27100</v>
      </c>
    </row>
    <row r="630" spans="1:6" x14ac:dyDescent="0.2">
      <c r="A630" s="4" t="s">
        <v>97</v>
      </c>
      <c r="B630" s="2" t="str">
        <f>VLOOKUP(A630,'[2]Purina May'!A:B,2,0)</f>
        <v>Комбикорм Гроуэр для бройлеров Purina</v>
      </c>
      <c r="C630" s="3" t="s">
        <v>214</v>
      </c>
      <c r="D630" s="4" t="s">
        <v>174</v>
      </c>
      <c r="E630" s="3" t="s">
        <v>169</v>
      </c>
      <c r="F630" s="23">
        <v>27100</v>
      </c>
    </row>
    <row r="631" spans="1:6" x14ac:dyDescent="0.2">
      <c r="A631" s="4" t="s">
        <v>97</v>
      </c>
      <c r="B631" s="2" t="str">
        <f>VLOOKUP(A631,'[2]Purina May'!A:B,2,0)</f>
        <v>Комбикорм Гроуэр для бройлеров Purina</v>
      </c>
      <c r="C631" s="3" t="s">
        <v>214</v>
      </c>
      <c r="D631" s="4" t="s">
        <v>163</v>
      </c>
      <c r="E631" s="3" t="s">
        <v>164</v>
      </c>
      <c r="F631" s="23">
        <v>27100</v>
      </c>
    </row>
    <row r="632" spans="1:6" x14ac:dyDescent="0.2">
      <c r="A632" s="4" t="s">
        <v>97</v>
      </c>
      <c r="B632" s="2" t="str">
        <f>VLOOKUP(A632,'[2]Purina May'!A:B,2,0)</f>
        <v>Комбикорм Гроуэр для бройлеров Purina</v>
      </c>
      <c r="C632" s="3" t="s">
        <v>214</v>
      </c>
      <c r="D632" s="4" t="s">
        <v>163</v>
      </c>
      <c r="E632" s="3" t="s">
        <v>165</v>
      </c>
      <c r="F632" s="23">
        <v>27100</v>
      </c>
    </row>
    <row r="633" spans="1:6" x14ac:dyDescent="0.2">
      <c r="A633" s="4" t="s">
        <v>30</v>
      </c>
      <c r="B633" s="2" t="str">
        <f>VLOOKUP(A633,'[2]Purina May'!A:B,2,0)</f>
        <v>Комбикорм «Финишер» для бройлеров Purina</v>
      </c>
      <c r="C633" s="3" t="s">
        <v>214</v>
      </c>
      <c r="D633" s="4" t="s">
        <v>174</v>
      </c>
      <c r="E633" s="3" t="s">
        <v>168</v>
      </c>
      <c r="F633" s="23">
        <v>22500</v>
      </c>
    </row>
    <row r="634" spans="1:6" x14ac:dyDescent="0.2">
      <c r="A634" s="4" t="s">
        <v>30</v>
      </c>
      <c r="B634" s="2" t="str">
        <f>VLOOKUP(A634,'[2]Purina May'!A:B,2,0)</f>
        <v>Комбикорм «Финишер» для бройлеров Purina</v>
      </c>
      <c r="C634" s="3" t="s">
        <v>214</v>
      </c>
      <c r="D634" s="4" t="s">
        <v>174</v>
      </c>
      <c r="E634" s="3" t="s">
        <v>169</v>
      </c>
      <c r="F634" s="23">
        <v>22500</v>
      </c>
    </row>
    <row r="635" spans="1:6" x14ac:dyDescent="0.2">
      <c r="A635" s="4" t="s">
        <v>30</v>
      </c>
      <c r="B635" s="2" t="str">
        <f>VLOOKUP(A635,'[2]Purina May'!A:B,2,0)</f>
        <v>Комбикорм «Финишер» для бройлеров Purina</v>
      </c>
      <c r="C635" s="3" t="s">
        <v>214</v>
      </c>
      <c r="D635" s="4" t="s">
        <v>163</v>
      </c>
      <c r="E635" s="3" t="s">
        <v>165</v>
      </c>
      <c r="F635" s="23">
        <v>22500</v>
      </c>
    </row>
    <row r="636" spans="1:6" x14ac:dyDescent="0.2">
      <c r="A636" s="4" t="s">
        <v>31</v>
      </c>
      <c r="B636" s="2" t="str">
        <f>VLOOKUP(A636,'[2]Purina May'!A:B,2,0)</f>
        <v>Комбикорм Финишер для бройлеров Purina</v>
      </c>
      <c r="C636" s="3" t="s">
        <v>214</v>
      </c>
      <c r="D636" s="4" t="s">
        <v>174</v>
      </c>
      <c r="E636" s="3" t="s">
        <v>168</v>
      </c>
      <c r="F636" s="23">
        <v>24000</v>
      </c>
    </row>
    <row r="637" spans="1:6" x14ac:dyDescent="0.2">
      <c r="A637" s="4" t="s">
        <v>31</v>
      </c>
      <c r="B637" s="2" t="str">
        <f>VLOOKUP(A637,'[2]Purina May'!A:B,2,0)</f>
        <v>Комбикорм Финишер для бройлеров Purina</v>
      </c>
      <c r="C637" s="3" t="s">
        <v>214</v>
      </c>
      <c r="D637" s="4" t="s">
        <v>174</v>
      </c>
      <c r="E637" s="3" t="s">
        <v>169</v>
      </c>
      <c r="F637" s="23">
        <v>24000</v>
      </c>
    </row>
    <row r="638" spans="1:6" x14ac:dyDescent="0.2">
      <c r="A638" s="4" t="s">
        <v>31</v>
      </c>
      <c r="B638" s="2" t="str">
        <f>VLOOKUP(A638,'[2]Purina May'!A:B,2,0)</f>
        <v>Комбикорм Финишер для бройлеров Purina</v>
      </c>
      <c r="C638" s="3" t="s">
        <v>214</v>
      </c>
      <c r="D638" s="4" t="s">
        <v>163</v>
      </c>
      <c r="E638" s="3" t="s">
        <v>164</v>
      </c>
      <c r="F638" s="23">
        <v>24000</v>
      </c>
    </row>
    <row r="639" spans="1:6" x14ac:dyDescent="0.2">
      <c r="A639" s="4" t="s">
        <v>31</v>
      </c>
      <c r="B639" s="2" t="str">
        <f>VLOOKUP(A639,'[2]Purina May'!A:B,2,0)</f>
        <v>Комбикорм Финишер для бройлеров Purina</v>
      </c>
      <c r="C639" s="3" t="s">
        <v>214</v>
      </c>
      <c r="D639" s="4" t="s">
        <v>163</v>
      </c>
      <c r="E639" s="3" t="s">
        <v>165</v>
      </c>
      <c r="F639" s="23">
        <v>24000</v>
      </c>
    </row>
    <row r="640" spans="1:6" x14ac:dyDescent="0.2">
      <c r="A640" s="4" t="s">
        <v>32</v>
      </c>
      <c r="B640" s="2" t="str">
        <f>VLOOKUP(A640,'[2]Purina May'!A:B,2,0)</f>
        <v>Комбикорм «Гроуэр» для индеек 9-15 недель Purina</v>
      </c>
      <c r="C640" s="3" t="s">
        <v>214</v>
      </c>
      <c r="D640" s="4" t="s">
        <v>174</v>
      </c>
      <c r="E640" s="3" t="s">
        <v>168</v>
      </c>
      <c r="F640" s="23">
        <v>25800</v>
      </c>
    </row>
    <row r="641" spans="1:6" x14ac:dyDescent="0.2">
      <c r="A641" s="4" t="s">
        <v>32</v>
      </c>
      <c r="B641" s="2" t="str">
        <f>VLOOKUP(A641,'[2]Purina May'!A:B,2,0)</f>
        <v>Комбикорм «Гроуэр» для индеек 9-15 недель Purina</v>
      </c>
      <c r="C641" s="3" t="s">
        <v>214</v>
      </c>
      <c r="D641" s="4" t="s">
        <v>174</v>
      </c>
      <c r="E641" s="3" t="s">
        <v>169</v>
      </c>
      <c r="F641" s="23">
        <v>25800</v>
      </c>
    </row>
    <row r="642" spans="1:6" x14ac:dyDescent="0.2">
      <c r="A642" s="4" t="s">
        <v>32</v>
      </c>
      <c r="B642" s="2" t="str">
        <f>VLOOKUP(A642,'[2]Purina May'!A:B,2,0)</f>
        <v>Комбикорм «Гроуэр» для индеек 9-15 недель Purina</v>
      </c>
      <c r="C642" s="3" t="s">
        <v>214</v>
      </c>
      <c r="D642" s="4" t="s">
        <v>163</v>
      </c>
      <c r="E642" s="3" t="s">
        <v>165</v>
      </c>
      <c r="F642" s="23">
        <v>25800</v>
      </c>
    </row>
    <row r="643" spans="1:6" x14ac:dyDescent="0.2">
      <c r="A643" s="4" t="s">
        <v>178</v>
      </c>
      <c r="B643" s="2" t="str">
        <f>VLOOKUP(A643,'[2]Purina May'!A:B,2,0)</f>
        <v>Комбикорм «Финишер» для водоплавающей птицы Purina</v>
      </c>
      <c r="C643" s="3" t="s">
        <v>214</v>
      </c>
      <c r="D643" s="4" t="s">
        <v>174</v>
      </c>
      <c r="E643" s="3" t="s">
        <v>168</v>
      </c>
      <c r="F643" s="23">
        <v>23200</v>
      </c>
    </row>
    <row r="644" spans="1:6" x14ac:dyDescent="0.2">
      <c r="A644" s="4" t="s">
        <v>178</v>
      </c>
      <c r="B644" s="2" t="str">
        <f>VLOOKUP(A644,'[2]Purina May'!A:B,2,0)</f>
        <v>Комбикорм «Финишер» для водоплавающей птицы Purina</v>
      </c>
      <c r="C644" s="3" t="s">
        <v>214</v>
      </c>
      <c r="D644" s="4" t="s">
        <v>174</v>
      </c>
      <c r="E644" s="3" t="s">
        <v>169</v>
      </c>
      <c r="F644" s="23">
        <v>23200</v>
      </c>
    </row>
    <row r="645" spans="1:6" x14ac:dyDescent="0.2">
      <c r="A645" s="4" t="s">
        <v>33</v>
      </c>
      <c r="B645" s="2" t="str">
        <f>VLOOKUP(A645,'[2]Purina May'!A:B,2,0)</f>
        <v>Комбикорм «Финишер» для индеек 16-30 недель Purina</v>
      </c>
      <c r="C645" s="3" t="s">
        <v>214</v>
      </c>
      <c r="D645" s="4" t="s">
        <v>174</v>
      </c>
      <c r="E645" s="3" t="s">
        <v>168</v>
      </c>
      <c r="F645" s="23">
        <v>23680</v>
      </c>
    </row>
    <row r="646" spans="1:6" x14ac:dyDescent="0.2">
      <c r="A646" s="4" t="s">
        <v>33</v>
      </c>
      <c r="B646" s="2" t="str">
        <f>VLOOKUP(A646,'[2]Purina May'!A:B,2,0)</f>
        <v>Комбикорм «Финишер» для индеек 16-30 недель Purina</v>
      </c>
      <c r="C646" s="3" t="s">
        <v>214</v>
      </c>
      <c r="D646" s="4" t="s">
        <v>174</v>
      </c>
      <c r="E646" s="3" t="s">
        <v>169</v>
      </c>
      <c r="F646" s="23">
        <v>23680</v>
      </c>
    </row>
    <row r="647" spans="1:6" x14ac:dyDescent="0.2">
      <c r="A647" s="4" t="s">
        <v>33</v>
      </c>
      <c r="B647" s="2" t="str">
        <f>VLOOKUP(A647,'[2]Purina May'!A:B,2,0)</f>
        <v>Комбикорм «Финишер» для индеек 16-30 недель Purina</v>
      </c>
      <c r="C647" s="3" t="s">
        <v>214</v>
      </c>
      <c r="D647" s="4" t="s">
        <v>163</v>
      </c>
      <c r="E647" s="3" t="s">
        <v>165</v>
      </c>
      <c r="F647" s="23">
        <v>23680</v>
      </c>
    </row>
    <row r="648" spans="1:6" x14ac:dyDescent="0.2">
      <c r="A648" s="4" t="s">
        <v>35</v>
      </c>
      <c r="B648" s="2" t="str">
        <f>VLOOKUP(A648,'[2]Purina May'!A:B,2,0)</f>
        <v>Комбикорм Финишер для свиней Purina</v>
      </c>
      <c r="C648" s="3" t="s">
        <v>214</v>
      </c>
      <c r="D648" s="4" t="s">
        <v>174</v>
      </c>
      <c r="E648" s="3" t="s">
        <v>168</v>
      </c>
      <c r="F648" s="23">
        <v>21480</v>
      </c>
    </row>
    <row r="649" spans="1:6" x14ac:dyDescent="0.2">
      <c r="A649" s="4" t="s">
        <v>35</v>
      </c>
      <c r="B649" s="2" t="str">
        <f>VLOOKUP(A649,'[2]Purina May'!A:B,2,0)</f>
        <v>Комбикорм Финишер для свиней Purina</v>
      </c>
      <c r="C649" s="3" t="s">
        <v>214</v>
      </c>
      <c r="D649" s="4" t="s">
        <v>174</v>
      </c>
      <c r="E649" s="3" t="s">
        <v>169</v>
      </c>
      <c r="F649" s="23">
        <v>21480</v>
      </c>
    </row>
    <row r="650" spans="1:6" x14ac:dyDescent="0.2">
      <c r="A650" s="4" t="s">
        <v>35</v>
      </c>
      <c r="B650" s="2" t="str">
        <f>VLOOKUP(A650,'[2]Purina May'!A:B,2,0)</f>
        <v>Комбикорм Финишер для свиней Purina</v>
      </c>
      <c r="C650" s="3" t="s">
        <v>214</v>
      </c>
      <c r="D650" s="4" t="s">
        <v>163</v>
      </c>
      <c r="E650" s="3" t="s">
        <v>165</v>
      </c>
      <c r="F650" s="23">
        <v>21480</v>
      </c>
    </row>
    <row r="651" spans="1:6" x14ac:dyDescent="0.2">
      <c r="A651" s="4" t="s">
        <v>36</v>
      </c>
      <c r="B651" s="2" t="str">
        <f>VLOOKUP(A651,'[2]Purina May'!A:B,2,0)</f>
        <v>Комбикорм для молодняка кроликов Purina</v>
      </c>
      <c r="C651" s="3" t="s">
        <v>214</v>
      </c>
      <c r="D651" s="4" t="s">
        <v>174</v>
      </c>
      <c r="E651" s="3" t="s">
        <v>168</v>
      </c>
      <c r="F651" s="23">
        <v>21280</v>
      </c>
    </row>
    <row r="652" spans="1:6" x14ac:dyDescent="0.2">
      <c r="A652" s="4" t="s">
        <v>36</v>
      </c>
      <c r="B652" s="2" t="str">
        <f>VLOOKUP(A652,'[2]Purina May'!A:B,2,0)</f>
        <v>Комбикорм для молодняка кроликов Purina</v>
      </c>
      <c r="C652" s="3" t="s">
        <v>214</v>
      </c>
      <c r="D652" s="4" t="s">
        <v>174</v>
      </c>
      <c r="E652" s="3" t="s">
        <v>169</v>
      </c>
      <c r="F652" s="23">
        <v>21280</v>
      </c>
    </row>
    <row r="653" spans="1:6" x14ac:dyDescent="0.2">
      <c r="A653" s="4" t="s">
        <v>36</v>
      </c>
      <c r="B653" s="2" t="str">
        <f>VLOOKUP(A653,'[2]Purina May'!A:B,2,0)</f>
        <v>Комбикорм для молодняка кроликов Purina</v>
      </c>
      <c r="C653" s="3" t="s">
        <v>214</v>
      </c>
      <c r="D653" s="4" t="s">
        <v>163</v>
      </c>
      <c r="E653" s="3" t="s">
        <v>164</v>
      </c>
      <c r="F653" s="23">
        <v>21280</v>
      </c>
    </row>
    <row r="654" spans="1:6" x14ac:dyDescent="0.2">
      <c r="A654" s="4" t="s">
        <v>36</v>
      </c>
      <c r="B654" s="2" t="str">
        <f>VLOOKUP(A654,'[2]Purina May'!A:B,2,0)</f>
        <v>Комбикорм для молодняка кроликов Purina</v>
      </c>
      <c r="C654" s="3" t="s">
        <v>214</v>
      </c>
      <c r="D654" s="4" t="s">
        <v>163</v>
      </c>
      <c r="E654" s="3" t="s">
        <v>165</v>
      </c>
      <c r="F654" s="23">
        <v>21280</v>
      </c>
    </row>
    <row r="655" spans="1:6" x14ac:dyDescent="0.2">
      <c r="A655" s="4" t="s">
        <v>36</v>
      </c>
      <c r="B655" s="2" t="str">
        <f>VLOOKUP(A655,'[2]Purina May'!A:B,2,0)</f>
        <v>Комбикорм для молодняка кроликов Purina</v>
      </c>
      <c r="C655" s="3" t="s">
        <v>213</v>
      </c>
      <c r="D655" s="4" t="s">
        <v>174</v>
      </c>
      <c r="E655" s="3" t="s">
        <v>168</v>
      </c>
      <c r="F655" s="23">
        <v>21280</v>
      </c>
    </row>
    <row r="656" spans="1:6" x14ac:dyDescent="0.2">
      <c r="A656" s="4" t="s">
        <v>36</v>
      </c>
      <c r="B656" s="2" t="str">
        <f>VLOOKUP(A656,'[2]Purina May'!A:B,2,0)</f>
        <v>Комбикорм для молодняка кроликов Purina</v>
      </c>
      <c r="C656" s="3" t="s">
        <v>213</v>
      </c>
      <c r="D656" s="4" t="s">
        <v>174</v>
      </c>
      <c r="E656" s="3" t="s">
        <v>169</v>
      </c>
      <c r="F656" s="23">
        <v>21280</v>
      </c>
    </row>
    <row r="657" spans="1:6" x14ac:dyDescent="0.2">
      <c r="A657" s="4" t="s">
        <v>37</v>
      </c>
      <c r="B657" s="2" t="str">
        <f>VLOOKUP(A657,'[2]Purina May'!A:B,2,0)</f>
        <v>Престартер для свиней Purina</v>
      </c>
      <c r="C657" s="3" t="s">
        <v>213</v>
      </c>
      <c r="D657" s="4" t="s">
        <v>174</v>
      </c>
      <c r="E657" s="3" t="s">
        <v>168</v>
      </c>
      <c r="F657" s="23">
        <v>46900</v>
      </c>
    </row>
    <row r="658" spans="1:6" x14ac:dyDescent="0.2">
      <c r="A658" s="4" t="s">
        <v>37</v>
      </c>
      <c r="B658" s="2" t="str">
        <f>VLOOKUP(A658,'[2]Purina May'!A:B,2,0)</f>
        <v>Престартер для свиней Purina</v>
      </c>
      <c r="C658" s="3" t="s">
        <v>226</v>
      </c>
      <c r="D658" s="4" t="s">
        <v>174</v>
      </c>
      <c r="E658" s="3" t="s">
        <v>169</v>
      </c>
      <c r="F658" s="23">
        <v>46900</v>
      </c>
    </row>
    <row r="659" spans="1:6" x14ac:dyDescent="0.2">
      <c r="A659" s="4" t="s">
        <v>39</v>
      </c>
      <c r="B659" s="2" t="str">
        <f>VLOOKUP(A659,'[2]Purina May'!A:B,2,0)</f>
        <v xml:space="preserve">Комбикорм «Стартер» для индеек 0-8 недель Purina </v>
      </c>
      <c r="C659" s="3" t="s">
        <v>99</v>
      </c>
      <c r="D659" s="4" t="s">
        <v>174</v>
      </c>
      <c r="E659" s="3" t="s">
        <v>169</v>
      </c>
      <c r="F659" s="23">
        <v>31300</v>
      </c>
    </row>
    <row r="660" spans="1:6" x14ac:dyDescent="0.2">
      <c r="A660" s="4" t="s">
        <v>212</v>
      </c>
      <c r="B660" s="2" t="str">
        <f>VLOOKUP(A660,'[2]Purina May'!A:B,2,0)</f>
        <v>Комбикорм Стартер для бройлеров Purina</v>
      </c>
      <c r="C660" s="3" t="s">
        <v>99</v>
      </c>
      <c r="D660" s="4" t="s">
        <v>174</v>
      </c>
      <c r="E660" s="3" t="s">
        <v>168</v>
      </c>
      <c r="F660" s="23">
        <v>32220</v>
      </c>
    </row>
    <row r="661" spans="1:6" x14ac:dyDescent="0.2">
      <c r="A661" s="4" t="s">
        <v>147</v>
      </c>
      <c r="B661" s="2" t="str">
        <f>VLOOKUP(A661,'[2]Purina May'!A:B,2,0)</f>
        <v>Комбикорм Гроуэр для бройлеров Purina</v>
      </c>
      <c r="C661" s="3" t="s">
        <v>99</v>
      </c>
      <c r="D661" s="4" t="s">
        <v>174</v>
      </c>
      <c r="E661" s="3" t="s">
        <v>168</v>
      </c>
      <c r="F661" s="23">
        <v>27100</v>
      </c>
    </row>
    <row r="662" spans="1:6" x14ac:dyDescent="0.2">
      <c r="A662" s="4" t="s">
        <v>185</v>
      </c>
      <c r="B662" s="2" t="str">
        <f>VLOOKUP(A662,'[2]Purina May'!A:B,2,0)</f>
        <v>БВМД Универсальный для мясной птицы 25% Purina</v>
      </c>
      <c r="C662" s="3" t="s">
        <v>226</v>
      </c>
      <c r="D662" s="4" t="s">
        <v>163</v>
      </c>
      <c r="E662" s="3" t="s">
        <v>165</v>
      </c>
      <c r="F662" s="23">
        <v>51800</v>
      </c>
    </row>
    <row r="663" spans="1:6" x14ac:dyDescent="0.2">
      <c r="A663" s="4" t="s">
        <v>185</v>
      </c>
      <c r="B663" s="2" t="str">
        <f>VLOOKUP(A663,'[2]Purina May'!A:B,2,0)</f>
        <v>БВМД Универсальный для мясной птицы 25% Purina</v>
      </c>
      <c r="C663" s="3" t="s">
        <v>226</v>
      </c>
      <c r="D663" s="4" t="s">
        <v>174</v>
      </c>
      <c r="E663" s="3" t="s">
        <v>169</v>
      </c>
      <c r="F663" s="23">
        <v>51800</v>
      </c>
    </row>
    <row r="664" spans="1:6" x14ac:dyDescent="0.2">
      <c r="A664" s="4" t="s">
        <v>85</v>
      </c>
      <c r="B664" s="2" t="str">
        <f>VLOOKUP(A664,'[2]Purina May'!A:B,2,0)</f>
        <v>Стартер для индеек 0-3 нед.  Purina</v>
      </c>
      <c r="C664" s="3" t="s">
        <v>226</v>
      </c>
      <c r="D664" s="4" t="s">
        <v>174</v>
      </c>
      <c r="E664" s="3" t="s">
        <v>168</v>
      </c>
      <c r="F664" s="23">
        <v>36300</v>
      </c>
    </row>
    <row r="665" spans="1:6" x14ac:dyDescent="0.2">
      <c r="A665" s="4" t="s">
        <v>85</v>
      </c>
      <c r="B665" s="2" t="str">
        <f>VLOOKUP(A665,'[2]Purina May'!A:B,2,0)</f>
        <v>Стартер для индеек 0-3 нед.  Purina</v>
      </c>
      <c r="C665" s="3" t="s">
        <v>226</v>
      </c>
      <c r="D665" s="4" t="s">
        <v>174</v>
      </c>
      <c r="E665" s="3" t="s">
        <v>169</v>
      </c>
      <c r="F665" s="23">
        <v>36300</v>
      </c>
    </row>
    <row r="666" spans="1:6" x14ac:dyDescent="0.2">
      <c r="A666" s="4" t="s">
        <v>85</v>
      </c>
      <c r="B666" s="2" t="str">
        <f>VLOOKUP(A666,'[2]Purina May'!A:B,2,0)</f>
        <v>Стартер для индеек 0-3 нед.  Purina</v>
      </c>
      <c r="C666" s="3" t="s">
        <v>226</v>
      </c>
      <c r="D666" s="4" t="s">
        <v>163</v>
      </c>
      <c r="E666" s="3" t="s">
        <v>165</v>
      </c>
      <c r="F666" s="23">
        <v>36300</v>
      </c>
    </row>
    <row r="667" spans="1:6" x14ac:dyDescent="0.2">
      <c r="A667" s="4" t="s">
        <v>86</v>
      </c>
      <c r="B667" s="2" t="str">
        <f>VLOOKUP(A667,'[2]Purina May'!A:B,2,0)</f>
        <v xml:space="preserve">Комбикорм «Стартер» для индеек 0-8 недель Purina </v>
      </c>
      <c r="C667" s="3" t="s">
        <v>226</v>
      </c>
      <c r="D667" s="4" t="s">
        <v>174</v>
      </c>
      <c r="E667" s="3" t="s">
        <v>169</v>
      </c>
      <c r="F667" s="23">
        <v>30800</v>
      </c>
    </row>
    <row r="668" spans="1:6" x14ac:dyDescent="0.2">
      <c r="A668" s="4" t="s">
        <v>86</v>
      </c>
      <c r="B668" s="2" t="str">
        <f>VLOOKUP(A668,'[2]Purina May'!A:B,2,0)</f>
        <v xml:space="preserve">Комбикорм «Стартер» для индеек 0-8 недель Purina </v>
      </c>
      <c r="C668" s="3" t="s">
        <v>4</v>
      </c>
      <c r="D668" s="4" t="s">
        <v>174</v>
      </c>
      <c r="E668" s="3" t="s">
        <v>169</v>
      </c>
      <c r="F668" s="23">
        <v>30800</v>
      </c>
    </row>
    <row r="669" spans="1:6" x14ac:dyDescent="0.2">
      <c r="A669" s="4" t="s">
        <v>86</v>
      </c>
      <c r="B669" s="2" t="str">
        <f>VLOOKUP(A669,'[2]Purina May'!A:B,2,0)</f>
        <v xml:space="preserve">Комбикорм «Стартер» для индеек 0-8 недель Purina </v>
      </c>
      <c r="C669" s="3" t="s">
        <v>4</v>
      </c>
      <c r="D669" s="4" t="s">
        <v>174</v>
      </c>
      <c r="E669" s="3" t="s">
        <v>164</v>
      </c>
      <c r="F669" s="23">
        <v>30800</v>
      </c>
    </row>
    <row r="670" spans="1:6" x14ac:dyDescent="0.2">
      <c r="A670" s="4" t="s">
        <v>144</v>
      </c>
      <c r="B670" s="2" t="str">
        <f>VLOOKUP(A670,'[2]Purina May'!A:B,2,0)</f>
        <v>К/к для цыплят-бройл "Стартер" PURINA</v>
      </c>
      <c r="C670" s="3" t="s">
        <v>4</v>
      </c>
      <c r="D670" s="19" t="s">
        <v>163</v>
      </c>
      <c r="E670" s="3" t="s">
        <v>165</v>
      </c>
      <c r="F670" s="23">
        <v>34100</v>
      </c>
    </row>
    <row r="671" spans="1:6" x14ac:dyDescent="0.2">
      <c r="A671" s="4" t="s">
        <v>144</v>
      </c>
      <c r="B671" s="2" t="str">
        <f>VLOOKUP(A671,'[2]Purina May'!A:B,2,0)</f>
        <v>К/к для цыплят-бройл "Стартер" PURINA</v>
      </c>
      <c r="C671" s="3" t="s">
        <v>226</v>
      </c>
      <c r="D671" s="4" t="s">
        <v>174</v>
      </c>
      <c r="E671" s="3" t="s">
        <v>169</v>
      </c>
      <c r="F671" s="23">
        <v>34100</v>
      </c>
    </row>
    <row r="672" spans="1:6" x14ac:dyDescent="0.2">
      <c r="A672" s="4" t="s">
        <v>146</v>
      </c>
      <c r="B672" s="2" t="str">
        <f>VLOOKUP(A672,'[2]Purina May'!A:B,2,0)</f>
        <v xml:space="preserve">Комбикорм «Стартер» для бройлеров Purina </v>
      </c>
      <c r="C672" s="3" t="s">
        <v>226</v>
      </c>
      <c r="D672" s="4" t="s">
        <v>174</v>
      </c>
      <c r="E672" s="3" t="s">
        <v>168</v>
      </c>
      <c r="F672" s="23">
        <v>29000</v>
      </c>
    </row>
    <row r="673" spans="1:6" x14ac:dyDescent="0.2">
      <c r="A673" s="4" t="s">
        <v>146</v>
      </c>
      <c r="B673" s="2" t="str">
        <f>VLOOKUP(A673,'[2]Purina May'!A:B,2,0)</f>
        <v xml:space="preserve">Комбикорм «Стартер» для бройлеров Purina </v>
      </c>
      <c r="C673" s="3" t="s">
        <v>226</v>
      </c>
      <c r="D673" s="4" t="s">
        <v>174</v>
      </c>
      <c r="E673" s="3" t="s">
        <v>169</v>
      </c>
      <c r="F673" s="23">
        <v>29000</v>
      </c>
    </row>
    <row r="674" spans="1:6" x14ac:dyDescent="0.2">
      <c r="A674" s="4" t="s">
        <v>51</v>
      </c>
      <c r="B674" s="2" t="str">
        <f>VLOOKUP(A674,'[2]Purina May'!A:B,2,0)</f>
        <v>Комбикорм Стартер для бройлеров Purina</v>
      </c>
      <c r="C674" s="3" t="s">
        <v>226</v>
      </c>
      <c r="D674" s="4" t="s">
        <v>174</v>
      </c>
      <c r="E674" s="3" t="s">
        <v>166</v>
      </c>
      <c r="F674" s="23">
        <v>29700</v>
      </c>
    </row>
    <row r="675" spans="1:6" x14ac:dyDescent="0.2">
      <c r="A675" s="4" t="s">
        <v>51</v>
      </c>
      <c r="B675" s="2" t="str">
        <f>VLOOKUP(A675,'[2]Purina May'!A:B,2,0)</f>
        <v>Комбикорм Стартер для бройлеров Purina</v>
      </c>
      <c r="C675" s="3" t="s">
        <v>226</v>
      </c>
      <c r="D675" s="4" t="s">
        <v>174</v>
      </c>
      <c r="E675" s="3" t="s">
        <v>169</v>
      </c>
      <c r="F675" s="23">
        <v>29700</v>
      </c>
    </row>
    <row r="676" spans="1:6" x14ac:dyDescent="0.2">
      <c r="A676" s="4" t="s">
        <v>51</v>
      </c>
      <c r="B676" s="2" t="str">
        <f>VLOOKUP(A676,'[2]Purina May'!A:B,2,0)</f>
        <v>Комбикорм Стартер для бройлеров Purina</v>
      </c>
      <c r="C676" s="3" t="s">
        <v>226</v>
      </c>
      <c r="D676" s="4" t="s">
        <v>163</v>
      </c>
      <c r="E676" s="3" t="s">
        <v>164</v>
      </c>
      <c r="F676" s="23">
        <v>29700</v>
      </c>
    </row>
    <row r="677" spans="1:6" x14ac:dyDescent="0.2">
      <c r="A677" s="4" t="s">
        <v>51</v>
      </c>
      <c r="B677" s="2" t="str">
        <f>VLOOKUP(A677,'[2]Purina May'!A:B,2,0)</f>
        <v>Комбикорм Стартер для бройлеров Purina</v>
      </c>
      <c r="C677" s="3" t="s">
        <v>226</v>
      </c>
      <c r="D677" s="4" t="s">
        <v>163</v>
      </c>
      <c r="E677" s="3" t="s">
        <v>165</v>
      </c>
      <c r="F677" s="23">
        <v>29700</v>
      </c>
    </row>
    <row r="678" spans="1:6" x14ac:dyDescent="0.2">
      <c r="A678" s="4" t="s">
        <v>55</v>
      </c>
      <c r="B678" s="2" t="str">
        <f>VLOOKUP(A678,'[2]Purina May'!A:B,2,0)</f>
        <v>к/к для кур-несушек фазовый Purina</v>
      </c>
      <c r="C678" s="3" t="s">
        <v>213</v>
      </c>
      <c r="D678" s="4" t="s">
        <v>174</v>
      </c>
      <c r="E678" s="3" t="s">
        <v>168</v>
      </c>
      <c r="F678" s="23">
        <v>19800</v>
      </c>
    </row>
    <row r="679" spans="1:6" x14ac:dyDescent="0.2">
      <c r="A679" s="4" t="s">
        <v>55</v>
      </c>
      <c r="B679" s="2" t="str">
        <f>VLOOKUP(A679,'[2]Purina May'!A:B,2,0)</f>
        <v>к/к для кур-несушек фазовый Purina</v>
      </c>
      <c r="C679" s="3" t="s">
        <v>213</v>
      </c>
      <c r="D679" s="4" t="s">
        <v>174</v>
      </c>
      <c r="E679" s="3" t="s">
        <v>169</v>
      </c>
      <c r="F679" s="23">
        <v>19800</v>
      </c>
    </row>
    <row r="680" spans="1:6" x14ac:dyDescent="0.2">
      <c r="A680" s="4" t="s">
        <v>89</v>
      </c>
      <c r="B680" s="2" t="str">
        <f>VLOOKUP(A680,'[2]Purina May'!A:B,2,0)</f>
        <v>Комбикорм «Гроуэр» для бройлеров Purina</v>
      </c>
      <c r="C680" s="3" t="s">
        <v>4</v>
      </c>
      <c r="D680" s="4" t="s">
        <v>174</v>
      </c>
      <c r="E680" s="3" t="s">
        <v>164</v>
      </c>
      <c r="F680" s="23">
        <v>25600</v>
      </c>
    </row>
    <row r="681" spans="1:6" x14ac:dyDescent="0.2">
      <c r="A681" s="4" t="s">
        <v>89</v>
      </c>
      <c r="B681" s="2" t="str">
        <f>VLOOKUP(A681,'[2]Purina May'!A:B,2,0)</f>
        <v>Комбикорм «Гроуэр» для бройлеров Purina</v>
      </c>
      <c r="C681" s="3" t="s">
        <v>226</v>
      </c>
      <c r="D681" s="4" t="s">
        <v>174</v>
      </c>
      <c r="E681" s="3" t="s">
        <v>169</v>
      </c>
      <c r="F681" s="23">
        <v>25600</v>
      </c>
    </row>
    <row r="682" spans="1:6" x14ac:dyDescent="0.2">
      <c r="A682" s="4" t="s">
        <v>89</v>
      </c>
      <c r="B682" s="2" t="str">
        <f>VLOOKUP(A682,'[2]Purina May'!A:B,2,0)</f>
        <v>Комбикорм «Гроуэр» для бройлеров Purina</v>
      </c>
      <c r="C682" s="3" t="s">
        <v>226</v>
      </c>
      <c r="D682" s="4" t="s">
        <v>163</v>
      </c>
      <c r="E682" s="3" t="s">
        <v>164</v>
      </c>
      <c r="F682" s="23">
        <v>25600</v>
      </c>
    </row>
    <row r="683" spans="1:6" x14ac:dyDescent="0.2">
      <c r="A683" s="4" t="s">
        <v>90</v>
      </c>
      <c r="B683" s="2" t="str">
        <f>VLOOKUP(A683,'[2]Purina May'!A:B,2,0)</f>
        <v xml:space="preserve">Комбикорм «Финишер» для бройлеров Purina </v>
      </c>
      <c r="C683" s="3" t="s">
        <v>213</v>
      </c>
      <c r="D683" s="4" t="s">
        <v>174</v>
      </c>
      <c r="E683" s="3" t="s">
        <v>168</v>
      </c>
      <c r="F683" s="23">
        <v>21800</v>
      </c>
    </row>
    <row r="684" spans="1:6" x14ac:dyDescent="0.2">
      <c r="A684" s="4" t="s">
        <v>90</v>
      </c>
      <c r="B684" s="2" t="str">
        <f>VLOOKUP(A684,'[2]Purina May'!A:B,2,0)</f>
        <v xml:space="preserve">Комбикорм «Финишер» для бройлеров Purina </v>
      </c>
      <c r="C684" s="3" t="s">
        <v>226</v>
      </c>
      <c r="D684" s="4" t="s">
        <v>174</v>
      </c>
      <c r="E684" s="3" t="s">
        <v>169</v>
      </c>
      <c r="F684" s="23">
        <v>21800</v>
      </c>
    </row>
    <row r="685" spans="1:6" x14ac:dyDescent="0.2">
      <c r="A685" s="4" t="s">
        <v>90</v>
      </c>
      <c r="B685" s="2" t="str">
        <f>VLOOKUP(A685,'[2]Purina May'!A:B,2,0)</f>
        <v xml:space="preserve">Комбикорм «Финишер» для бройлеров Purina </v>
      </c>
      <c r="C685" s="3" t="s">
        <v>213</v>
      </c>
      <c r="D685" s="4" t="s">
        <v>163</v>
      </c>
      <c r="E685" s="3" t="s">
        <v>164</v>
      </c>
      <c r="F685" s="23">
        <v>21800</v>
      </c>
    </row>
    <row r="686" spans="1:6" x14ac:dyDescent="0.2">
      <c r="A686" s="4" t="s">
        <v>56</v>
      </c>
      <c r="B686" s="2" t="str">
        <f>VLOOKUP(A686,'[2]Purina May'!A:B,2,0)</f>
        <v>Комбикорм «Гроуэр» для индеек 9-15 недель Purina</v>
      </c>
      <c r="C686" s="3" t="s">
        <v>213</v>
      </c>
      <c r="D686" s="4" t="s">
        <v>174</v>
      </c>
      <c r="E686" s="3" t="s">
        <v>168</v>
      </c>
      <c r="F686" s="23">
        <v>25200</v>
      </c>
    </row>
    <row r="687" spans="1:6" x14ac:dyDescent="0.2">
      <c r="A687" s="4" t="s">
        <v>56</v>
      </c>
      <c r="B687" s="2" t="str">
        <f>VLOOKUP(A687,'[2]Purina May'!A:B,2,0)</f>
        <v>Комбикорм «Гроуэр» для индеек 9-15 недель Purina</v>
      </c>
      <c r="C687" s="3" t="s">
        <v>226</v>
      </c>
      <c r="D687" s="4" t="s">
        <v>174</v>
      </c>
      <c r="E687" s="3" t="s">
        <v>169</v>
      </c>
      <c r="F687" s="23">
        <v>25200</v>
      </c>
    </row>
    <row r="688" spans="1:6" x14ac:dyDescent="0.2">
      <c r="A688" s="4" t="s">
        <v>218</v>
      </c>
      <c r="B688" s="2" t="str">
        <f>VLOOKUP(A688,'[2]Purina May'!A:B,2,0)</f>
        <v xml:space="preserve">Комбикорм «Стартер» для яичной птицы Purina </v>
      </c>
      <c r="C688" s="3" t="s">
        <v>99</v>
      </c>
      <c r="D688" s="4" t="s">
        <v>174</v>
      </c>
      <c r="E688" s="3" t="s">
        <v>169</v>
      </c>
      <c r="F688" s="23">
        <v>28300</v>
      </c>
    </row>
    <row r="689" spans="1:6" x14ac:dyDescent="0.2">
      <c r="A689" s="4" t="s">
        <v>219</v>
      </c>
      <c r="B689" s="2" t="str">
        <f>VLOOKUP(A689,'[2]Purina May'!A:B,2,0)</f>
        <v>Комбикорм Стартер для бройлеров Purina</v>
      </c>
      <c r="C689" s="3" t="s">
        <v>3</v>
      </c>
      <c r="D689" s="4" t="s">
        <v>174</v>
      </c>
      <c r="E689" s="3" t="s">
        <v>169</v>
      </c>
      <c r="F689" s="23">
        <v>31200</v>
      </c>
    </row>
    <row r="690" spans="1:6" x14ac:dyDescent="0.2">
      <c r="A690" s="4" t="s">
        <v>220</v>
      </c>
      <c r="B690" s="2" t="str">
        <f>VLOOKUP(A690,'[2]Purina May'!A:B,2,0)</f>
        <v>Комбикорм Финишер для бройлеров Purina</v>
      </c>
      <c r="C690" s="3" t="s">
        <v>4</v>
      </c>
      <c r="D690" s="4" t="s">
        <v>163</v>
      </c>
      <c r="E690" s="3" t="s">
        <v>165</v>
      </c>
      <c r="F690" s="23">
        <v>23600</v>
      </c>
    </row>
    <row r="691" spans="1:6" x14ac:dyDescent="0.2">
      <c r="A691" s="4" t="s">
        <v>177</v>
      </c>
      <c r="B691" s="2" t="str">
        <f>VLOOKUP(A691,'[2]Purina May'!A:B,2,0)</f>
        <v>Концентрат для КРС 7 %  Purina</v>
      </c>
      <c r="C691" s="3" t="s">
        <v>2</v>
      </c>
      <c r="D691" s="4" t="s">
        <v>174</v>
      </c>
      <c r="E691" s="3" t="s">
        <v>164</v>
      </c>
      <c r="F691" s="23">
        <v>33080</v>
      </c>
    </row>
    <row r="692" spans="1:6" x14ac:dyDescent="0.2">
      <c r="A692" s="4" t="s">
        <v>177</v>
      </c>
      <c r="B692" s="2" t="str">
        <f>VLOOKUP(A692,'[2]Purina May'!A:B,2,0)</f>
        <v>Концентрат для КРС 7 %  Purina</v>
      </c>
      <c r="C692" s="3" t="s">
        <v>2</v>
      </c>
      <c r="D692" s="4" t="s">
        <v>163</v>
      </c>
      <c r="E692" s="3" t="s">
        <v>164</v>
      </c>
      <c r="F692" s="23">
        <v>33080</v>
      </c>
    </row>
    <row r="693" spans="1:6" x14ac:dyDescent="0.2">
      <c r="A693" s="4" t="s">
        <v>204</v>
      </c>
      <c r="B693" s="2" t="str">
        <f>VLOOKUP(A693,'[2]Purina May'!A:B,2,0)</f>
        <v>Комбикорм Стартер для бройлеров Purina</v>
      </c>
      <c r="C693" s="3" t="s">
        <v>2</v>
      </c>
      <c r="D693" s="4" t="s">
        <v>174</v>
      </c>
      <c r="E693" s="3" t="s">
        <v>164</v>
      </c>
      <c r="F693" s="23">
        <v>32120</v>
      </c>
    </row>
    <row r="694" spans="1:6" x14ac:dyDescent="0.2">
      <c r="A694" s="4" t="s">
        <v>204</v>
      </c>
      <c r="B694" s="2" t="str">
        <f>VLOOKUP(A694,'[2]Purina May'!A:B,2,0)</f>
        <v>Комбикорм Стартер для бройлеров Purina</v>
      </c>
      <c r="C694" s="3" t="s">
        <v>2</v>
      </c>
      <c r="D694" s="4" t="s">
        <v>174</v>
      </c>
      <c r="E694" s="3" t="s">
        <v>169</v>
      </c>
      <c r="F694" s="23">
        <v>32120</v>
      </c>
    </row>
    <row r="695" spans="1:6" x14ac:dyDescent="0.2">
      <c r="A695" s="4" t="s">
        <v>181</v>
      </c>
      <c r="B695" s="2" t="str">
        <f>VLOOKUP(A695,'[2]Purina May'!A:B,2,0)</f>
        <v>Комбикорм для лакт.коров PURINA</v>
      </c>
      <c r="C695" s="3" t="s">
        <v>99</v>
      </c>
      <c r="D695" s="4" t="s">
        <v>174</v>
      </c>
      <c r="E695" s="3" t="s">
        <v>169</v>
      </c>
      <c r="F695" s="23">
        <v>16600</v>
      </c>
    </row>
    <row r="696" spans="1:6" x14ac:dyDescent="0.2">
      <c r="A696" s="4" t="s">
        <v>221</v>
      </c>
      <c r="B696" s="2" t="str">
        <f>VLOOKUP(A696,'[2]Purina May'!A:B,2,0)</f>
        <v xml:space="preserve">Комбикорм «Финишер» для индеек 16-30 недель Purina </v>
      </c>
      <c r="C696" s="3" t="s">
        <v>99</v>
      </c>
      <c r="D696" s="4" t="s">
        <v>174</v>
      </c>
      <c r="E696" s="3" t="s">
        <v>168</v>
      </c>
      <c r="F696" s="23">
        <v>23320</v>
      </c>
    </row>
    <row r="697" spans="1:6" x14ac:dyDescent="0.2">
      <c r="A697" s="4" t="s">
        <v>44</v>
      </c>
      <c r="B697" s="2" t="str">
        <f>VLOOKUP(A697,'[2]Purina May'!A:B,2,0)</f>
        <v xml:space="preserve">Комбикорм «Финишер» для индеек 16-30 недель Purina </v>
      </c>
      <c r="C697" s="3" t="s">
        <v>99</v>
      </c>
      <c r="D697" s="4" t="s">
        <v>174</v>
      </c>
      <c r="E697" s="3" t="s">
        <v>168</v>
      </c>
      <c r="F697" s="23">
        <v>23600</v>
      </c>
    </row>
    <row r="698" spans="1:6" x14ac:dyDescent="0.2">
      <c r="A698" s="4" t="s">
        <v>188</v>
      </c>
      <c r="B698" s="2" t="str">
        <f>VLOOKUP(A698,'[2]Purina May'!A:B,2,0)</f>
        <v>Комбикорм Стартер для бройлеров Purina</v>
      </c>
      <c r="C698" s="3" t="s">
        <v>99</v>
      </c>
      <c r="D698" s="4" t="s">
        <v>174</v>
      </c>
      <c r="E698" s="3" t="s">
        <v>164</v>
      </c>
      <c r="F698" s="23">
        <v>31800</v>
      </c>
    </row>
    <row r="699" spans="1:6" x14ac:dyDescent="0.2">
      <c r="A699" s="4" t="s">
        <v>188</v>
      </c>
      <c r="B699" s="2" t="str">
        <f>VLOOKUP(A699,'[2]Purina May'!A:B,2,0)</f>
        <v>Комбикорм Стартер для бройлеров Purina</v>
      </c>
      <c r="C699" s="3" t="s">
        <v>99</v>
      </c>
      <c r="D699" s="4" t="s">
        <v>174</v>
      </c>
      <c r="E699" s="3" t="s">
        <v>169</v>
      </c>
      <c r="F699" s="23">
        <v>31800</v>
      </c>
    </row>
    <row r="700" spans="1:6" x14ac:dyDescent="0.2">
      <c r="A700" s="4" t="s">
        <v>204</v>
      </c>
      <c r="B700" s="2" t="str">
        <f>VLOOKUP(A700,'[2]Purina May'!A:B,2,0)</f>
        <v>Комбикорм Стартер для бройлеров Purina</v>
      </c>
      <c r="C700" s="3" t="s">
        <v>99</v>
      </c>
      <c r="D700" s="4" t="s">
        <v>163</v>
      </c>
      <c r="E700" s="3" t="s">
        <v>164</v>
      </c>
      <c r="F700" s="23">
        <v>32120</v>
      </c>
    </row>
    <row r="701" spans="1:6" x14ac:dyDescent="0.2">
      <c r="A701" s="4" t="s">
        <v>204</v>
      </c>
      <c r="B701" s="2" t="str">
        <f>VLOOKUP(A701,'[2]Purina May'!A:B,2,0)</f>
        <v>Комбикорм Стартер для бройлеров Purina</v>
      </c>
      <c r="C701" s="3" t="s">
        <v>99</v>
      </c>
      <c r="D701" s="4" t="s">
        <v>174</v>
      </c>
      <c r="E701" s="3" t="s">
        <v>169</v>
      </c>
      <c r="F701" s="23">
        <v>32120</v>
      </c>
    </row>
    <row r="702" spans="1:6" x14ac:dyDescent="0.2">
      <c r="A702" s="4" t="s">
        <v>204</v>
      </c>
      <c r="B702" s="2" t="str">
        <f>VLOOKUP(A702,'[2]Purina May'!A:B,2,0)</f>
        <v>Комбикорм Стартер для бройлеров Purina</v>
      </c>
      <c r="C702" s="3" t="s">
        <v>99</v>
      </c>
      <c r="D702" s="4" t="s">
        <v>174</v>
      </c>
      <c r="E702" s="3" t="s">
        <v>164</v>
      </c>
      <c r="F702" s="23">
        <v>32120</v>
      </c>
    </row>
    <row r="703" spans="1:6" x14ac:dyDescent="0.2">
      <c r="A703" s="4" t="s">
        <v>218</v>
      </c>
      <c r="B703" s="2" t="str">
        <f>VLOOKUP(A703,'[2]Purina May'!A:B,2,0)</f>
        <v xml:space="preserve">Комбикорм «Стартер» для яичной птицы Purina </v>
      </c>
      <c r="C703" s="3" t="s">
        <v>99</v>
      </c>
      <c r="D703" s="4" t="s">
        <v>174</v>
      </c>
      <c r="E703" s="3" t="s">
        <v>168</v>
      </c>
      <c r="F703" s="23">
        <v>28300</v>
      </c>
    </row>
    <row r="704" spans="1:6" x14ac:dyDescent="0.2">
      <c r="A704" s="4" t="s">
        <v>218</v>
      </c>
      <c r="B704" s="2" t="str">
        <f>VLOOKUP(A704,'[2]Purina May'!A:B,2,0)</f>
        <v xml:space="preserve">Комбикорм «Стартер» для яичной птицы Purina </v>
      </c>
      <c r="C704" s="3" t="s">
        <v>99</v>
      </c>
      <c r="D704" s="4" t="s">
        <v>174</v>
      </c>
      <c r="E704" s="3" t="s">
        <v>164</v>
      </c>
      <c r="F704" s="23">
        <v>28300</v>
      </c>
    </row>
    <row r="705" spans="1:6" x14ac:dyDescent="0.2">
      <c r="A705" s="4" t="s">
        <v>184</v>
      </c>
      <c r="B705" s="2" t="str">
        <f>VLOOKUP(A705,'[2]Purina May'!A:B,2,0)</f>
        <v>Стартер для индеек 0-3 нед.  Purina</v>
      </c>
      <c r="C705" s="3" t="s">
        <v>99</v>
      </c>
      <c r="D705" s="4" t="s">
        <v>174</v>
      </c>
      <c r="E705" s="3" t="s">
        <v>168</v>
      </c>
      <c r="F705" s="23">
        <v>36420</v>
      </c>
    </row>
    <row r="706" spans="1:6" x14ac:dyDescent="0.2">
      <c r="A706" s="4" t="s">
        <v>184</v>
      </c>
      <c r="B706" s="2" t="str">
        <f>VLOOKUP(A706,'[2]Purina May'!A:B,2,0)</f>
        <v>Стартер для индеек 0-3 нед.  Purina</v>
      </c>
      <c r="C706" s="3" t="s">
        <v>99</v>
      </c>
      <c r="D706" s="4" t="s">
        <v>174</v>
      </c>
      <c r="E706" s="3" t="s">
        <v>169</v>
      </c>
      <c r="F706" s="23">
        <v>36420</v>
      </c>
    </row>
    <row r="707" spans="1:6" x14ac:dyDescent="0.2">
      <c r="A707" s="4" t="s">
        <v>184</v>
      </c>
      <c r="B707" s="2" t="str">
        <f>VLOOKUP(A707,'[2]Purina May'!A:B,2,0)</f>
        <v>Стартер для индеек 0-3 нед.  Purina</v>
      </c>
      <c r="C707" s="3" t="s">
        <v>99</v>
      </c>
      <c r="D707" s="4" t="s">
        <v>174</v>
      </c>
      <c r="E707" s="3" t="s">
        <v>164</v>
      </c>
      <c r="F707" s="23">
        <v>36420</v>
      </c>
    </row>
    <row r="708" spans="1:6" x14ac:dyDescent="0.2">
      <c r="A708" s="4" t="s">
        <v>205</v>
      </c>
      <c r="B708" s="2" t="str">
        <f>VLOOKUP(A708,'[2]Purina May'!A:B,2,0)</f>
        <v>Комбикорм Гроуэр для бройлеров Purina</v>
      </c>
      <c r="C708" s="3" t="s">
        <v>99</v>
      </c>
      <c r="D708" s="4" t="s">
        <v>174</v>
      </c>
      <c r="E708" s="3" t="s">
        <v>168</v>
      </c>
      <c r="F708" s="23">
        <v>27420</v>
      </c>
    </row>
    <row r="709" spans="1:6" x14ac:dyDescent="0.2">
      <c r="A709" s="4" t="s">
        <v>52</v>
      </c>
      <c r="B709" s="2" t="str">
        <f>VLOOKUP(A709,'[2]Purina May'!A:B,2,0)</f>
        <v>Комбикорм «Гроуэр» для бройлеров Purina</v>
      </c>
      <c r="C709" s="3" t="s">
        <v>4</v>
      </c>
      <c r="D709" s="4" t="s">
        <v>174</v>
      </c>
      <c r="E709" s="3" t="s">
        <v>164</v>
      </c>
      <c r="F709" s="23">
        <v>25890</v>
      </c>
    </row>
    <row r="710" spans="1:6" x14ac:dyDescent="0.2">
      <c r="A710" s="4" t="s">
        <v>175</v>
      </c>
      <c r="B710" s="2" t="str">
        <f>VLOOKUP(A710,'[2]Purina May'!A:B,2,0)</f>
        <v>Концентрат для свиней стартер Purina 20 % </v>
      </c>
      <c r="C710" s="3" t="s">
        <v>214</v>
      </c>
      <c r="D710" s="4" t="s">
        <v>163</v>
      </c>
      <c r="E710" s="3" t="s">
        <v>165</v>
      </c>
      <c r="F710" s="23">
        <v>66180</v>
      </c>
    </row>
    <row r="711" spans="1:6" x14ac:dyDescent="0.2">
      <c r="A711" s="4" t="s">
        <v>140</v>
      </c>
      <c r="B711" s="2" t="str">
        <f>VLOOKUP(A711,'[2]Purina May'!A:B,2,0)</f>
        <v>20% БВМД для лакирующих коров (К) Purina</v>
      </c>
      <c r="C711" s="3" t="s">
        <v>214</v>
      </c>
      <c r="D711" s="4" t="s">
        <v>174</v>
      </c>
      <c r="E711" s="3" t="s">
        <v>164</v>
      </c>
      <c r="F711" s="23">
        <v>31340</v>
      </c>
    </row>
    <row r="712" spans="1:6" x14ac:dyDescent="0.2">
      <c r="A712" s="4" t="s">
        <v>70</v>
      </c>
      <c r="B712" s="2" t="str">
        <f>VLOOKUP(A712,'[2]Purina May'!A:B,2,0)</f>
        <v>Концентрат для бройлеров 10,5 %  Purina</v>
      </c>
      <c r="C712" s="3" t="s">
        <v>214</v>
      </c>
      <c r="D712" s="4" t="s">
        <v>163</v>
      </c>
      <c r="E712" s="3" t="s">
        <v>164</v>
      </c>
      <c r="F712" s="23">
        <v>49000</v>
      </c>
    </row>
    <row r="713" spans="1:6" x14ac:dyDescent="0.2">
      <c r="A713" s="4" t="s">
        <v>184</v>
      </c>
      <c r="B713" s="2" t="str">
        <f>VLOOKUP(A713,'[2]Purina May'!A:B,2,0)</f>
        <v>Стартер для индеек 0-3 нед.  Purina</v>
      </c>
      <c r="C713" s="3" t="s">
        <v>214</v>
      </c>
      <c r="D713" s="4" t="s">
        <v>174</v>
      </c>
      <c r="E713" s="3" t="s">
        <v>164</v>
      </c>
      <c r="F713" s="23">
        <v>36420</v>
      </c>
    </row>
    <row r="714" spans="1:6" x14ac:dyDescent="0.2">
      <c r="A714" s="4" t="s">
        <v>184</v>
      </c>
      <c r="B714" s="2" t="str">
        <f>VLOOKUP(A714,'[2]Purina May'!A:B,2,0)</f>
        <v>Стартер для индеек 0-3 нед.  Purina</v>
      </c>
      <c r="C714" s="3" t="s">
        <v>214</v>
      </c>
      <c r="D714" s="4" t="s">
        <v>174</v>
      </c>
      <c r="E714" s="3" t="s">
        <v>169</v>
      </c>
      <c r="F714" s="23">
        <v>36420</v>
      </c>
    </row>
    <row r="715" spans="1:6" x14ac:dyDescent="0.2">
      <c r="A715" s="4" t="s">
        <v>184</v>
      </c>
      <c r="B715" s="2" t="str">
        <f>VLOOKUP(A715,'[2]Purina May'!A:B,2,0)</f>
        <v>Стартер для индеек 0-3 нед.  Purina</v>
      </c>
      <c r="C715" s="3" t="s">
        <v>214</v>
      </c>
      <c r="D715" s="4" t="s">
        <v>163</v>
      </c>
      <c r="E715" s="3" t="s">
        <v>164</v>
      </c>
      <c r="F715" s="23">
        <v>36420</v>
      </c>
    </row>
    <row r="716" spans="1:6" x14ac:dyDescent="0.2">
      <c r="A716" s="4" t="s">
        <v>184</v>
      </c>
      <c r="B716" s="2" t="str">
        <f>VLOOKUP(A716,'[2]Purina May'!A:B,2,0)</f>
        <v>Стартер для индеек 0-3 нед.  Purina</v>
      </c>
      <c r="C716" s="3" t="s">
        <v>214</v>
      </c>
      <c r="D716" s="4" t="s">
        <v>163</v>
      </c>
      <c r="E716" s="3" t="s">
        <v>165</v>
      </c>
      <c r="F716" s="23">
        <v>36420</v>
      </c>
    </row>
    <row r="717" spans="1:6" x14ac:dyDescent="0.2">
      <c r="A717" s="4" t="s">
        <v>80</v>
      </c>
      <c r="B717" s="2" t="str">
        <f>VLOOKUP(A717,'[2]Purina May'!A:B,2,0)</f>
        <v>Комбикорм для продуктивных перепелов Purina</v>
      </c>
      <c r="C717" s="3" t="s">
        <v>2</v>
      </c>
      <c r="D717" s="4" t="s">
        <v>163</v>
      </c>
      <c r="E717" s="3" t="s">
        <v>165</v>
      </c>
      <c r="F717" s="23">
        <v>23180</v>
      </c>
    </row>
    <row r="718" spans="1:6" x14ac:dyDescent="0.2">
      <c r="A718" s="4" t="s">
        <v>195</v>
      </c>
      <c r="B718" s="2" t="str">
        <f>VLOOKUP(A718,'[2]Purina May'!A:B,2,0)</f>
        <v xml:space="preserve">Комбикорм «Стартер» для яичной птицы Purina </v>
      </c>
      <c r="C718" s="3" t="s">
        <v>4</v>
      </c>
      <c r="D718" s="4" t="s">
        <v>163</v>
      </c>
      <c r="E718" s="3" t="s">
        <v>167</v>
      </c>
      <c r="F718" s="23">
        <v>26500</v>
      </c>
    </row>
    <row r="719" spans="1:6" x14ac:dyDescent="0.2">
      <c r="A719" s="4" t="s">
        <v>182</v>
      </c>
      <c r="B719" s="2" t="str">
        <f>VLOOKUP(A719,'[2]Purina May'!A:B,2,0)</f>
        <v>Комбикорм «Стартер» для водоплавающей птицы Purina</v>
      </c>
      <c r="C719" s="3" t="s">
        <v>226</v>
      </c>
      <c r="D719" s="4" t="s">
        <v>174</v>
      </c>
      <c r="E719" s="3" t="s">
        <v>173</v>
      </c>
      <c r="F719" s="23">
        <v>25350</v>
      </c>
    </row>
    <row r="720" spans="1:6" x14ac:dyDescent="0.2">
      <c r="A720" s="4" t="s">
        <v>224</v>
      </c>
      <c r="B720" s="2" t="s">
        <v>229</v>
      </c>
      <c r="C720" s="3" t="s">
        <v>99</v>
      </c>
      <c r="D720" s="4" t="s">
        <v>174</v>
      </c>
      <c r="E720" s="3" t="s">
        <v>168</v>
      </c>
      <c r="F720" s="23">
        <v>24820</v>
      </c>
    </row>
    <row r="721" spans="1:6" x14ac:dyDescent="0.2">
      <c r="A721" s="4" t="s">
        <v>225</v>
      </c>
      <c r="B721" s="2" t="s">
        <v>228</v>
      </c>
      <c r="C721" s="3" t="s">
        <v>2</v>
      </c>
      <c r="D721" s="4" t="s">
        <v>163</v>
      </c>
      <c r="E721" s="3" t="s">
        <v>167</v>
      </c>
      <c r="F721" s="23">
        <v>60000</v>
      </c>
    </row>
    <row r="722" spans="1:6" x14ac:dyDescent="0.2">
      <c r="A722" s="4" t="s">
        <v>219</v>
      </c>
      <c r="B722" s="2" t="str">
        <f>VLOOKUP(A722,'[2]Purina May'!A:B,2,0)</f>
        <v>Комбикорм Стартер для бройлеров Purina</v>
      </c>
      <c r="C722" s="3" t="s">
        <v>3</v>
      </c>
      <c r="D722" s="4" t="s">
        <v>174</v>
      </c>
      <c r="E722" s="3" t="s">
        <v>169</v>
      </c>
      <c r="F722" s="23">
        <v>31560</v>
      </c>
    </row>
    <row r="723" spans="1:6" x14ac:dyDescent="0.2">
      <c r="A723" s="4" t="s">
        <v>181</v>
      </c>
      <c r="B723" s="2" t="str">
        <f>VLOOKUP(A723,'[2]Purina May'!A:B,2,0)</f>
        <v>Комбикорм для лакт.коров PURINA</v>
      </c>
      <c r="C723" s="3" t="s">
        <v>99</v>
      </c>
      <c r="D723" s="4" t="s">
        <v>174</v>
      </c>
      <c r="E723" s="3" t="s">
        <v>164</v>
      </c>
      <c r="F723" s="23">
        <v>16600</v>
      </c>
    </row>
    <row r="724" spans="1:6" x14ac:dyDescent="0.2">
      <c r="A724" s="4" t="s">
        <v>155</v>
      </c>
      <c r="B724" s="2" t="str">
        <f>VLOOKUP(A724,'[2]Purina May'!A:B,2,0)</f>
        <v>Комбикорм для молодняка яичной птицы Purina</v>
      </c>
      <c r="C724" s="3" t="s">
        <v>226</v>
      </c>
      <c r="D724" s="4" t="s">
        <v>163</v>
      </c>
      <c r="E724" s="3" t="s">
        <v>167</v>
      </c>
      <c r="F724" s="23">
        <v>20600</v>
      </c>
    </row>
    <row r="725" spans="1:6" x14ac:dyDescent="0.2">
      <c r="A725" s="4" t="s">
        <v>221</v>
      </c>
      <c r="B725" s="2" t="str">
        <f>VLOOKUP(A725,'[2]Purina May'!A:B,2,0)</f>
        <v xml:space="preserve">Комбикорм «Финишер» для индеек 16-30 недель Purina </v>
      </c>
      <c r="C725" s="3" t="s">
        <v>99</v>
      </c>
      <c r="D725" s="4" t="s">
        <v>174</v>
      </c>
      <c r="E725" s="3" t="s">
        <v>169</v>
      </c>
      <c r="F725" s="23">
        <v>23320</v>
      </c>
    </row>
    <row r="726" spans="1:6" x14ac:dyDescent="0.2">
      <c r="A726" s="4" t="s">
        <v>221</v>
      </c>
      <c r="B726" s="2" t="str">
        <f>VLOOKUP(A726,'[2]Purina May'!A:B,2,0)</f>
        <v xml:space="preserve">Комбикорм «Финишер» для индеек 16-30 недель Purina </v>
      </c>
      <c r="C726" s="3" t="s">
        <v>99</v>
      </c>
      <c r="D726" s="4" t="s">
        <v>174</v>
      </c>
      <c r="E726" s="3" t="s">
        <v>164</v>
      </c>
      <c r="F726" s="23">
        <v>23320</v>
      </c>
    </row>
    <row r="727" spans="1:6" x14ac:dyDescent="0.2">
      <c r="A727" s="4" t="s">
        <v>145</v>
      </c>
      <c r="B727" s="2" t="str">
        <f>VLOOKUP(A727,'[2]Purina May'!A:B,2,0)</f>
        <v>Комбикорм Стартер для бройлеров Purina</v>
      </c>
      <c r="C727" s="3" t="s">
        <v>226</v>
      </c>
      <c r="D727" s="4" t="s">
        <v>174</v>
      </c>
      <c r="E727" s="3" t="s">
        <v>169</v>
      </c>
      <c r="F727" s="23">
        <v>29700</v>
      </c>
    </row>
    <row r="728" spans="1:6" x14ac:dyDescent="0.2">
      <c r="A728" s="4" t="s">
        <v>41</v>
      </c>
      <c r="B728" s="2" t="str">
        <f>VLOOKUP(A728,'[2]Purina May'!A:B,2,0)</f>
        <v xml:space="preserve">к/к для кур-несушек фазовый Purina </v>
      </c>
      <c r="C728" s="3" t="s">
        <v>99</v>
      </c>
      <c r="D728" s="4" t="s">
        <v>174</v>
      </c>
      <c r="E728" s="3" t="s">
        <v>164</v>
      </c>
      <c r="F728" s="23">
        <v>19720</v>
      </c>
    </row>
    <row r="729" spans="1:6" x14ac:dyDescent="0.2">
      <c r="A729" s="4" t="s">
        <v>141</v>
      </c>
      <c r="B729" s="2" t="str">
        <f>VLOOKUP(A729,'[2]Purina May'!A:B,2,0)</f>
        <v>Комбикорм Финишер для свиней Purina</v>
      </c>
      <c r="C729" s="3" t="s">
        <v>99</v>
      </c>
      <c r="D729" s="4" t="s">
        <v>174</v>
      </c>
      <c r="E729" s="3" t="s">
        <v>164</v>
      </c>
      <c r="F729" s="23">
        <v>21100</v>
      </c>
    </row>
    <row r="730" spans="1:6" x14ac:dyDescent="0.2">
      <c r="A730" s="4" t="s">
        <v>195</v>
      </c>
      <c r="B730" s="2" t="str">
        <f>VLOOKUP(A730,'[2]Purina May'!A:B,2,0)</f>
        <v xml:space="preserve">Комбикорм «Стартер» для яичной птицы Purina </v>
      </c>
      <c r="C730" s="3" t="s">
        <v>4</v>
      </c>
      <c r="D730" s="4" t="s">
        <v>174</v>
      </c>
      <c r="E730" s="3" t="s">
        <v>168</v>
      </c>
      <c r="F730" s="23">
        <v>26500</v>
      </c>
    </row>
    <row r="731" spans="1:6" x14ac:dyDescent="0.2">
      <c r="A731" s="4" t="s">
        <v>145</v>
      </c>
      <c r="B731" s="2" t="str">
        <f>VLOOKUP(A731,'[2]Purina May'!A:B,2,0)</f>
        <v>Комбикорм Стартер для бройлеров Purina</v>
      </c>
      <c r="C731" s="3" t="s">
        <v>226</v>
      </c>
      <c r="D731" s="4" t="s">
        <v>174</v>
      </c>
      <c r="E731" s="3" t="s">
        <v>173</v>
      </c>
      <c r="F731" s="23">
        <v>29700</v>
      </c>
    </row>
    <row r="732" spans="1:6" x14ac:dyDescent="0.2">
      <c r="A732" s="4" t="s">
        <v>145</v>
      </c>
      <c r="B732" s="2" t="str">
        <f>VLOOKUP(A732,'[2]Purina May'!A:B,2,0)</f>
        <v>Комбикорм Стартер для бройлеров Purina</v>
      </c>
      <c r="C732" s="3" t="s">
        <v>226</v>
      </c>
      <c r="D732" s="4" t="s">
        <v>163</v>
      </c>
      <c r="E732" s="3" t="s">
        <v>165</v>
      </c>
      <c r="F732" s="23">
        <v>29700</v>
      </c>
    </row>
    <row r="733" spans="1:6" x14ac:dyDescent="0.2">
      <c r="A733" s="4" t="s">
        <v>145</v>
      </c>
      <c r="B733" s="2" t="str">
        <f>VLOOKUP(A733,'[2]Purina May'!A:B,2,0)</f>
        <v>Комбикорм Стартер для бройлеров Purina</v>
      </c>
      <c r="C733" s="3" t="s">
        <v>226</v>
      </c>
      <c r="D733" s="4" t="s">
        <v>163</v>
      </c>
      <c r="E733" s="3" t="s">
        <v>164</v>
      </c>
      <c r="F733" s="23">
        <v>29700</v>
      </c>
    </row>
    <row r="734" spans="1:6" x14ac:dyDescent="0.2">
      <c r="A734" s="4" t="s">
        <v>182</v>
      </c>
      <c r="B734" s="2" t="str">
        <f>VLOOKUP(A734,'[2]Purina May'!A:B,2,0)</f>
        <v>Комбикорм «Стартер» для водоплавающей птицы Purina</v>
      </c>
      <c r="C734" s="3" t="s">
        <v>226</v>
      </c>
      <c r="D734" s="4" t="s">
        <v>163</v>
      </c>
      <c r="E734" s="3" t="s">
        <v>167</v>
      </c>
      <c r="F734" s="23">
        <v>25350</v>
      </c>
    </row>
    <row r="735" spans="1:6" x14ac:dyDescent="0.2">
      <c r="A735" s="4" t="s">
        <v>182</v>
      </c>
      <c r="B735" s="2" t="str">
        <f>VLOOKUP(A735,'[2]Purina May'!A:B,2,0)</f>
        <v>Комбикорм «Стартер» для водоплавающей птицы Purina</v>
      </c>
      <c r="C735" s="3" t="s">
        <v>226</v>
      </c>
      <c r="D735" s="4" t="s">
        <v>163</v>
      </c>
      <c r="E735" s="3" t="s">
        <v>164</v>
      </c>
      <c r="F735" s="23">
        <v>25350</v>
      </c>
    </row>
    <row r="736" spans="1:6" x14ac:dyDescent="0.2">
      <c r="A736" s="4" t="s">
        <v>208</v>
      </c>
      <c r="B736" s="2" t="str">
        <f>VLOOKUP(A736,'[2]Purina May'!A:B,2,0)</f>
        <v>Комбикорм Гроуэр для бройлеров Purina</v>
      </c>
      <c r="C736" s="3" t="s">
        <v>226</v>
      </c>
      <c r="D736" s="4" t="s">
        <v>174</v>
      </c>
      <c r="E736" s="3" t="s">
        <v>166</v>
      </c>
      <c r="F736" s="23">
        <v>26800</v>
      </c>
    </row>
    <row r="737" spans="1:6" x14ac:dyDescent="0.2">
      <c r="A737" s="4" t="s">
        <v>208</v>
      </c>
      <c r="B737" s="2" t="str">
        <f>VLOOKUP(A737,'[2]Purina May'!A:B,2,0)</f>
        <v>Комбикорм Гроуэр для бройлеров Purina</v>
      </c>
      <c r="C737" s="3" t="s">
        <v>226</v>
      </c>
      <c r="D737" s="4" t="s">
        <v>174</v>
      </c>
      <c r="E737" s="3" t="s">
        <v>173</v>
      </c>
      <c r="F737" s="23">
        <v>26800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730"/>
  <sheetViews>
    <sheetView workbookViewId="0"/>
  </sheetViews>
  <sheetFormatPr baseColWidth="10" defaultColWidth="9.1640625" defaultRowHeight="15" x14ac:dyDescent="0.2"/>
  <cols>
    <col min="1" max="1" width="16.83203125" style="8" customWidth="1"/>
    <col min="2" max="2" width="55.5" style="8" customWidth="1"/>
    <col min="3" max="3" width="8.5" style="9" customWidth="1"/>
    <col min="4" max="4" width="11.5" style="9" customWidth="1"/>
    <col min="5" max="5" width="10.83203125" style="9" customWidth="1"/>
    <col min="6" max="6" width="14.5" style="10" customWidth="1"/>
    <col min="7" max="16384" width="9.1640625" style="8"/>
  </cols>
  <sheetData>
    <row r="1" spans="1:7" ht="32" x14ac:dyDescent="0.2">
      <c r="A1" s="12" t="s">
        <v>1</v>
      </c>
      <c r="B1" s="11" t="s">
        <v>0</v>
      </c>
      <c r="C1" s="13" t="s">
        <v>161</v>
      </c>
      <c r="D1" s="13" t="s">
        <v>162</v>
      </c>
      <c r="E1" s="11" t="s">
        <v>223</v>
      </c>
      <c r="F1" s="14" t="s">
        <v>222</v>
      </c>
    </row>
    <row r="2" spans="1:7" ht="15" customHeight="1" x14ac:dyDescent="0.2">
      <c r="A2" s="7" t="s">
        <v>58</v>
      </c>
      <c r="B2" s="7" t="s">
        <v>113</v>
      </c>
      <c r="C2" s="15" t="s">
        <v>174</v>
      </c>
      <c r="D2" s="15" t="s">
        <v>164</v>
      </c>
      <c r="E2" s="15" t="s">
        <v>214</v>
      </c>
      <c r="F2" s="16">
        <v>66500</v>
      </c>
      <c r="G2" s="17"/>
    </row>
    <row r="3" spans="1:7" ht="15" customHeight="1" x14ac:dyDescent="0.2">
      <c r="A3" s="7" t="s">
        <v>58</v>
      </c>
      <c r="B3" s="7" t="s">
        <v>113</v>
      </c>
      <c r="C3" s="15" t="s">
        <v>174</v>
      </c>
      <c r="D3" s="15" t="s">
        <v>168</v>
      </c>
      <c r="E3" s="15" t="s">
        <v>2</v>
      </c>
      <c r="F3" s="16">
        <v>66500</v>
      </c>
      <c r="G3" s="17"/>
    </row>
    <row r="4" spans="1:7" ht="15" customHeight="1" x14ac:dyDescent="0.2">
      <c r="A4" s="7" t="s">
        <v>58</v>
      </c>
      <c r="B4" s="7" t="s">
        <v>113</v>
      </c>
      <c r="C4" s="15" t="s">
        <v>174</v>
      </c>
      <c r="D4" s="15" t="s">
        <v>169</v>
      </c>
      <c r="E4" s="15" t="s">
        <v>2</v>
      </c>
      <c r="F4" s="16">
        <v>66500</v>
      </c>
      <c r="G4" s="17"/>
    </row>
    <row r="5" spans="1:7" ht="15" customHeight="1" x14ac:dyDescent="0.2">
      <c r="A5" s="7" t="s">
        <v>58</v>
      </c>
      <c r="B5" s="7" t="s">
        <v>113</v>
      </c>
      <c r="C5" s="15" t="s">
        <v>163</v>
      </c>
      <c r="D5" s="15" t="s">
        <v>164</v>
      </c>
      <c r="E5" s="15" t="s">
        <v>2</v>
      </c>
      <c r="F5" s="16">
        <v>66500</v>
      </c>
      <c r="G5" s="17"/>
    </row>
    <row r="6" spans="1:7" ht="15" customHeight="1" x14ac:dyDescent="0.2">
      <c r="A6" s="7" t="s">
        <v>58</v>
      </c>
      <c r="B6" s="7" t="s">
        <v>113</v>
      </c>
      <c r="C6" s="15" t="s">
        <v>163</v>
      </c>
      <c r="D6" s="15" t="s">
        <v>165</v>
      </c>
      <c r="E6" s="15" t="s">
        <v>2</v>
      </c>
      <c r="F6" s="16">
        <v>66500</v>
      </c>
      <c r="G6" s="17"/>
    </row>
    <row r="7" spans="1:7" ht="15" customHeight="1" x14ac:dyDescent="0.2">
      <c r="A7" s="7" t="s">
        <v>59</v>
      </c>
      <c r="B7" s="7" t="s">
        <v>102</v>
      </c>
      <c r="C7" s="15" t="s">
        <v>174</v>
      </c>
      <c r="D7" s="15" t="s">
        <v>164</v>
      </c>
      <c r="E7" s="15" t="s">
        <v>214</v>
      </c>
      <c r="F7" s="16">
        <v>55550</v>
      </c>
      <c r="G7" s="17"/>
    </row>
    <row r="8" spans="1:7" ht="15" customHeight="1" x14ac:dyDescent="0.2">
      <c r="A8" s="7" t="s">
        <v>59</v>
      </c>
      <c r="B8" s="7" t="s">
        <v>102</v>
      </c>
      <c r="C8" s="15" t="s">
        <v>174</v>
      </c>
      <c r="D8" s="15" t="s">
        <v>168</v>
      </c>
      <c r="E8" s="15" t="s">
        <v>2</v>
      </c>
      <c r="F8" s="16">
        <v>55550</v>
      </c>
      <c r="G8" s="17"/>
    </row>
    <row r="9" spans="1:7" ht="15" customHeight="1" x14ac:dyDescent="0.2">
      <c r="A9" s="7" t="s">
        <v>59</v>
      </c>
      <c r="B9" s="7" t="s">
        <v>102</v>
      </c>
      <c r="C9" s="15" t="s">
        <v>174</v>
      </c>
      <c r="D9" s="15" t="s">
        <v>169</v>
      </c>
      <c r="E9" s="15" t="s">
        <v>2</v>
      </c>
      <c r="F9" s="16">
        <v>55550</v>
      </c>
      <c r="G9" s="17"/>
    </row>
    <row r="10" spans="1:7" ht="15" customHeight="1" x14ac:dyDescent="0.2">
      <c r="A10" s="7" t="s">
        <v>59</v>
      </c>
      <c r="B10" s="7" t="s">
        <v>102</v>
      </c>
      <c r="C10" s="15" t="s">
        <v>163</v>
      </c>
      <c r="D10" s="15" t="s">
        <v>164</v>
      </c>
      <c r="E10" s="15" t="s">
        <v>2</v>
      </c>
      <c r="F10" s="16">
        <v>55550</v>
      </c>
      <c r="G10" s="17"/>
    </row>
    <row r="11" spans="1:7" ht="15" customHeight="1" x14ac:dyDescent="0.2">
      <c r="A11" s="7" t="s">
        <v>59</v>
      </c>
      <c r="B11" s="7" t="s">
        <v>102</v>
      </c>
      <c r="C11" s="15" t="s">
        <v>163</v>
      </c>
      <c r="D11" s="15" t="s">
        <v>166</v>
      </c>
      <c r="E11" s="15" t="s">
        <v>2</v>
      </c>
      <c r="F11" s="16">
        <v>55550</v>
      </c>
      <c r="G11" s="17"/>
    </row>
    <row r="12" spans="1:7" ht="15" customHeight="1" x14ac:dyDescent="0.2">
      <c r="A12" s="7" t="s">
        <v>59</v>
      </c>
      <c r="B12" s="7" t="s">
        <v>102</v>
      </c>
      <c r="C12" s="15" t="s">
        <v>163</v>
      </c>
      <c r="D12" s="15" t="s">
        <v>165</v>
      </c>
      <c r="E12" s="15" t="s">
        <v>2</v>
      </c>
      <c r="F12" s="16">
        <v>55550</v>
      </c>
      <c r="G12" s="17"/>
    </row>
    <row r="13" spans="1:7" ht="15" customHeight="1" x14ac:dyDescent="0.2">
      <c r="A13" s="7" t="s">
        <v>59</v>
      </c>
      <c r="B13" s="7" t="s">
        <v>102</v>
      </c>
      <c r="C13" s="15" t="s">
        <v>174</v>
      </c>
      <c r="D13" s="15" t="s">
        <v>173</v>
      </c>
      <c r="E13" s="15" t="s">
        <v>2</v>
      </c>
      <c r="F13" s="16">
        <v>55550</v>
      </c>
      <c r="G13" s="17"/>
    </row>
    <row r="14" spans="1:7" ht="15" customHeight="1" x14ac:dyDescent="0.2">
      <c r="A14" s="7" t="s">
        <v>142</v>
      </c>
      <c r="B14" s="7" t="s">
        <v>158</v>
      </c>
      <c r="C14" s="15" t="s">
        <v>174</v>
      </c>
      <c r="D14" s="15" t="s">
        <v>164</v>
      </c>
      <c r="E14" s="15" t="s">
        <v>214</v>
      </c>
      <c r="F14" s="16">
        <v>54500</v>
      </c>
      <c r="G14" s="17"/>
    </row>
    <row r="15" spans="1:7" ht="15" customHeight="1" x14ac:dyDescent="0.2">
      <c r="A15" s="7" t="s">
        <v>142</v>
      </c>
      <c r="B15" s="7" t="s">
        <v>158</v>
      </c>
      <c r="C15" s="15" t="s">
        <v>174</v>
      </c>
      <c r="D15" s="15" t="s">
        <v>168</v>
      </c>
      <c r="E15" s="15" t="s">
        <v>2</v>
      </c>
      <c r="F15" s="16">
        <v>54500</v>
      </c>
      <c r="G15" s="17"/>
    </row>
    <row r="16" spans="1:7" ht="15" customHeight="1" x14ac:dyDescent="0.2">
      <c r="A16" s="7" t="s">
        <v>142</v>
      </c>
      <c r="B16" s="7" t="s">
        <v>158</v>
      </c>
      <c r="C16" s="15" t="s">
        <v>174</v>
      </c>
      <c r="D16" s="15" t="s">
        <v>169</v>
      </c>
      <c r="E16" s="15" t="s">
        <v>214</v>
      </c>
      <c r="F16" s="16">
        <v>54500</v>
      </c>
      <c r="G16" s="17"/>
    </row>
    <row r="17" spans="1:7" ht="15" customHeight="1" x14ac:dyDescent="0.2">
      <c r="A17" s="7" t="s">
        <v>60</v>
      </c>
      <c r="B17" s="7" t="s">
        <v>114</v>
      </c>
      <c r="C17" s="15" t="s">
        <v>174</v>
      </c>
      <c r="D17" s="15" t="s">
        <v>167</v>
      </c>
      <c r="E17" s="15" t="s">
        <v>2</v>
      </c>
      <c r="F17" s="16">
        <v>56300</v>
      </c>
      <c r="G17" s="17"/>
    </row>
    <row r="18" spans="1:7" ht="15" customHeight="1" x14ac:dyDescent="0.2">
      <c r="A18" s="7" t="s">
        <v>60</v>
      </c>
      <c r="B18" s="7" t="s">
        <v>114</v>
      </c>
      <c r="C18" s="15" t="s">
        <v>174</v>
      </c>
      <c r="D18" s="15" t="s">
        <v>168</v>
      </c>
      <c r="E18" s="15" t="s">
        <v>2</v>
      </c>
      <c r="F18" s="16">
        <v>56300</v>
      </c>
      <c r="G18" s="17"/>
    </row>
    <row r="19" spans="1:7" ht="15" customHeight="1" x14ac:dyDescent="0.2">
      <c r="A19" s="7" t="s">
        <v>60</v>
      </c>
      <c r="B19" s="7" t="s">
        <v>114</v>
      </c>
      <c r="C19" s="15" t="s">
        <v>174</v>
      </c>
      <c r="D19" s="15" t="s">
        <v>169</v>
      </c>
      <c r="E19" s="15" t="s">
        <v>2</v>
      </c>
      <c r="F19" s="16">
        <v>56300</v>
      </c>
      <c r="G19" s="17"/>
    </row>
    <row r="20" spans="1:7" ht="15" customHeight="1" x14ac:dyDescent="0.2">
      <c r="A20" s="7" t="s">
        <v>60</v>
      </c>
      <c r="B20" s="7" t="s">
        <v>114</v>
      </c>
      <c r="C20" s="15" t="s">
        <v>163</v>
      </c>
      <c r="D20" s="15" t="s">
        <v>165</v>
      </c>
      <c r="E20" s="15" t="s">
        <v>2</v>
      </c>
      <c r="F20" s="16">
        <v>56300</v>
      </c>
      <c r="G20" s="17"/>
    </row>
    <row r="21" spans="1:7" ht="15" customHeight="1" x14ac:dyDescent="0.2">
      <c r="A21" s="7" t="s">
        <v>61</v>
      </c>
      <c r="B21" s="7" t="s">
        <v>115</v>
      </c>
      <c r="C21" s="15" t="s">
        <v>174</v>
      </c>
      <c r="D21" s="15" t="s">
        <v>168</v>
      </c>
      <c r="E21" s="15" t="s">
        <v>2</v>
      </c>
      <c r="F21" s="16">
        <v>30000</v>
      </c>
      <c r="G21" s="17"/>
    </row>
    <row r="22" spans="1:7" ht="15" customHeight="1" x14ac:dyDescent="0.2">
      <c r="A22" s="7" t="s">
        <v>61</v>
      </c>
      <c r="B22" s="7" t="s">
        <v>115</v>
      </c>
      <c r="C22" s="15" t="s">
        <v>174</v>
      </c>
      <c r="D22" s="15" t="s">
        <v>164</v>
      </c>
      <c r="E22" s="15" t="s">
        <v>214</v>
      </c>
      <c r="F22" s="16">
        <v>30000</v>
      </c>
      <c r="G22" s="17"/>
    </row>
    <row r="23" spans="1:7" ht="15" customHeight="1" x14ac:dyDescent="0.2">
      <c r="A23" s="7" t="s">
        <v>61</v>
      </c>
      <c r="B23" s="7" t="s">
        <v>115</v>
      </c>
      <c r="C23" s="15" t="s">
        <v>163</v>
      </c>
      <c r="D23" s="15" t="s">
        <v>164</v>
      </c>
      <c r="E23" s="15" t="s">
        <v>2</v>
      </c>
      <c r="F23" s="16">
        <v>30000</v>
      </c>
      <c r="G23" s="17"/>
    </row>
    <row r="24" spans="1:7" ht="15" customHeight="1" x14ac:dyDescent="0.2">
      <c r="A24" s="7" t="s">
        <v>61</v>
      </c>
      <c r="B24" s="7" t="s">
        <v>115</v>
      </c>
      <c r="C24" s="15" t="s">
        <v>163</v>
      </c>
      <c r="D24" s="15" t="s">
        <v>165</v>
      </c>
      <c r="E24" s="15" t="s">
        <v>2</v>
      </c>
      <c r="F24" s="16">
        <v>30000</v>
      </c>
      <c r="G24" s="17"/>
    </row>
    <row r="25" spans="1:7" ht="15" customHeight="1" x14ac:dyDescent="0.2">
      <c r="A25" s="7" t="s">
        <v>62</v>
      </c>
      <c r="B25" s="7" t="s">
        <v>116</v>
      </c>
      <c r="C25" s="15" t="s">
        <v>174</v>
      </c>
      <c r="D25" s="15" t="s">
        <v>167</v>
      </c>
      <c r="E25" s="15" t="s">
        <v>2</v>
      </c>
      <c r="F25" s="16">
        <v>63920</v>
      </c>
      <c r="G25" s="17"/>
    </row>
    <row r="26" spans="1:7" ht="15" customHeight="1" x14ac:dyDescent="0.2">
      <c r="A26" s="7" t="s">
        <v>62</v>
      </c>
      <c r="B26" s="7" t="s">
        <v>116</v>
      </c>
      <c r="C26" s="15" t="s">
        <v>174</v>
      </c>
      <c r="D26" s="15" t="s">
        <v>168</v>
      </c>
      <c r="E26" s="15" t="s">
        <v>2</v>
      </c>
      <c r="F26" s="16">
        <v>63920</v>
      </c>
      <c r="G26" s="17"/>
    </row>
    <row r="27" spans="1:7" ht="15" customHeight="1" x14ac:dyDescent="0.2">
      <c r="A27" s="7" t="s">
        <v>62</v>
      </c>
      <c r="B27" s="7" t="s">
        <v>116</v>
      </c>
      <c r="C27" s="15" t="s">
        <v>163</v>
      </c>
      <c r="D27" s="15" t="s">
        <v>165</v>
      </c>
      <c r="E27" s="15" t="s">
        <v>214</v>
      </c>
      <c r="F27" s="16">
        <v>63920</v>
      </c>
      <c r="G27" s="17"/>
    </row>
    <row r="28" spans="1:7" ht="15" customHeight="1" x14ac:dyDescent="0.2">
      <c r="A28" s="7" t="s">
        <v>63</v>
      </c>
      <c r="B28" s="7" t="s">
        <v>117</v>
      </c>
      <c r="C28" s="15" t="s">
        <v>174</v>
      </c>
      <c r="D28" s="15" t="s">
        <v>164</v>
      </c>
      <c r="E28" s="15" t="s">
        <v>214</v>
      </c>
      <c r="F28" s="16">
        <v>49220</v>
      </c>
      <c r="G28" s="17"/>
    </row>
    <row r="29" spans="1:7" ht="15" customHeight="1" x14ac:dyDescent="0.2">
      <c r="A29" s="7" t="s">
        <v>63</v>
      </c>
      <c r="B29" s="7" t="s">
        <v>117</v>
      </c>
      <c r="C29" s="15" t="s">
        <v>174</v>
      </c>
      <c r="D29" s="15" t="s">
        <v>168</v>
      </c>
      <c r="E29" s="15" t="s">
        <v>2</v>
      </c>
      <c r="F29" s="16">
        <v>49220</v>
      </c>
      <c r="G29" s="17"/>
    </row>
    <row r="30" spans="1:7" ht="15" customHeight="1" x14ac:dyDescent="0.2">
      <c r="A30" s="7" t="s">
        <v>63</v>
      </c>
      <c r="B30" s="7" t="s">
        <v>117</v>
      </c>
      <c r="C30" s="15" t="s">
        <v>174</v>
      </c>
      <c r="D30" s="15" t="s">
        <v>169</v>
      </c>
      <c r="E30" s="15" t="s">
        <v>2</v>
      </c>
      <c r="F30" s="16">
        <v>49220</v>
      </c>
      <c r="G30" s="17"/>
    </row>
    <row r="31" spans="1:7" ht="15" customHeight="1" x14ac:dyDescent="0.2">
      <c r="A31" s="7" t="s">
        <v>63</v>
      </c>
      <c r="B31" s="7" t="s">
        <v>117</v>
      </c>
      <c r="C31" s="15" t="s">
        <v>163</v>
      </c>
      <c r="D31" s="15" t="s">
        <v>164</v>
      </c>
      <c r="E31" s="15" t="s">
        <v>2</v>
      </c>
      <c r="F31" s="16">
        <v>49220</v>
      </c>
      <c r="G31" s="17"/>
    </row>
    <row r="32" spans="1:7" ht="15" customHeight="1" x14ac:dyDescent="0.2">
      <c r="A32" s="7" t="s">
        <v>63</v>
      </c>
      <c r="B32" s="7" t="s">
        <v>117</v>
      </c>
      <c r="C32" s="15" t="s">
        <v>163</v>
      </c>
      <c r="D32" s="15" t="s">
        <v>165</v>
      </c>
      <c r="E32" s="15" t="s">
        <v>2</v>
      </c>
      <c r="F32" s="16">
        <v>49220</v>
      </c>
      <c r="G32" s="17"/>
    </row>
    <row r="33" spans="1:7" ht="15" customHeight="1" x14ac:dyDescent="0.2">
      <c r="A33" s="7" t="s">
        <v>64</v>
      </c>
      <c r="B33" s="7" t="s">
        <v>118</v>
      </c>
      <c r="C33" s="15" t="s">
        <v>174</v>
      </c>
      <c r="D33" s="15" t="s">
        <v>167</v>
      </c>
      <c r="E33" s="15" t="s">
        <v>2</v>
      </c>
      <c r="F33" s="16">
        <v>50000</v>
      </c>
      <c r="G33" s="17"/>
    </row>
    <row r="34" spans="1:7" ht="15" customHeight="1" x14ac:dyDescent="0.2">
      <c r="A34" s="7" t="s">
        <v>64</v>
      </c>
      <c r="B34" s="7" t="s">
        <v>118</v>
      </c>
      <c r="C34" s="15" t="s">
        <v>174</v>
      </c>
      <c r="D34" s="15" t="s">
        <v>164</v>
      </c>
      <c r="E34" s="15" t="s">
        <v>214</v>
      </c>
      <c r="F34" s="16">
        <v>50000</v>
      </c>
      <c r="G34" s="17"/>
    </row>
    <row r="35" spans="1:7" ht="15" customHeight="1" x14ac:dyDescent="0.2">
      <c r="A35" s="7" t="s">
        <v>64</v>
      </c>
      <c r="B35" s="7" t="s">
        <v>118</v>
      </c>
      <c r="C35" s="15" t="s">
        <v>174</v>
      </c>
      <c r="D35" s="15" t="s">
        <v>169</v>
      </c>
      <c r="E35" s="15" t="s">
        <v>214</v>
      </c>
      <c r="F35" s="16">
        <v>50000</v>
      </c>
      <c r="G35" s="17"/>
    </row>
    <row r="36" spans="1:7" ht="15" customHeight="1" x14ac:dyDescent="0.2">
      <c r="A36" s="7" t="s">
        <v>65</v>
      </c>
      <c r="B36" s="7" t="s">
        <v>119</v>
      </c>
      <c r="C36" s="15" t="s">
        <v>174</v>
      </c>
      <c r="D36" s="15" t="s">
        <v>164</v>
      </c>
      <c r="E36" s="15" t="s">
        <v>214</v>
      </c>
      <c r="F36" s="16">
        <v>45500</v>
      </c>
      <c r="G36" s="17"/>
    </row>
    <row r="37" spans="1:7" ht="15" customHeight="1" x14ac:dyDescent="0.2">
      <c r="A37" s="7" t="s">
        <v>65</v>
      </c>
      <c r="B37" s="7" t="s">
        <v>119</v>
      </c>
      <c r="C37" s="15" t="s">
        <v>174</v>
      </c>
      <c r="D37" s="15" t="s">
        <v>168</v>
      </c>
      <c r="E37" s="15" t="s">
        <v>4</v>
      </c>
      <c r="F37" s="16">
        <v>45500</v>
      </c>
      <c r="G37" s="17"/>
    </row>
    <row r="38" spans="1:7" ht="15" customHeight="1" x14ac:dyDescent="0.2">
      <c r="A38" s="7" t="s">
        <v>65</v>
      </c>
      <c r="B38" s="7" t="s">
        <v>119</v>
      </c>
      <c r="C38" s="15" t="s">
        <v>174</v>
      </c>
      <c r="D38" s="15" t="s">
        <v>169</v>
      </c>
      <c r="E38" s="15" t="s">
        <v>4</v>
      </c>
      <c r="F38" s="16">
        <v>45500</v>
      </c>
      <c r="G38" s="17"/>
    </row>
    <row r="39" spans="1:7" ht="15" customHeight="1" x14ac:dyDescent="0.2">
      <c r="A39" s="7" t="s">
        <v>65</v>
      </c>
      <c r="B39" s="7" t="s">
        <v>119</v>
      </c>
      <c r="C39" s="15" t="s">
        <v>163</v>
      </c>
      <c r="D39" s="15" t="s">
        <v>164</v>
      </c>
      <c r="E39" s="15" t="s">
        <v>2</v>
      </c>
      <c r="F39" s="16">
        <v>45500</v>
      </c>
      <c r="G39" s="17"/>
    </row>
    <row r="40" spans="1:7" ht="15" customHeight="1" x14ac:dyDescent="0.2">
      <c r="A40" s="7" t="s">
        <v>65</v>
      </c>
      <c r="B40" s="7" t="s">
        <v>119</v>
      </c>
      <c r="C40" s="15" t="s">
        <v>163</v>
      </c>
      <c r="D40" s="15" t="s">
        <v>165</v>
      </c>
      <c r="E40" s="15" t="s">
        <v>4</v>
      </c>
      <c r="F40" s="16">
        <v>45500</v>
      </c>
      <c r="G40" s="17"/>
    </row>
    <row r="41" spans="1:7" ht="15" customHeight="1" x14ac:dyDescent="0.2">
      <c r="A41" s="7" t="s">
        <v>66</v>
      </c>
      <c r="B41" s="7" t="s">
        <v>112</v>
      </c>
      <c r="C41" s="15" t="s">
        <v>174</v>
      </c>
      <c r="D41" s="15" t="s">
        <v>164</v>
      </c>
      <c r="E41" s="15" t="s">
        <v>214</v>
      </c>
      <c r="F41" s="16">
        <v>33400</v>
      </c>
      <c r="G41" s="17"/>
    </row>
    <row r="42" spans="1:7" ht="15" customHeight="1" x14ac:dyDescent="0.2">
      <c r="A42" s="7" t="s">
        <v>66</v>
      </c>
      <c r="B42" s="7" t="s">
        <v>112</v>
      </c>
      <c r="C42" s="15" t="s">
        <v>174</v>
      </c>
      <c r="D42" s="15" t="s">
        <v>168</v>
      </c>
      <c r="E42" s="15" t="s">
        <v>2</v>
      </c>
      <c r="F42" s="16">
        <v>33400</v>
      </c>
      <c r="G42" s="17"/>
    </row>
    <row r="43" spans="1:7" ht="15" customHeight="1" x14ac:dyDescent="0.2">
      <c r="A43" s="7" t="s">
        <v>66</v>
      </c>
      <c r="B43" s="7" t="s">
        <v>112</v>
      </c>
      <c r="C43" s="15" t="s">
        <v>174</v>
      </c>
      <c r="D43" s="15" t="s">
        <v>169</v>
      </c>
      <c r="E43" s="15" t="s">
        <v>2</v>
      </c>
      <c r="F43" s="16">
        <v>33400</v>
      </c>
      <c r="G43" s="17"/>
    </row>
    <row r="44" spans="1:7" ht="15" customHeight="1" x14ac:dyDescent="0.2">
      <c r="A44" s="7" t="s">
        <v>66</v>
      </c>
      <c r="B44" s="7" t="s">
        <v>112</v>
      </c>
      <c r="C44" s="15" t="s">
        <v>163</v>
      </c>
      <c r="D44" s="15" t="s">
        <v>164</v>
      </c>
      <c r="E44" s="15" t="s">
        <v>2</v>
      </c>
      <c r="F44" s="16">
        <v>33400</v>
      </c>
      <c r="G44" s="17"/>
    </row>
    <row r="45" spans="1:7" ht="15" customHeight="1" x14ac:dyDescent="0.2">
      <c r="A45" s="7" t="s">
        <v>66</v>
      </c>
      <c r="B45" s="7" t="s">
        <v>112</v>
      </c>
      <c r="C45" s="15" t="s">
        <v>163</v>
      </c>
      <c r="D45" s="15" t="s">
        <v>165</v>
      </c>
      <c r="E45" s="15" t="s">
        <v>2</v>
      </c>
      <c r="F45" s="16">
        <v>33400</v>
      </c>
      <c r="G45" s="17"/>
    </row>
    <row r="46" spans="1:7" ht="15" customHeight="1" x14ac:dyDescent="0.2">
      <c r="A46" s="7" t="s">
        <v>66</v>
      </c>
      <c r="B46" s="7" t="s">
        <v>112</v>
      </c>
      <c r="C46" s="15" t="s">
        <v>163</v>
      </c>
      <c r="D46" s="15" t="s">
        <v>169</v>
      </c>
      <c r="E46" s="15" t="s">
        <v>2</v>
      </c>
      <c r="F46" s="16">
        <v>33400</v>
      </c>
      <c r="G46" s="17"/>
    </row>
    <row r="47" spans="1:7" ht="15" customHeight="1" x14ac:dyDescent="0.2">
      <c r="A47" s="7" t="s">
        <v>140</v>
      </c>
      <c r="B47" s="7" t="s">
        <v>157</v>
      </c>
      <c r="C47" s="15" t="s">
        <v>174</v>
      </c>
      <c r="D47" s="15" t="s">
        <v>168</v>
      </c>
      <c r="E47" s="15" t="s">
        <v>214</v>
      </c>
      <c r="F47" s="16">
        <v>31340</v>
      </c>
      <c r="G47" s="17"/>
    </row>
    <row r="48" spans="1:7" ht="15" customHeight="1" x14ac:dyDescent="0.2">
      <c r="A48" s="7" t="s">
        <v>140</v>
      </c>
      <c r="B48" s="7" t="s">
        <v>157</v>
      </c>
      <c r="C48" s="15" t="s">
        <v>174</v>
      </c>
      <c r="D48" s="15" t="s">
        <v>169</v>
      </c>
      <c r="E48" s="15" t="s">
        <v>214</v>
      </c>
      <c r="F48" s="16">
        <v>31340</v>
      </c>
      <c r="G48" s="17"/>
    </row>
    <row r="49" spans="1:7" ht="15" customHeight="1" x14ac:dyDescent="0.2">
      <c r="A49" s="7" t="s">
        <v>140</v>
      </c>
      <c r="B49" s="7" t="s">
        <v>157</v>
      </c>
      <c r="C49" s="15" t="s">
        <v>163</v>
      </c>
      <c r="D49" s="15" t="s">
        <v>165</v>
      </c>
      <c r="E49" s="15" t="s">
        <v>214</v>
      </c>
      <c r="F49" s="16">
        <v>31340</v>
      </c>
      <c r="G49" s="17"/>
    </row>
    <row r="50" spans="1:7" ht="15" customHeight="1" x14ac:dyDescent="0.2">
      <c r="A50" s="7" t="s">
        <v>175</v>
      </c>
      <c r="B50" s="7" t="s">
        <v>113</v>
      </c>
      <c r="C50" s="15" t="s">
        <v>174</v>
      </c>
      <c r="D50" s="15" t="s">
        <v>168</v>
      </c>
      <c r="E50" s="15" t="s">
        <v>214</v>
      </c>
      <c r="F50" s="16">
        <v>66180</v>
      </c>
      <c r="G50" s="17"/>
    </row>
    <row r="51" spans="1:7" ht="15" customHeight="1" x14ac:dyDescent="0.2">
      <c r="A51" s="7" t="s">
        <v>175</v>
      </c>
      <c r="B51" s="7" t="s">
        <v>113</v>
      </c>
      <c r="C51" s="15" t="s">
        <v>174</v>
      </c>
      <c r="D51" s="15" t="s">
        <v>169</v>
      </c>
      <c r="E51" s="15" t="s">
        <v>214</v>
      </c>
      <c r="F51" s="16">
        <v>66180</v>
      </c>
      <c r="G51" s="17"/>
    </row>
    <row r="52" spans="1:7" ht="15" customHeight="1" x14ac:dyDescent="0.2">
      <c r="A52" s="7" t="s">
        <v>92</v>
      </c>
      <c r="B52" s="7" t="s">
        <v>102</v>
      </c>
      <c r="C52" s="15" t="s">
        <v>163</v>
      </c>
      <c r="D52" s="15" t="s">
        <v>164</v>
      </c>
      <c r="E52" s="15" t="s">
        <v>214</v>
      </c>
      <c r="F52" s="16">
        <v>55230</v>
      </c>
      <c r="G52" s="17"/>
    </row>
    <row r="53" spans="1:7" ht="15" customHeight="1" x14ac:dyDescent="0.2">
      <c r="A53" s="7" t="s">
        <v>92</v>
      </c>
      <c r="B53" s="7" t="s">
        <v>102</v>
      </c>
      <c r="C53" s="15" t="s">
        <v>174</v>
      </c>
      <c r="D53" s="15" t="s">
        <v>168</v>
      </c>
      <c r="E53" s="15" t="s">
        <v>214</v>
      </c>
      <c r="F53" s="16">
        <v>55230</v>
      </c>
      <c r="G53" s="17"/>
    </row>
    <row r="54" spans="1:7" ht="15" customHeight="1" x14ac:dyDescent="0.2">
      <c r="A54" s="7" t="s">
        <v>92</v>
      </c>
      <c r="B54" s="7" t="s">
        <v>102</v>
      </c>
      <c r="C54" s="15" t="s">
        <v>174</v>
      </c>
      <c r="D54" s="15" t="s">
        <v>169</v>
      </c>
      <c r="E54" s="15" t="s">
        <v>214</v>
      </c>
      <c r="F54" s="16">
        <v>55230</v>
      </c>
      <c r="G54" s="17"/>
    </row>
    <row r="55" spans="1:7" ht="15" customHeight="1" x14ac:dyDescent="0.2">
      <c r="A55" s="7" t="s">
        <v>92</v>
      </c>
      <c r="B55" s="7" t="s">
        <v>102</v>
      </c>
      <c r="C55" s="15" t="s">
        <v>163</v>
      </c>
      <c r="D55" s="15" t="s">
        <v>165</v>
      </c>
      <c r="E55" s="15" t="s">
        <v>214</v>
      </c>
      <c r="F55" s="16">
        <v>55230</v>
      </c>
      <c r="G55" s="17"/>
    </row>
    <row r="56" spans="1:7" ht="15" customHeight="1" x14ac:dyDescent="0.2">
      <c r="A56" s="7" t="s">
        <v>143</v>
      </c>
      <c r="B56" s="7" t="s">
        <v>158</v>
      </c>
      <c r="C56" s="15" t="s">
        <v>174</v>
      </c>
      <c r="D56" s="15" t="s">
        <v>169</v>
      </c>
      <c r="E56" s="15" t="s">
        <v>2</v>
      </c>
      <c r="F56" s="16">
        <v>54180</v>
      </c>
      <c r="G56" s="17"/>
    </row>
    <row r="57" spans="1:7" ht="15" customHeight="1" x14ac:dyDescent="0.2">
      <c r="A57" s="7" t="s">
        <v>67</v>
      </c>
      <c r="B57" s="7" t="s">
        <v>134</v>
      </c>
      <c r="C57" s="15" t="s">
        <v>174</v>
      </c>
      <c r="D57" s="15" t="s">
        <v>168</v>
      </c>
      <c r="E57" s="15" t="s">
        <v>2</v>
      </c>
      <c r="F57" s="16">
        <v>29680</v>
      </c>
      <c r="G57" s="17"/>
    </row>
    <row r="58" spans="1:7" ht="15" customHeight="1" x14ac:dyDescent="0.2">
      <c r="A58" s="7" t="s">
        <v>67</v>
      </c>
      <c r="B58" s="7" t="s">
        <v>134</v>
      </c>
      <c r="C58" s="15" t="s">
        <v>174</v>
      </c>
      <c r="D58" s="15" t="s">
        <v>169</v>
      </c>
      <c r="E58" s="15" t="s">
        <v>2</v>
      </c>
      <c r="F58" s="16">
        <v>29680</v>
      </c>
      <c r="G58" s="17"/>
    </row>
    <row r="59" spans="1:7" ht="15" customHeight="1" x14ac:dyDescent="0.2">
      <c r="A59" s="7" t="s">
        <v>67</v>
      </c>
      <c r="B59" s="7" t="s">
        <v>134</v>
      </c>
      <c r="C59" s="15" t="s">
        <v>163</v>
      </c>
      <c r="D59" s="15" t="s">
        <v>164</v>
      </c>
      <c r="E59" s="15" t="s">
        <v>2</v>
      </c>
      <c r="F59" s="16">
        <v>29680</v>
      </c>
      <c r="G59" s="17"/>
    </row>
    <row r="60" spans="1:7" ht="15" customHeight="1" x14ac:dyDescent="0.2">
      <c r="A60" s="7" t="s">
        <v>67</v>
      </c>
      <c r="B60" s="7" t="s">
        <v>134</v>
      </c>
      <c r="C60" s="15" t="s">
        <v>163</v>
      </c>
      <c r="D60" s="15" t="s">
        <v>165</v>
      </c>
      <c r="E60" s="15" t="s">
        <v>2</v>
      </c>
      <c r="F60" s="16">
        <v>29680</v>
      </c>
      <c r="G60" s="17"/>
    </row>
    <row r="61" spans="1:7" ht="15" customHeight="1" x14ac:dyDescent="0.2">
      <c r="A61" s="7" t="s">
        <v>68</v>
      </c>
      <c r="B61" s="7" t="s">
        <v>116</v>
      </c>
      <c r="C61" s="15" t="s">
        <v>174</v>
      </c>
      <c r="D61" s="15" t="s">
        <v>168</v>
      </c>
      <c r="E61" s="15" t="s">
        <v>214</v>
      </c>
      <c r="F61" s="16">
        <v>63600</v>
      </c>
      <c r="G61" s="17"/>
    </row>
    <row r="62" spans="1:7" ht="15" customHeight="1" x14ac:dyDescent="0.2">
      <c r="A62" s="7" t="s">
        <v>68</v>
      </c>
      <c r="B62" s="7" t="s">
        <v>116</v>
      </c>
      <c r="C62" s="15" t="s">
        <v>174</v>
      </c>
      <c r="D62" s="15" t="s">
        <v>169</v>
      </c>
      <c r="E62" s="15" t="s">
        <v>214</v>
      </c>
      <c r="F62" s="16">
        <v>63600</v>
      </c>
      <c r="G62" s="17"/>
    </row>
    <row r="63" spans="1:7" ht="15" customHeight="1" x14ac:dyDescent="0.2">
      <c r="A63" s="7" t="s">
        <v>68</v>
      </c>
      <c r="B63" s="7" t="s">
        <v>116</v>
      </c>
      <c r="C63" s="15" t="s">
        <v>163</v>
      </c>
      <c r="D63" s="15" t="s">
        <v>165</v>
      </c>
      <c r="E63" s="15" t="s">
        <v>214</v>
      </c>
      <c r="F63" s="16">
        <v>63600</v>
      </c>
      <c r="G63" s="17"/>
    </row>
    <row r="64" spans="1:7" ht="15" customHeight="1" x14ac:dyDescent="0.2">
      <c r="A64" s="7" t="s">
        <v>69</v>
      </c>
      <c r="B64" s="7" t="s">
        <v>120</v>
      </c>
      <c r="C64" s="15" t="s">
        <v>174</v>
      </c>
      <c r="D64" s="15" t="s">
        <v>168</v>
      </c>
      <c r="E64" s="15" t="s">
        <v>2</v>
      </c>
      <c r="F64" s="16">
        <v>48900</v>
      </c>
      <c r="G64" s="17"/>
    </row>
    <row r="65" spans="1:7" ht="15" customHeight="1" x14ac:dyDescent="0.2">
      <c r="A65" s="7" t="s">
        <v>69</v>
      </c>
      <c r="B65" s="7" t="s">
        <v>120</v>
      </c>
      <c r="C65" s="15" t="s">
        <v>174</v>
      </c>
      <c r="D65" s="15" t="s">
        <v>169</v>
      </c>
      <c r="E65" s="15" t="s">
        <v>2</v>
      </c>
      <c r="F65" s="16">
        <v>48900</v>
      </c>
      <c r="G65" s="17"/>
    </row>
    <row r="66" spans="1:7" ht="15" customHeight="1" x14ac:dyDescent="0.2">
      <c r="A66" s="7" t="s">
        <v>69</v>
      </c>
      <c r="B66" s="7" t="s">
        <v>120</v>
      </c>
      <c r="C66" s="15" t="s">
        <v>163</v>
      </c>
      <c r="D66" s="15" t="s">
        <v>164</v>
      </c>
      <c r="E66" s="15" t="s">
        <v>2</v>
      </c>
      <c r="F66" s="16">
        <v>48900</v>
      </c>
      <c r="G66" s="17"/>
    </row>
    <row r="67" spans="1:7" ht="15" customHeight="1" x14ac:dyDescent="0.2">
      <c r="A67" s="7" t="s">
        <v>69</v>
      </c>
      <c r="B67" s="7" t="s">
        <v>120</v>
      </c>
      <c r="C67" s="15" t="s">
        <v>163</v>
      </c>
      <c r="D67" s="15" t="s">
        <v>165</v>
      </c>
      <c r="E67" s="15" t="s">
        <v>2</v>
      </c>
      <c r="F67" s="16">
        <v>48900</v>
      </c>
      <c r="G67" s="17"/>
    </row>
    <row r="68" spans="1:7" ht="15" customHeight="1" x14ac:dyDescent="0.2">
      <c r="A68" s="7" t="s">
        <v>70</v>
      </c>
      <c r="B68" s="7" t="s">
        <v>118</v>
      </c>
      <c r="C68" s="15" t="s">
        <v>174</v>
      </c>
      <c r="D68" s="15" t="s">
        <v>168</v>
      </c>
      <c r="E68" s="15" t="s">
        <v>214</v>
      </c>
      <c r="F68" s="16">
        <v>49680</v>
      </c>
      <c r="G68" s="17"/>
    </row>
    <row r="69" spans="1:7" ht="15" customHeight="1" x14ac:dyDescent="0.2">
      <c r="A69" s="7" t="s">
        <v>70</v>
      </c>
      <c r="B69" s="7" t="s">
        <v>118</v>
      </c>
      <c r="C69" s="15" t="s">
        <v>174</v>
      </c>
      <c r="D69" s="15" t="s">
        <v>169</v>
      </c>
      <c r="E69" s="15" t="s">
        <v>214</v>
      </c>
      <c r="F69" s="16">
        <v>49680</v>
      </c>
      <c r="G69" s="17"/>
    </row>
    <row r="70" spans="1:7" ht="15" customHeight="1" x14ac:dyDescent="0.2">
      <c r="A70" s="7" t="s">
        <v>70</v>
      </c>
      <c r="B70" s="7" t="s">
        <v>118</v>
      </c>
      <c r="C70" s="15" t="s">
        <v>163</v>
      </c>
      <c r="D70" s="15" t="s">
        <v>165</v>
      </c>
      <c r="E70" s="15" t="s">
        <v>214</v>
      </c>
      <c r="F70" s="16">
        <v>49680</v>
      </c>
      <c r="G70" s="17"/>
    </row>
    <row r="71" spans="1:7" ht="15" customHeight="1" x14ac:dyDescent="0.2">
      <c r="A71" s="7" t="s">
        <v>176</v>
      </c>
      <c r="B71" s="7" t="s">
        <v>119</v>
      </c>
      <c r="C71" s="15" t="s">
        <v>163</v>
      </c>
      <c r="D71" s="15" t="s">
        <v>164</v>
      </c>
      <c r="E71" s="15" t="s">
        <v>2</v>
      </c>
      <c r="F71" s="16">
        <v>45180</v>
      </c>
      <c r="G71" s="17"/>
    </row>
    <row r="72" spans="1:7" ht="15" customHeight="1" x14ac:dyDescent="0.2">
      <c r="A72" s="7" t="s">
        <v>177</v>
      </c>
      <c r="B72" s="7" t="s">
        <v>112</v>
      </c>
      <c r="C72" s="15" t="s">
        <v>174</v>
      </c>
      <c r="D72" s="15" t="s">
        <v>168</v>
      </c>
      <c r="E72" s="15" t="s">
        <v>2</v>
      </c>
      <c r="F72" s="16">
        <v>33080</v>
      </c>
      <c r="G72" s="17"/>
    </row>
    <row r="73" spans="1:7" ht="15" customHeight="1" x14ac:dyDescent="0.2">
      <c r="A73" s="7" t="s">
        <v>177</v>
      </c>
      <c r="B73" s="7" t="s">
        <v>112</v>
      </c>
      <c r="C73" s="15" t="s">
        <v>174</v>
      </c>
      <c r="D73" s="15" t="s">
        <v>169</v>
      </c>
      <c r="E73" s="15" t="s">
        <v>2</v>
      </c>
      <c r="F73" s="16">
        <v>33080</v>
      </c>
      <c r="G73" s="17"/>
    </row>
    <row r="74" spans="1:7" ht="15" customHeight="1" x14ac:dyDescent="0.2">
      <c r="A74" s="7" t="s">
        <v>8</v>
      </c>
      <c r="B74" s="7" t="s">
        <v>121</v>
      </c>
      <c r="C74" s="15" t="s">
        <v>174</v>
      </c>
      <c r="D74" s="15" t="s">
        <v>164</v>
      </c>
      <c r="E74" s="15" t="s">
        <v>214</v>
      </c>
      <c r="F74" s="16">
        <v>28070</v>
      </c>
      <c r="G74" s="17"/>
    </row>
    <row r="75" spans="1:7" ht="15" customHeight="1" x14ac:dyDescent="0.2">
      <c r="A75" s="7" t="s">
        <v>8</v>
      </c>
      <c r="B75" s="7" t="s">
        <v>121</v>
      </c>
      <c r="C75" s="15" t="s">
        <v>174</v>
      </c>
      <c r="D75" s="15" t="s">
        <v>168</v>
      </c>
      <c r="E75" s="15" t="s">
        <v>214</v>
      </c>
      <c r="F75" s="16">
        <v>28070</v>
      </c>
      <c r="G75" s="17"/>
    </row>
    <row r="76" spans="1:7" ht="15" customHeight="1" x14ac:dyDescent="0.2">
      <c r="A76" s="7" t="s">
        <v>8</v>
      </c>
      <c r="B76" s="7" t="s">
        <v>121</v>
      </c>
      <c r="C76" s="15" t="s">
        <v>174</v>
      </c>
      <c r="D76" s="15" t="s">
        <v>169</v>
      </c>
      <c r="E76" s="15" t="s">
        <v>214</v>
      </c>
      <c r="F76" s="16">
        <v>28070</v>
      </c>
      <c r="G76" s="17"/>
    </row>
    <row r="77" spans="1:7" ht="15" customHeight="1" x14ac:dyDescent="0.2">
      <c r="A77" s="7" t="s">
        <v>8</v>
      </c>
      <c r="B77" s="7" t="s">
        <v>121</v>
      </c>
      <c r="C77" s="15" t="s">
        <v>163</v>
      </c>
      <c r="D77" s="15" t="s">
        <v>165</v>
      </c>
      <c r="E77" s="15" t="s">
        <v>214</v>
      </c>
      <c r="F77" s="16">
        <v>28070</v>
      </c>
      <c r="G77" s="17"/>
    </row>
    <row r="78" spans="1:7" ht="15" customHeight="1" x14ac:dyDescent="0.2">
      <c r="A78" s="7" t="s">
        <v>76</v>
      </c>
      <c r="B78" s="7" t="s">
        <v>103</v>
      </c>
      <c r="C78" s="15" t="s">
        <v>174</v>
      </c>
      <c r="D78" s="15" t="s">
        <v>164</v>
      </c>
      <c r="E78" s="15" t="s">
        <v>214</v>
      </c>
      <c r="F78" s="16">
        <v>30000</v>
      </c>
      <c r="G78" s="17"/>
    </row>
    <row r="79" spans="1:7" ht="15" customHeight="1" x14ac:dyDescent="0.2">
      <c r="A79" s="7" t="s">
        <v>9</v>
      </c>
      <c r="B79" s="7" t="s">
        <v>122</v>
      </c>
      <c r="C79" s="15" t="s">
        <v>174</v>
      </c>
      <c r="D79" s="15" t="s">
        <v>164</v>
      </c>
      <c r="E79" s="15" t="s">
        <v>214</v>
      </c>
      <c r="F79" s="16">
        <v>31560</v>
      </c>
      <c r="G79" s="17"/>
    </row>
    <row r="80" spans="1:7" ht="15" customHeight="1" x14ac:dyDescent="0.2">
      <c r="A80" s="7" t="s">
        <v>9</v>
      </c>
      <c r="B80" s="7" t="s">
        <v>122</v>
      </c>
      <c r="C80" s="15" t="s">
        <v>174</v>
      </c>
      <c r="D80" s="15" t="s">
        <v>168</v>
      </c>
      <c r="E80" s="15" t="s">
        <v>214</v>
      </c>
      <c r="F80" s="16">
        <v>31560</v>
      </c>
      <c r="G80" s="17"/>
    </row>
    <row r="81" spans="1:7" ht="15" customHeight="1" x14ac:dyDescent="0.2">
      <c r="A81" s="7" t="s">
        <v>9</v>
      </c>
      <c r="B81" s="7" t="s">
        <v>122</v>
      </c>
      <c r="C81" s="15" t="s">
        <v>174</v>
      </c>
      <c r="D81" s="15" t="s">
        <v>169</v>
      </c>
      <c r="E81" s="15" t="s">
        <v>214</v>
      </c>
      <c r="F81" s="16">
        <v>31560</v>
      </c>
      <c r="G81" s="17"/>
    </row>
    <row r="82" spans="1:7" ht="15" customHeight="1" x14ac:dyDescent="0.2">
      <c r="A82" s="7" t="s">
        <v>9</v>
      </c>
      <c r="B82" s="7" t="s">
        <v>122</v>
      </c>
      <c r="C82" s="15" t="s">
        <v>163</v>
      </c>
      <c r="D82" s="15" t="s">
        <v>164</v>
      </c>
      <c r="E82" s="15" t="s">
        <v>214</v>
      </c>
      <c r="F82" s="16">
        <v>31560</v>
      </c>
      <c r="G82" s="17"/>
    </row>
    <row r="83" spans="1:7" ht="15" customHeight="1" x14ac:dyDescent="0.2">
      <c r="A83" s="7" t="s">
        <v>9</v>
      </c>
      <c r="B83" s="7" t="s">
        <v>122</v>
      </c>
      <c r="C83" s="15" t="s">
        <v>163</v>
      </c>
      <c r="D83" s="15" t="s">
        <v>165</v>
      </c>
      <c r="E83" s="15" t="s">
        <v>214</v>
      </c>
      <c r="F83" s="16">
        <v>31560</v>
      </c>
      <c r="G83" s="17"/>
    </row>
    <row r="84" spans="1:7" ht="15" customHeight="1" x14ac:dyDescent="0.2">
      <c r="A84" s="7" t="s">
        <v>10</v>
      </c>
      <c r="B84" s="7" t="s">
        <v>123</v>
      </c>
      <c r="C84" s="15" t="s">
        <v>174</v>
      </c>
      <c r="D84" s="15" t="s">
        <v>164</v>
      </c>
      <c r="E84" s="15" t="s">
        <v>214</v>
      </c>
      <c r="F84" s="16">
        <v>27120</v>
      </c>
      <c r="G84" s="17"/>
    </row>
    <row r="85" spans="1:7" ht="15" customHeight="1" x14ac:dyDescent="0.2">
      <c r="A85" s="7" t="s">
        <v>11</v>
      </c>
      <c r="B85" s="7" t="s">
        <v>124</v>
      </c>
      <c r="C85" s="15" t="s">
        <v>174</v>
      </c>
      <c r="D85" s="15" t="s">
        <v>164</v>
      </c>
      <c r="E85" s="15" t="s">
        <v>214</v>
      </c>
      <c r="F85" s="16">
        <v>32800</v>
      </c>
      <c r="G85" s="17"/>
    </row>
    <row r="86" spans="1:7" ht="15" customHeight="1" x14ac:dyDescent="0.2">
      <c r="A86" s="7" t="s">
        <v>11</v>
      </c>
      <c r="B86" s="7" t="s">
        <v>124</v>
      </c>
      <c r="C86" s="15" t="s">
        <v>163</v>
      </c>
      <c r="D86" s="15" t="s">
        <v>165</v>
      </c>
      <c r="E86" s="15" t="s">
        <v>214</v>
      </c>
      <c r="F86" s="16">
        <v>32800</v>
      </c>
      <c r="G86" s="17"/>
    </row>
    <row r="87" spans="1:7" ht="15" customHeight="1" x14ac:dyDescent="0.2">
      <c r="A87" s="7" t="s">
        <v>12</v>
      </c>
      <c r="B87" s="7" t="s">
        <v>121</v>
      </c>
      <c r="C87" s="15" t="s">
        <v>174</v>
      </c>
      <c r="D87" s="15" t="s">
        <v>164</v>
      </c>
      <c r="E87" s="15" t="s">
        <v>214</v>
      </c>
      <c r="F87" s="16">
        <v>27750</v>
      </c>
      <c r="G87" s="17"/>
    </row>
    <row r="88" spans="1:7" ht="15" customHeight="1" x14ac:dyDescent="0.2">
      <c r="A88" s="7" t="s">
        <v>12</v>
      </c>
      <c r="B88" s="7" t="s">
        <v>121</v>
      </c>
      <c r="C88" s="15" t="s">
        <v>174</v>
      </c>
      <c r="D88" s="15" t="s">
        <v>169</v>
      </c>
      <c r="E88" s="15" t="s">
        <v>2</v>
      </c>
      <c r="F88" s="16">
        <v>27750</v>
      </c>
      <c r="G88" s="17"/>
    </row>
    <row r="89" spans="1:7" ht="15" customHeight="1" x14ac:dyDescent="0.2">
      <c r="A89" s="7" t="s">
        <v>12</v>
      </c>
      <c r="B89" s="7" t="s">
        <v>121</v>
      </c>
      <c r="C89" s="15" t="s">
        <v>163</v>
      </c>
      <c r="D89" s="15" t="s">
        <v>165</v>
      </c>
      <c r="E89" s="15" t="s">
        <v>2</v>
      </c>
      <c r="F89" s="16">
        <v>27750</v>
      </c>
      <c r="G89" s="17"/>
    </row>
    <row r="90" spans="1:7" ht="15" customHeight="1" x14ac:dyDescent="0.2">
      <c r="A90" s="7" t="s">
        <v>13</v>
      </c>
      <c r="B90" s="7" t="s">
        <v>103</v>
      </c>
      <c r="C90" s="15" t="s">
        <v>174</v>
      </c>
      <c r="D90" s="15" t="s">
        <v>164</v>
      </c>
      <c r="E90" s="15" t="s">
        <v>214</v>
      </c>
      <c r="F90" s="16">
        <v>29680</v>
      </c>
      <c r="G90" s="17"/>
    </row>
    <row r="91" spans="1:7" ht="15" customHeight="1" x14ac:dyDescent="0.2">
      <c r="A91" s="7" t="s">
        <v>13</v>
      </c>
      <c r="B91" s="7" t="s">
        <v>103</v>
      </c>
      <c r="C91" s="15" t="s">
        <v>174</v>
      </c>
      <c r="D91" s="15" t="s">
        <v>169</v>
      </c>
      <c r="E91" s="15" t="s">
        <v>2</v>
      </c>
      <c r="F91" s="16">
        <v>29680</v>
      </c>
      <c r="G91" s="17"/>
    </row>
    <row r="92" spans="1:7" ht="15" customHeight="1" x14ac:dyDescent="0.2">
      <c r="A92" s="7" t="s">
        <v>13</v>
      </c>
      <c r="B92" s="7" t="s">
        <v>103</v>
      </c>
      <c r="C92" s="15" t="s">
        <v>163</v>
      </c>
      <c r="D92" s="15" t="s">
        <v>164</v>
      </c>
      <c r="E92" s="15" t="s">
        <v>2</v>
      </c>
      <c r="F92" s="16">
        <v>29680</v>
      </c>
      <c r="G92" s="17"/>
    </row>
    <row r="93" spans="1:7" ht="15" customHeight="1" x14ac:dyDescent="0.2">
      <c r="A93" s="7" t="s">
        <v>13</v>
      </c>
      <c r="B93" s="7" t="s">
        <v>103</v>
      </c>
      <c r="C93" s="15" t="s">
        <v>163</v>
      </c>
      <c r="D93" s="15" t="s">
        <v>165</v>
      </c>
      <c r="E93" s="15" t="s">
        <v>2</v>
      </c>
      <c r="F93" s="16">
        <v>29680</v>
      </c>
      <c r="G93" s="17"/>
    </row>
    <row r="94" spans="1:7" ht="15" customHeight="1" x14ac:dyDescent="0.2">
      <c r="A94" s="7" t="s">
        <v>13</v>
      </c>
      <c r="B94" s="7" t="s">
        <v>103</v>
      </c>
      <c r="C94" s="15" t="s">
        <v>163</v>
      </c>
      <c r="D94" s="15" t="s">
        <v>168</v>
      </c>
      <c r="E94" s="15" t="s">
        <v>2</v>
      </c>
      <c r="F94" s="16">
        <v>29680</v>
      </c>
      <c r="G94" s="17"/>
    </row>
    <row r="95" spans="1:7" ht="15" customHeight="1" x14ac:dyDescent="0.2">
      <c r="A95" s="7" t="s">
        <v>14</v>
      </c>
      <c r="B95" s="7" t="s">
        <v>122</v>
      </c>
      <c r="C95" s="15" t="s">
        <v>174</v>
      </c>
      <c r="D95" s="15" t="s">
        <v>164</v>
      </c>
      <c r="E95" s="15" t="s">
        <v>214</v>
      </c>
      <c r="F95" s="16">
        <v>31240</v>
      </c>
      <c r="G95" s="17"/>
    </row>
    <row r="96" spans="1:7" ht="15" customHeight="1" x14ac:dyDescent="0.2">
      <c r="A96" s="7" t="s">
        <v>14</v>
      </c>
      <c r="B96" s="7" t="s">
        <v>122</v>
      </c>
      <c r="C96" s="15" t="s">
        <v>174</v>
      </c>
      <c r="D96" s="15" t="s">
        <v>169</v>
      </c>
      <c r="E96" s="15" t="s">
        <v>2</v>
      </c>
      <c r="F96" s="16">
        <v>31240</v>
      </c>
      <c r="G96" s="17"/>
    </row>
    <row r="97" spans="1:7" ht="15" customHeight="1" x14ac:dyDescent="0.2">
      <c r="A97" s="7" t="s">
        <v>14</v>
      </c>
      <c r="B97" s="7" t="s">
        <v>122</v>
      </c>
      <c r="C97" s="15" t="s">
        <v>163</v>
      </c>
      <c r="D97" s="15" t="s">
        <v>164</v>
      </c>
      <c r="E97" s="15" t="s">
        <v>2</v>
      </c>
      <c r="F97" s="16">
        <v>31240</v>
      </c>
      <c r="G97" s="17"/>
    </row>
    <row r="98" spans="1:7" ht="15" customHeight="1" x14ac:dyDescent="0.2">
      <c r="A98" s="7" t="s">
        <v>14</v>
      </c>
      <c r="B98" s="7" t="s">
        <v>122</v>
      </c>
      <c r="C98" s="15" t="s">
        <v>163</v>
      </c>
      <c r="D98" s="15" t="s">
        <v>165</v>
      </c>
      <c r="E98" s="15" t="s">
        <v>2</v>
      </c>
      <c r="F98" s="16">
        <v>31240</v>
      </c>
      <c r="G98" s="17"/>
    </row>
    <row r="99" spans="1:7" ht="15" customHeight="1" x14ac:dyDescent="0.2">
      <c r="A99" s="7" t="s">
        <v>15</v>
      </c>
      <c r="B99" s="7" t="s">
        <v>123</v>
      </c>
      <c r="C99" s="15" t="s">
        <v>174</v>
      </c>
      <c r="D99" s="15" t="s">
        <v>164</v>
      </c>
      <c r="E99" s="15" t="s">
        <v>214</v>
      </c>
      <c r="F99" s="16">
        <v>26800</v>
      </c>
      <c r="G99" s="17"/>
    </row>
    <row r="100" spans="1:7" ht="15" customHeight="1" x14ac:dyDescent="0.2">
      <c r="A100" s="7" t="s">
        <v>15</v>
      </c>
      <c r="B100" s="7" t="s">
        <v>123</v>
      </c>
      <c r="C100" s="15" t="s">
        <v>174</v>
      </c>
      <c r="D100" s="15" t="s">
        <v>167</v>
      </c>
      <c r="E100" s="15" t="s">
        <v>2</v>
      </c>
      <c r="F100" s="16">
        <v>26800</v>
      </c>
      <c r="G100" s="17"/>
    </row>
    <row r="101" spans="1:7" ht="15" customHeight="1" x14ac:dyDescent="0.2">
      <c r="A101" s="7" t="s">
        <v>15</v>
      </c>
      <c r="B101" s="7" t="s">
        <v>123</v>
      </c>
      <c r="C101" s="15" t="s">
        <v>163</v>
      </c>
      <c r="D101" s="15" t="s">
        <v>165</v>
      </c>
      <c r="E101" s="15" t="s">
        <v>2</v>
      </c>
      <c r="F101" s="16">
        <v>26800</v>
      </c>
      <c r="G101" s="17"/>
    </row>
    <row r="102" spans="1:7" ht="15" customHeight="1" x14ac:dyDescent="0.2">
      <c r="A102" s="7" t="s">
        <v>15</v>
      </c>
      <c r="B102" s="7" t="s">
        <v>123</v>
      </c>
      <c r="C102" s="15" t="s">
        <v>163</v>
      </c>
      <c r="D102" s="15" t="s">
        <v>168</v>
      </c>
      <c r="E102" s="15" t="s">
        <v>2</v>
      </c>
      <c r="F102" s="16">
        <v>26800</v>
      </c>
      <c r="G102" s="17"/>
    </row>
    <row r="103" spans="1:7" ht="15" customHeight="1" x14ac:dyDescent="0.2">
      <c r="A103" s="7" t="s">
        <v>15</v>
      </c>
      <c r="B103" s="7" t="s">
        <v>123</v>
      </c>
      <c r="C103" s="15" t="s">
        <v>174</v>
      </c>
      <c r="D103" s="15" t="s">
        <v>169</v>
      </c>
      <c r="E103" s="15" t="s">
        <v>2</v>
      </c>
      <c r="F103" s="16">
        <v>26800</v>
      </c>
      <c r="G103" s="17"/>
    </row>
    <row r="104" spans="1:7" ht="15" customHeight="1" x14ac:dyDescent="0.2">
      <c r="A104" s="7" t="s">
        <v>77</v>
      </c>
      <c r="B104" s="7" t="s">
        <v>104</v>
      </c>
      <c r="C104" s="15" t="s">
        <v>174</v>
      </c>
      <c r="D104" s="15" t="s">
        <v>164</v>
      </c>
      <c r="E104" s="15" t="s">
        <v>214</v>
      </c>
      <c r="F104" s="16">
        <v>32480</v>
      </c>
      <c r="G104" s="17"/>
    </row>
    <row r="105" spans="1:7" ht="15" customHeight="1" x14ac:dyDescent="0.2">
      <c r="A105" s="7" t="s">
        <v>77</v>
      </c>
      <c r="B105" s="7" t="s">
        <v>104</v>
      </c>
      <c r="C105" s="15" t="s">
        <v>174</v>
      </c>
      <c r="D105" s="15" t="s">
        <v>169</v>
      </c>
      <c r="E105" s="15" t="s">
        <v>2</v>
      </c>
      <c r="F105" s="16">
        <v>32480</v>
      </c>
      <c r="G105" s="17"/>
    </row>
    <row r="106" spans="1:7" ht="15" customHeight="1" x14ac:dyDescent="0.2">
      <c r="A106" s="7" t="s">
        <v>77</v>
      </c>
      <c r="B106" s="7" t="s">
        <v>104</v>
      </c>
      <c r="C106" s="15" t="s">
        <v>163</v>
      </c>
      <c r="D106" s="15" t="s">
        <v>164</v>
      </c>
      <c r="E106" s="15" t="s">
        <v>2</v>
      </c>
      <c r="F106" s="16">
        <v>32480</v>
      </c>
      <c r="G106" s="17"/>
    </row>
    <row r="107" spans="1:7" ht="15" customHeight="1" x14ac:dyDescent="0.2">
      <c r="A107" s="7" t="s">
        <v>77</v>
      </c>
      <c r="B107" s="7" t="s">
        <v>104</v>
      </c>
      <c r="C107" s="15" t="s">
        <v>163</v>
      </c>
      <c r="D107" s="15" t="s">
        <v>165</v>
      </c>
      <c r="E107" s="15" t="s">
        <v>2</v>
      </c>
      <c r="F107" s="16">
        <v>32480</v>
      </c>
      <c r="G107" s="17"/>
    </row>
    <row r="108" spans="1:7" ht="15" customHeight="1" x14ac:dyDescent="0.2">
      <c r="A108" s="7" t="s">
        <v>77</v>
      </c>
      <c r="B108" s="7" t="s">
        <v>104</v>
      </c>
      <c r="C108" s="15" t="s">
        <v>163</v>
      </c>
      <c r="D108" s="15" t="s">
        <v>168</v>
      </c>
      <c r="E108" s="15" t="s">
        <v>2</v>
      </c>
      <c r="F108" s="16">
        <v>32480</v>
      </c>
      <c r="G108" s="17"/>
    </row>
    <row r="109" spans="1:7" ht="15" customHeight="1" x14ac:dyDescent="0.2">
      <c r="A109" s="7" t="s">
        <v>77</v>
      </c>
      <c r="B109" s="7" t="s">
        <v>104</v>
      </c>
      <c r="C109" s="15" t="s">
        <v>171</v>
      </c>
      <c r="D109" s="15" t="s">
        <v>169</v>
      </c>
      <c r="E109" s="15" t="s">
        <v>2</v>
      </c>
      <c r="F109" s="16">
        <v>32480</v>
      </c>
      <c r="G109" s="17"/>
    </row>
    <row r="110" spans="1:7" ht="15" customHeight="1" x14ac:dyDescent="0.2">
      <c r="A110" s="7" t="s">
        <v>16</v>
      </c>
      <c r="B110" s="7" t="s">
        <v>125</v>
      </c>
      <c r="C110" s="15" t="s">
        <v>174</v>
      </c>
      <c r="D110" s="15" t="s">
        <v>164</v>
      </c>
      <c r="E110" s="15" t="s">
        <v>214</v>
      </c>
      <c r="F110" s="16">
        <v>46520</v>
      </c>
      <c r="G110" s="17"/>
    </row>
    <row r="111" spans="1:7" ht="15" customHeight="1" x14ac:dyDescent="0.2">
      <c r="A111" s="7" t="s">
        <v>16</v>
      </c>
      <c r="B111" s="7" t="s">
        <v>125</v>
      </c>
      <c r="C111" s="15" t="s">
        <v>174</v>
      </c>
      <c r="D111" s="15" t="s">
        <v>169</v>
      </c>
      <c r="E111" s="15" t="s">
        <v>213</v>
      </c>
      <c r="F111" s="16">
        <v>46520</v>
      </c>
      <c r="G111" s="17"/>
    </row>
    <row r="112" spans="1:7" ht="15" customHeight="1" x14ac:dyDescent="0.2">
      <c r="A112" s="7" t="s">
        <v>16</v>
      </c>
      <c r="B112" s="7" t="s">
        <v>125</v>
      </c>
      <c r="C112" s="15" t="s">
        <v>174</v>
      </c>
      <c r="D112" s="15" t="s">
        <v>169</v>
      </c>
      <c r="E112" s="15" t="s">
        <v>2</v>
      </c>
      <c r="F112" s="16">
        <v>46520</v>
      </c>
      <c r="G112" s="17"/>
    </row>
    <row r="113" spans="1:7" ht="15" customHeight="1" x14ac:dyDescent="0.2">
      <c r="A113" s="7" t="s">
        <v>16</v>
      </c>
      <c r="B113" s="7" t="s">
        <v>125</v>
      </c>
      <c r="C113" s="15" t="s">
        <v>163</v>
      </c>
      <c r="D113" s="15" t="s">
        <v>164</v>
      </c>
      <c r="E113" s="15" t="s">
        <v>2</v>
      </c>
      <c r="F113" s="16">
        <v>46520</v>
      </c>
      <c r="G113" s="17"/>
    </row>
    <row r="114" spans="1:7" ht="15" customHeight="1" x14ac:dyDescent="0.2">
      <c r="A114" s="7" t="s">
        <v>16</v>
      </c>
      <c r="B114" s="7" t="s">
        <v>125</v>
      </c>
      <c r="C114" s="15" t="s">
        <v>163</v>
      </c>
      <c r="D114" s="15" t="s">
        <v>167</v>
      </c>
      <c r="E114" s="15" t="s">
        <v>213</v>
      </c>
      <c r="F114" s="16">
        <v>46520</v>
      </c>
      <c r="G114" s="17"/>
    </row>
    <row r="115" spans="1:7" ht="15" customHeight="1" x14ac:dyDescent="0.2">
      <c r="A115" s="7" t="s">
        <v>78</v>
      </c>
      <c r="B115" s="7" t="s">
        <v>106</v>
      </c>
      <c r="C115" s="15" t="s">
        <v>174</v>
      </c>
      <c r="D115" s="15" t="s">
        <v>168</v>
      </c>
      <c r="E115" s="15" t="s">
        <v>2</v>
      </c>
      <c r="F115" s="16">
        <v>29550</v>
      </c>
      <c r="G115" s="17"/>
    </row>
    <row r="116" spans="1:7" ht="15" customHeight="1" x14ac:dyDescent="0.2">
      <c r="A116" s="7" t="s">
        <v>78</v>
      </c>
      <c r="B116" s="7" t="s">
        <v>106</v>
      </c>
      <c r="C116" s="15" t="s">
        <v>174</v>
      </c>
      <c r="D116" s="15" t="s">
        <v>169</v>
      </c>
      <c r="E116" s="15" t="s">
        <v>2</v>
      </c>
      <c r="F116" s="16">
        <v>29550</v>
      </c>
      <c r="G116" s="17"/>
    </row>
    <row r="117" spans="1:7" ht="15" customHeight="1" x14ac:dyDescent="0.2">
      <c r="A117" s="7" t="s">
        <v>78</v>
      </c>
      <c r="B117" s="7" t="s">
        <v>106</v>
      </c>
      <c r="C117" s="15" t="s">
        <v>163</v>
      </c>
      <c r="D117" s="15" t="s">
        <v>165</v>
      </c>
      <c r="E117" s="15" t="s">
        <v>2</v>
      </c>
      <c r="F117" s="16">
        <v>29550</v>
      </c>
      <c r="G117" s="17"/>
    </row>
    <row r="118" spans="1:7" ht="15" customHeight="1" x14ac:dyDescent="0.2">
      <c r="A118" s="7" t="s">
        <v>79</v>
      </c>
      <c r="B118" s="7" t="s">
        <v>109</v>
      </c>
      <c r="C118" s="15" t="s">
        <v>174</v>
      </c>
      <c r="D118" s="15" t="s">
        <v>168</v>
      </c>
      <c r="E118" s="15" t="s">
        <v>214</v>
      </c>
      <c r="F118" s="16">
        <v>24900</v>
      </c>
      <c r="G118" s="17"/>
    </row>
    <row r="119" spans="1:7" ht="15" customHeight="1" x14ac:dyDescent="0.2">
      <c r="A119" s="7" t="s">
        <v>79</v>
      </c>
      <c r="B119" s="7" t="s">
        <v>109</v>
      </c>
      <c r="C119" s="15" t="s">
        <v>174</v>
      </c>
      <c r="D119" s="15" t="s">
        <v>169</v>
      </c>
      <c r="E119" s="15" t="s">
        <v>214</v>
      </c>
      <c r="F119" s="16">
        <v>24900</v>
      </c>
      <c r="G119" s="17"/>
    </row>
    <row r="120" spans="1:7" ht="15" customHeight="1" x14ac:dyDescent="0.2">
      <c r="A120" s="7" t="s">
        <v>79</v>
      </c>
      <c r="B120" s="7" t="s">
        <v>109</v>
      </c>
      <c r="C120" s="15" t="s">
        <v>163</v>
      </c>
      <c r="D120" s="15" t="s">
        <v>164</v>
      </c>
      <c r="E120" s="15" t="s">
        <v>214</v>
      </c>
      <c r="F120" s="16">
        <v>24900</v>
      </c>
      <c r="G120" s="17"/>
    </row>
    <row r="121" spans="1:7" ht="15" customHeight="1" x14ac:dyDescent="0.2">
      <c r="A121" s="7" t="s">
        <v>79</v>
      </c>
      <c r="B121" s="7" t="s">
        <v>109</v>
      </c>
      <c r="C121" s="15" t="s">
        <v>163</v>
      </c>
      <c r="D121" s="15" t="s">
        <v>165</v>
      </c>
      <c r="E121" s="15" t="s">
        <v>214</v>
      </c>
      <c r="F121" s="16">
        <v>24900</v>
      </c>
      <c r="G121" s="17"/>
    </row>
    <row r="122" spans="1:7" ht="15" customHeight="1" x14ac:dyDescent="0.2">
      <c r="A122" s="7" t="s">
        <v>17</v>
      </c>
      <c r="B122" s="7" t="s">
        <v>106</v>
      </c>
      <c r="C122" s="15" t="s">
        <v>174</v>
      </c>
      <c r="D122" s="15" t="s">
        <v>167</v>
      </c>
      <c r="E122" s="15" t="s">
        <v>2</v>
      </c>
      <c r="F122" s="16">
        <v>29230</v>
      </c>
      <c r="G122" s="17"/>
    </row>
    <row r="123" spans="1:7" ht="15" customHeight="1" x14ac:dyDescent="0.2">
      <c r="A123" s="7" t="s">
        <v>17</v>
      </c>
      <c r="B123" s="7" t="s">
        <v>106</v>
      </c>
      <c r="C123" s="15" t="s">
        <v>174</v>
      </c>
      <c r="D123" s="15" t="s">
        <v>168</v>
      </c>
      <c r="E123" s="15" t="s">
        <v>2</v>
      </c>
      <c r="F123" s="16">
        <v>29230</v>
      </c>
      <c r="G123" s="17"/>
    </row>
    <row r="124" spans="1:7" ht="15" customHeight="1" x14ac:dyDescent="0.2">
      <c r="A124" s="7" t="s">
        <v>17</v>
      </c>
      <c r="B124" s="7" t="s">
        <v>106</v>
      </c>
      <c r="C124" s="15" t="s">
        <v>174</v>
      </c>
      <c r="D124" s="15" t="s">
        <v>169</v>
      </c>
      <c r="E124" s="15" t="s">
        <v>2</v>
      </c>
      <c r="F124" s="16">
        <v>29230</v>
      </c>
      <c r="G124" s="17"/>
    </row>
    <row r="125" spans="1:7" ht="15" customHeight="1" x14ac:dyDescent="0.2">
      <c r="A125" s="7" t="s">
        <v>17</v>
      </c>
      <c r="B125" s="7" t="s">
        <v>106</v>
      </c>
      <c r="C125" s="15" t="s">
        <v>163</v>
      </c>
      <c r="D125" s="15" t="s">
        <v>165</v>
      </c>
      <c r="E125" s="15" t="s">
        <v>2</v>
      </c>
      <c r="F125" s="16">
        <v>29230</v>
      </c>
      <c r="G125" s="17"/>
    </row>
    <row r="126" spans="1:7" ht="15" customHeight="1" x14ac:dyDescent="0.2">
      <c r="A126" s="7" t="s">
        <v>18</v>
      </c>
      <c r="B126" s="7" t="s">
        <v>126</v>
      </c>
      <c r="C126" s="15" t="s">
        <v>174</v>
      </c>
      <c r="D126" s="15" t="s">
        <v>164</v>
      </c>
      <c r="E126" s="15" t="s">
        <v>214</v>
      </c>
      <c r="F126" s="16">
        <v>22920</v>
      </c>
      <c r="G126" s="17"/>
    </row>
    <row r="127" spans="1:7" ht="15" customHeight="1" x14ac:dyDescent="0.2">
      <c r="A127" s="7" t="s">
        <v>18</v>
      </c>
      <c r="B127" s="7" t="s">
        <v>126</v>
      </c>
      <c r="C127" s="15" t="s">
        <v>163</v>
      </c>
      <c r="D127" s="15" t="s">
        <v>165</v>
      </c>
      <c r="E127" s="15" t="s">
        <v>214</v>
      </c>
      <c r="F127" s="16">
        <v>22920</v>
      </c>
      <c r="G127" s="17"/>
    </row>
    <row r="128" spans="1:7" ht="15" customHeight="1" x14ac:dyDescent="0.2">
      <c r="A128" s="7" t="s">
        <v>19</v>
      </c>
      <c r="B128" s="7" t="s">
        <v>127</v>
      </c>
      <c r="C128" s="15" t="s">
        <v>174</v>
      </c>
      <c r="D128" s="15" t="s">
        <v>167</v>
      </c>
      <c r="E128" s="15" t="s">
        <v>2</v>
      </c>
      <c r="F128" s="16">
        <v>21170</v>
      </c>
      <c r="G128" s="17"/>
    </row>
    <row r="129" spans="1:7" ht="15" customHeight="1" x14ac:dyDescent="0.2">
      <c r="A129" s="7" t="s">
        <v>19</v>
      </c>
      <c r="B129" s="7" t="s">
        <v>127</v>
      </c>
      <c r="C129" s="15" t="s">
        <v>174</v>
      </c>
      <c r="D129" s="15" t="s">
        <v>168</v>
      </c>
      <c r="E129" s="15" t="s">
        <v>2</v>
      </c>
      <c r="F129" s="16">
        <v>21170</v>
      </c>
      <c r="G129" s="17"/>
    </row>
    <row r="130" spans="1:7" ht="15" customHeight="1" x14ac:dyDescent="0.2">
      <c r="A130" s="7" t="s">
        <v>19</v>
      </c>
      <c r="B130" s="7" t="s">
        <v>127</v>
      </c>
      <c r="C130" s="15" t="s">
        <v>174</v>
      </c>
      <c r="D130" s="15" t="s">
        <v>169</v>
      </c>
      <c r="E130" s="15" t="s">
        <v>2</v>
      </c>
      <c r="F130" s="16">
        <v>21170</v>
      </c>
      <c r="G130" s="17"/>
    </row>
    <row r="131" spans="1:7" ht="15" customHeight="1" x14ac:dyDescent="0.2">
      <c r="A131" s="7" t="s">
        <v>19</v>
      </c>
      <c r="B131" s="7" t="s">
        <v>127</v>
      </c>
      <c r="C131" s="15" t="s">
        <v>163</v>
      </c>
      <c r="D131" s="15" t="s">
        <v>164</v>
      </c>
      <c r="E131" s="15" t="s">
        <v>2</v>
      </c>
      <c r="F131" s="16">
        <v>21170</v>
      </c>
      <c r="G131" s="17"/>
    </row>
    <row r="132" spans="1:7" ht="15" customHeight="1" x14ac:dyDescent="0.2">
      <c r="A132" s="7" t="s">
        <v>19</v>
      </c>
      <c r="B132" s="7" t="s">
        <v>127</v>
      </c>
      <c r="C132" s="15" t="s">
        <v>163</v>
      </c>
      <c r="D132" s="15" t="s">
        <v>165</v>
      </c>
      <c r="E132" s="15" t="s">
        <v>2</v>
      </c>
      <c r="F132" s="16">
        <v>21170</v>
      </c>
      <c r="G132" s="17"/>
    </row>
    <row r="133" spans="1:7" ht="15" customHeight="1" x14ac:dyDescent="0.2">
      <c r="A133" s="7" t="s">
        <v>148</v>
      </c>
      <c r="B133" s="7" t="s">
        <v>108</v>
      </c>
      <c r="C133" s="15" t="s">
        <v>174</v>
      </c>
      <c r="D133" s="15" t="s">
        <v>164</v>
      </c>
      <c r="E133" s="15" t="s">
        <v>214</v>
      </c>
      <c r="F133" s="16">
        <v>26150</v>
      </c>
      <c r="G133" s="17"/>
    </row>
    <row r="134" spans="1:7" ht="15" customHeight="1" x14ac:dyDescent="0.2">
      <c r="A134" s="7" t="s">
        <v>148</v>
      </c>
      <c r="B134" s="7" t="s">
        <v>108</v>
      </c>
      <c r="C134" s="15" t="s">
        <v>174</v>
      </c>
      <c r="D134" s="15" t="s">
        <v>169</v>
      </c>
      <c r="E134" s="15" t="s">
        <v>2</v>
      </c>
      <c r="F134" s="16">
        <v>26150</v>
      </c>
      <c r="G134" s="17"/>
    </row>
    <row r="135" spans="1:7" ht="15" customHeight="1" x14ac:dyDescent="0.2">
      <c r="A135" s="7" t="s">
        <v>148</v>
      </c>
      <c r="B135" s="7" t="s">
        <v>108</v>
      </c>
      <c r="C135" s="15" t="s">
        <v>163</v>
      </c>
      <c r="D135" s="15" t="s">
        <v>164</v>
      </c>
      <c r="E135" s="15" t="s">
        <v>2</v>
      </c>
      <c r="F135" s="16">
        <v>26150</v>
      </c>
      <c r="G135" s="17"/>
    </row>
    <row r="136" spans="1:7" ht="15" customHeight="1" x14ac:dyDescent="0.2">
      <c r="A136" s="7" t="s">
        <v>148</v>
      </c>
      <c r="B136" s="7" t="s">
        <v>108</v>
      </c>
      <c r="C136" s="15" t="s">
        <v>163</v>
      </c>
      <c r="D136" s="15" t="s">
        <v>165</v>
      </c>
      <c r="E136" s="15" t="s">
        <v>2</v>
      </c>
      <c r="F136" s="16">
        <v>26150</v>
      </c>
      <c r="G136" s="17"/>
    </row>
    <row r="137" spans="1:7" ht="15" customHeight="1" x14ac:dyDescent="0.2">
      <c r="A137" s="7" t="s">
        <v>20</v>
      </c>
      <c r="B137" s="7" t="s">
        <v>101</v>
      </c>
      <c r="C137" s="15" t="s">
        <v>174</v>
      </c>
      <c r="D137" s="15" t="s">
        <v>164</v>
      </c>
      <c r="E137" s="15" t="s">
        <v>214</v>
      </c>
      <c r="F137" s="16">
        <v>27420</v>
      </c>
      <c r="G137" s="17"/>
    </row>
    <row r="138" spans="1:7" ht="15" customHeight="1" x14ac:dyDescent="0.2">
      <c r="A138" s="7" t="s">
        <v>20</v>
      </c>
      <c r="B138" s="7" t="s">
        <v>101</v>
      </c>
      <c r="C138" s="15" t="s">
        <v>174</v>
      </c>
      <c r="D138" s="15" t="s">
        <v>168</v>
      </c>
      <c r="E138" s="15" t="s">
        <v>2</v>
      </c>
      <c r="F138" s="16">
        <v>27420</v>
      </c>
      <c r="G138" s="17"/>
    </row>
    <row r="139" spans="1:7" ht="15" customHeight="1" x14ac:dyDescent="0.2">
      <c r="A139" s="7" t="s">
        <v>20</v>
      </c>
      <c r="B139" s="7" t="s">
        <v>101</v>
      </c>
      <c r="C139" s="15" t="s">
        <v>174</v>
      </c>
      <c r="D139" s="15" t="s">
        <v>169</v>
      </c>
      <c r="E139" s="15" t="s">
        <v>2</v>
      </c>
      <c r="F139" s="16">
        <v>27420</v>
      </c>
      <c r="G139" s="17"/>
    </row>
    <row r="140" spans="1:7" ht="15" customHeight="1" x14ac:dyDescent="0.2">
      <c r="A140" s="7" t="s">
        <v>20</v>
      </c>
      <c r="B140" s="7" t="s">
        <v>101</v>
      </c>
      <c r="C140" s="15" t="s">
        <v>163</v>
      </c>
      <c r="D140" s="15" t="s">
        <v>164</v>
      </c>
      <c r="E140" s="15" t="s">
        <v>2</v>
      </c>
      <c r="F140" s="16">
        <v>27420</v>
      </c>
      <c r="G140" s="17"/>
    </row>
    <row r="141" spans="1:7" ht="15" customHeight="1" x14ac:dyDescent="0.2">
      <c r="A141" s="7" t="s">
        <v>20</v>
      </c>
      <c r="B141" s="7" t="s">
        <v>101</v>
      </c>
      <c r="C141" s="15" t="s">
        <v>163</v>
      </c>
      <c r="D141" s="15" t="s">
        <v>165</v>
      </c>
      <c r="E141" s="15" t="s">
        <v>2</v>
      </c>
      <c r="F141" s="16">
        <v>27420</v>
      </c>
      <c r="G141" s="17"/>
    </row>
    <row r="142" spans="1:7" ht="15" customHeight="1" x14ac:dyDescent="0.2">
      <c r="A142" s="7" t="s">
        <v>21</v>
      </c>
      <c r="B142" s="7" t="s">
        <v>128</v>
      </c>
      <c r="C142" s="15" t="s">
        <v>174</v>
      </c>
      <c r="D142" s="15" t="s">
        <v>164</v>
      </c>
      <c r="E142" s="15" t="s">
        <v>214</v>
      </c>
      <c r="F142" s="16">
        <v>22820</v>
      </c>
      <c r="G142" s="17"/>
    </row>
    <row r="143" spans="1:7" ht="15" customHeight="1" x14ac:dyDescent="0.2">
      <c r="A143" s="7" t="s">
        <v>21</v>
      </c>
      <c r="B143" s="7" t="s">
        <v>128</v>
      </c>
      <c r="C143" s="15" t="s">
        <v>174</v>
      </c>
      <c r="D143" s="15" t="s">
        <v>169</v>
      </c>
      <c r="E143" s="15" t="s">
        <v>2</v>
      </c>
      <c r="F143" s="16">
        <v>22820</v>
      </c>
      <c r="G143" s="17"/>
    </row>
    <row r="144" spans="1:7" ht="15" customHeight="1" x14ac:dyDescent="0.2">
      <c r="A144" s="7" t="s">
        <v>21</v>
      </c>
      <c r="B144" s="7" t="s">
        <v>128</v>
      </c>
      <c r="C144" s="15" t="s">
        <v>163</v>
      </c>
      <c r="D144" s="15" t="s">
        <v>164</v>
      </c>
      <c r="E144" s="15" t="s">
        <v>2</v>
      </c>
      <c r="F144" s="16">
        <v>22820</v>
      </c>
      <c r="G144" s="17"/>
    </row>
    <row r="145" spans="1:7" ht="15" customHeight="1" x14ac:dyDescent="0.2">
      <c r="A145" s="7" t="s">
        <v>21</v>
      </c>
      <c r="B145" s="7" t="s">
        <v>128</v>
      </c>
      <c r="C145" s="15" t="s">
        <v>163</v>
      </c>
      <c r="D145" s="15" t="s">
        <v>165</v>
      </c>
      <c r="E145" s="15" t="s">
        <v>2</v>
      </c>
      <c r="F145" s="16">
        <v>22820</v>
      </c>
      <c r="G145" s="17"/>
    </row>
    <row r="146" spans="1:7" ht="15" customHeight="1" x14ac:dyDescent="0.2">
      <c r="A146" s="7" t="s">
        <v>22</v>
      </c>
      <c r="B146" s="7" t="s">
        <v>129</v>
      </c>
      <c r="C146" s="15" t="s">
        <v>174</v>
      </c>
      <c r="D146" s="15" t="s">
        <v>164</v>
      </c>
      <c r="E146" s="15" t="s">
        <v>214</v>
      </c>
      <c r="F146" s="16">
        <v>24170</v>
      </c>
      <c r="G146" s="17"/>
    </row>
    <row r="147" spans="1:7" ht="15" customHeight="1" x14ac:dyDescent="0.2">
      <c r="A147" s="7" t="s">
        <v>22</v>
      </c>
      <c r="B147" s="7" t="s">
        <v>129</v>
      </c>
      <c r="C147" s="15" t="s">
        <v>174</v>
      </c>
      <c r="D147" s="15" t="s">
        <v>168</v>
      </c>
      <c r="E147" s="15" t="s">
        <v>214</v>
      </c>
      <c r="F147" s="16">
        <v>24170</v>
      </c>
      <c r="G147" s="17"/>
    </row>
    <row r="148" spans="1:7" ht="15" customHeight="1" x14ac:dyDescent="0.2">
      <c r="A148" s="7" t="s">
        <v>22</v>
      </c>
      <c r="B148" s="7" t="s">
        <v>129</v>
      </c>
      <c r="C148" s="15" t="s">
        <v>174</v>
      </c>
      <c r="D148" s="15" t="s">
        <v>169</v>
      </c>
      <c r="E148" s="15" t="s">
        <v>214</v>
      </c>
      <c r="F148" s="16">
        <v>24170</v>
      </c>
      <c r="G148" s="17"/>
    </row>
    <row r="149" spans="1:7" ht="15" customHeight="1" x14ac:dyDescent="0.2">
      <c r="A149" s="7" t="s">
        <v>22</v>
      </c>
      <c r="B149" s="7" t="s">
        <v>129</v>
      </c>
      <c r="C149" s="15" t="s">
        <v>163</v>
      </c>
      <c r="D149" s="15" t="s">
        <v>165</v>
      </c>
      <c r="E149" s="15" t="s">
        <v>214</v>
      </c>
      <c r="F149" s="16">
        <v>24170</v>
      </c>
      <c r="G149" s="17"/>
    </row>
    <row r="150" spans="1:7" ht="15" customHeight="1" x14ac:dyDescent="0.2">
      <c r="A150" s="7" t="s">
        <v>22</v>
      </c>
      <c r="B150" s="7" t="s">
        <v>129</v>
      </c>
      <c r="C150" s="15" t="s">
        <v>163</v>
      </c>
      <c r="D150" s="15" t="s">
        <v>165</v>
      </c>
      <c r="E150" s="15" t="s">
        <v>2</v>
      </c>
      <c r="F150" s="16">
        <v>24170</v>
      </c>
      <c r="G150" s="17"/>
    </row>
    <row r="151" spans="1:7" ht="15" customHeight="1" x14ac:dyDescent="0.2">
      <c r="A151" s="7" t="s">
        <v>23</v>
      </c>
      <c r="B151" s="7" t="s">
        <v>110</v>
      </c>
      <c r="C151" s="15" t="s">
        <v>174</v>
      </c>
      <c r="D151" s="15" t="s">
        <v>164</v>
      </c>
      <c r="E151" s="15" t="s">
        <v>214</v>
      </c>
      <c r="F151" s="16">
        <v>26120</v>
      </c>
      <c r="G151" s="17"/>
    </row>
    <row r="152" spans="1:7" ht="15" customHeight="1" x14ac:dyDescent="0.2">
      <c r="A152" s="7" t="s">
        <v>23</v>
      </c>
      <c r="B152" s="7" t="s">
        <v>110</v>
      </c>
      <c r="C152" s="15" t="s">
        <v>163</v>
      </c>
      <c r="D152" s="15" t="s">
        <v>165</v>
      </c>
      <c r="E152" s="15" t="s">
        <v>214</v>
      </c>
      <c r="F152" s="16">
        <v>26120</v>
      </c>
      <c r="G152" s="17"/>
    </row>
    <row r="153" spans="1:7" ht="15" customHeight="1" x14ac:dyDescent="0.2">
      <c r="A153" s="7" t="s">
        <v>23</v>
      </c>
      <c r="B153" s="7" t="s">
        <v>110</v>
      </c>
      <c r="C153" s="15" t="s">
        <v>174</v>
      </c>
      <c r="D153" s="15" t="s">
        <v>169</v>
      </c>
      <c r="E153" s="15" t="s">
        <v>2</v>
      </c>
      <c r="F153" s="16">
        <v>26120</v>
      </c>
      <c r="G153" s="17"/>
    </row>
    <row r="154" spans="1:7" ht="15" customHeight="1" x14ac:dyDescent="0.2">
      <c r="A154" s="7" t="s">
        <v>23</v>
      </c>
      <c r="B154" s="7" t="s">
        <v>110</v>
      </c>
      <c r="C154" s="15" t="s">
        <v>163</v>
      </c>
      <c r="D154" s="15" t="s">
        <v>165</v>
      </c>
      <c r="E154" s="15" t="s">
        <v>2</v>
      </c>
      <c r="F154" s="16">
        <v>26120</v>
      </c>
      <c r="G154" s="17"/>
    </row>
    <row r="155" spans="1:7" ht="15" customHeight="1" x14ac:dyDescent="0.2">
      <c r="A155" s="7" t="s">
        <v>24</v>
      </c>
      <c r="B155" s="7" t="s">
        <v>130</v>
      </c>
      <c r="C155" s="15" t="s">
        <v>174</v>
      </c>
      <c r="D155" s="15" t="s">
        <v>164</v>
      </c>
      <c r="E155" s="15" t="s">
        <v>214</v>
      </c>
      <c r="F155" s="16">
        <v>23520</v>
      </c>
      <c r="G155" s="17"/>
    </row>
    <row r="156" spans="1:7" ht="15" customHeight="1" x14ac:dyDescent="0.2">
      <c r="A156" s="7" t="s">
        <v>24</v>
      </c>
      <c r="B156" s="7" t="s">
        <v>130</v>
      </c>
      <c r="C156" s="15" t="s">
        <v>174</v>
      </c>
      <c r="D156" s="15" t="s">
        <v>168</v>
      </c>
      <c r="E156" s="15" t="s">
        <v>214</v>
      </c>
      <c r="F156" s="16">
        <v>23520</v>
      </c>
      <c r="G156" s="17"/>
    </row>
    <row r="157" spans="1:7" ht="15" customHeight="1" x14ac:dyDescent="0.2">
      <c r="A157" s="7" t="s">
        <v>24</v>
      </c>
      <c r="B157" s="7" t="s">
        <v>130</v>
      </c>
      <c r="C157" s="15" t="s">
        <v>174</v>
      </c>
      <c r="D157" s="15" t="s">
        <v>169</v>
      </c>
      <c r="E157" s="15" t="s">
        <v>214</v>
      </c>
      <c r="F157" s="16">
        <v>23520</v>
      </c>
      <c r="G157" s="17"/>
    </row>
    <row r="158" spans="1:7" ht="15" customHeight="1" x14ac:dyDescent="0.2">
      <c r="A158" s="7" t="s">
        <v>25</v>
      </c>
      <c r="B158" s="7" t="s">
        <v>131</v>
      </c>
      <c r="C158" s="15" t="s">
        <v>174</v>
      </c>
      <c r="D158" s="15" t="s">
        <v>169</v>
      </c>
      <c r="E158" s="15" t="s">
        <v>214</v>
      </c>
      <c r="F158" s="16">
        <v>24000</v>
      </c>
      <c r="G158" s="17"/>
    </row>
    <row r="159" spans="1:7" ht="15" customHeight="1" x14ac:dyDescent="0.2">
      <c r="A159" s="7" t="s">
        <v>25</v>
      </c>
      <c r="B159" s="7" t="s">
        <v>131</v>
      </c>
      <c r="C159" s="15" t="s">
        <v>174</v>
      </c>
      <c r="D159" s="15" t="s">
        <v>168</v>
      </c>
      <c r="E159" s="15" t="s">
        <v>214</v>
      </c>
      <c r="F159" s="16">
        <v>24000</v>
      </c>
      <c r="G159" s="17"/>
    </row>
    <row r="160" spans="1:7" ht="15" customHeight="1" x14ac:dyDescent="0.2">
      <c r="A160" s="7" t="s">
        <v>25</v>
      </c>
      <c r="B160" s="7" t="s">
        <v>131</v>
      </c>
      <c r="C160" s="15" t="s">
        <v>163</v>
      </c>
      <c r="D160" s="15" t="s">
        <v>165</v>
      </c>
      <c r="E160" s="15" t="s">
        <v>214</v>
      </c>
      <c r="F160" s="16">
        <v>24000</v>
      </c>
      <c r="G160" s="17"/>
    </row>
    <row r="161" spans="1:7" ht="15" customHeight="1" x14ac:dyDescent="0.2">
      <c r="A161" s="7" t="s">
        <v>25</v>
      </c>
      <c r="B161" s="7" t="s">
        <v>131</v>
      </c>
      <c r="C161" s="15" t="s">
        <v>163</v>
      </c>
      <c r="D161" s="15" t="s">
        <v>165</v>
      </c>
      <c r="E161" s="15" t="s">
        <v>2</v>
      </c>
      <c r="F161" s="16">
        <v>24000</v>
      </c>
      <c r="G161" s="17"/>
    </row>
    <row r="162" spans="1:7" ht="15" customHeight="1" x14ac:dyDescent="0.2">
      <c r="A162" s="7" t="s">
        <v>26</v>
      </c>
      <c r="B162" s="7" t="s">
        <v>100</v>
      </c>
      <c r="C162" s="15" t="s">
        <v>174</v>
      </c>
      <c r="D162" s="15" t="s">
        <v>164</v>
      </c>
      <c r="E162" s="15" t="s">
        <v>214</v>
      </c>
      <c r="F162" s="16">
        <v>23500</v>
      </c>
      <c r="G162" s="17"/>
    </row>
    <row r="163" spans="1:7" ht="15" customHeight="1" x14ac:dyDescent="0.2">
      <c r="A163" s="7" t="s">
        <v>26</v>
      </c>
      <c r="B163" s="7" t="s">
        <v>100</v>
      </c>
      <c r="C163" s="15" t="s">
        <v>163</v>
      </c>
      <c r="D163" s="15" t="s">
        <v>165</v>
      </c>
      <c r="E163" s="15" t="s">
        <v>214</v>
      </c>
      <c r="F163" s="16">
        <v>23500</v>
      </c>
      <c r="G163" s="17"/>
    </row>
    <row r="164" spans="1:7" ht="15" customHeight="1" x14ac:dyDescent="0.2">
      <c r="A164" s="7" t="s">
        <v>26</v>
      </c>
      <c r="B164" s="7" t="s">
        <v>100</v>
      </c>
      <c r="C164" s="15" t="s">
        <v>174</v>
      </c>
      <c r="D164" s="15" t="s">
        <v>169</v>
      </c>
      <c r="E164" s="15" t="s">
        <v>2</v>
      </c>
      <c r="F164" s="16">
        <v>23500</v>
      </c>
      <c r="G164" s="17"/>
    </row>
    <row r="165" spans="1:7" ht="15" customHeight="1" x14ac:dyDescent="0.2">
      <c r="A165" s="7" t="s">
        <v>26</v>
      </c>
      <c r="B165" s="7" t="s">
        <v>100</v>
      </c>
      <c r="C165" s="15" t="s">
        <v>163</v>
      </c>
      <c r="D165" s="15" t="s">
        <v>164</v>
      </c>
      <c r="E165" s="15" t="s">
        <v>2</v>
      </c>
      <c r="F165" s="16">
        <v>23500</v>
      </c>
      <c r="G165" s="17"/>
    </row>
    <row r="166" spans="1:7" ht="15" customHeight="1" x14ac:dyDescent="0.2">
      <c r="A166" s="7" t="s">
        <v>27</v>
      </c>
      <c r="B166" s="7" t="s">
        <v>126</v>
      </c>
      <c r="C166" s="15" t="s">
        <v>174</v>
      </c>
      <c r="D166" s="15" t="s">
        <v>164</v>
      </c>
      <c r="E166" s="15" t="s">
        <v>214</v>
      </c>
      <c r="F166" s="16">
        <v>22600</v>
      </c>
      <c r="G166" s="17"/>
    </row>
    <row r="167" spans="1:7" ht="15" customHeight="1" x14ac:dyDescent="0.2">
      <c r="A167" s="7" t="s">
        <v>27</v>
      </c>
      <c r="B167" s="7" t="s">
        <v>126</v>
      </c>
      <c r="C167" s="15" t="s">
        <v>174</v>
      </c>
      <c r="D167" s="15" t="s">
        <v>169</v>
      </c>
      <c r="E167" s="15" t="s">
        <v>2</v>
      </c>
      <c r="F167" s="16">
        <v>22600</v>
      </c>
      <c r="G167" s="17"/>
    </row>
    <row r="168" spans="1:7" ht="15" customHeight="1" x14ac:dyDescent="0.2">
      <c r="A168" s="7" t="s">
        <v>27</v>
      </c>
      <c r="B168" s="7" t="s">
        <v>126</v>
      </c>
      <c r="C168" s="15" t="s">
        <v>163</v>
      </c>
      <c r="D168" s="15" t="s">
        <v>165</v>
      </c>
      <c r="E168" s="15" t="s">
        <v>2</v>
      </c>
      <c r="F168" s="16">
        <v>22600</v>
      </c>
      <c r="G168" s="17"/>
    </row>
    <row r="169" spans="1:7" ht="15" customHeight="1" x14ac:dyDescent="0.2">
      <c r="A169" s="7" t="s">
        <v>28</v>
      </c>
      <c r="B169" s="7" t="s">
        <v>127</v>
      </c>
      <c r="C169" s="15" t="s">
        <v>174</v>
      </c>
      <c r="D169" s="15" t="s">
        <v>168</v>
      </c>
      <c r="E169" s="15" t="s">
        <v>2</v>
      </c>
      <c r="F169" s="16">
        <v>20850</v>
      </c>
      <c r="G169" s="17"/>
    </row>
    <row r="170" spans="1:7" ht="15" customHeight="1" x14ac:dyDescent="0.2">
      <c r="A170" s="7" t="s">
        <v>28</v>
      </c>
      <c r="B170" s="7" t="s">
        <v>127</v>
      </c>
      <c r="C170" s="15" t="s">
        <v>174</v>
      </c>
      <c r="D170" s="15" t="s">
        <v>169</v>
      </c>
      <c r="E170" s="15" t="s">
        <v>2</v>
      </c>
      <c r="F170" s="16">
        <v>20850</v>
      </c>
      <c r="G170" s="17"/>
    </row>
    <row r="171" spans="1:7" ht="15" customHeight="1" x14ac:dyDescent="0.2">
      <c r="A171" s="7" t="s">
        <v>28</v>
      </c>
      <c r="B171" s="7" t="s">
        <v>127</v>
      </c>
      <c r="C171" s="15" t="s">
        <v>163</v>
      </c>
      <c r="D171" s="15" t="s">
        <v>165</v>
      </c>
      <c r="E171" s="15" t="s">
        <v>2</v>
      </c>
      <c r="F171" s="16">
        <v>20850</v>
      </c>
      <c r="G171" s="17"/>
    </row>
    <row r="172" spans="1:7" ht="15" customHeight="1" x14ac:dyDescent="0.2">
      <c r="A172" s="7" t="s">
        <v>29</v>
      </c>
      <c r="B172" s="7" t="s">
        <v>108</v>
      </c>
      <c r="C172" s="15" t="s">
        <v>174</v>
      </c>
      <c r="D172" s="15" t="s">
        <v>164</v>
      </c>
      <c r="E172" s="15" t="s">
        <v>214</v>
      </c>
      <c r="F172" s="16">
        <v>25830</v>
      </c>
      <c r="G172" s="17"/>
    </row>
    <row r="173" spans="1:7" ht="15" customHeight="1" x14ac:dyDescent="0.2">
      <c r="A173" s="7" t="s">
        <v>29</v>
      </c>
      <c r="B173" s="7" t="s">
        <v>108</v>
      </c>
      <c r="C173" s="15" t="s">
        <v>174</v>
      </c>
      <c r="D173" s="15" t="s">
        <v>169</v>
      </c>
      <c r="E173" s="15" t="s">
        <v>2</v>
      </c>
      <c r="F173" s="16">
        <v>25830</v>
      </c>
      <c r="G173" s="17"/>
    </row>
    <row r="174" spans="1:7" ht="15" customHeight="1" x14ac:dyDescent="0.2">
      <c r="A174" s="7" t="s">
        <v>29</v>
      </c>
      <c r="B174" s="7" t="s">
        <v>108</v>
      </c>
      <c r="C174" s="15" t="s">
        <v>163</v>
      </c>
      <c r="D174" s="15" t="s">
        <v>164</v>
      </c>
      <c r="E174" s="15" t="s">
        <v>2</v>
      </c>
      <c r="F174" s="16">
        <v>25830</v>
      </c>
      <c r="G174" s="17"/>
    </row>
    <row r="175" spans="1:7" ht="15" customHeight="1" x14ac:dyDescent="0.2">
      <c r="A175" s="7" t="s">
        <v>29</v>
      </c>
      <c r="B175" s="7" t="s">
        <v>108</v>
      </c>
      <c r="C175" s="15" t="s">
        <v>163</v>
      </c>
      <c r="D175" s="15" t="s">
        <v>165</v>
      </c>
      <c r="E175" s="15" t="s">
        <v>2</v>
      </c>
      <c r="F175" s="16">
        <v>25830</v>
      </c>
      <c r="G175" s="17"/>
    </row>
    <row r="176" spans="1:7" ht="15" customHeight="1" x14ac:dyDescent="0.2">
      <c r="A176" s="7" t="s">
        <v>97</v>
      </c>
      <c r="B176" s="7" t="s">
        <v>101</v>
      </c>
      <c r="C176" s="15" t="s">
        <v>174</v>
      </c>
      <c r="D176" s="15" t="s">
        <v>167</v>
      </c>
      <c r="E176" s="15" t="s">
        <v>214</v>
      </c>
      <c r="F176" s="16">
        <v>27100</v>
      </c>
      <c r="G176" s="17"/>
    </row>
    <row r="177" spans="1:7" ht="15" customHeight="1" x14ac:dyDescent="0.2">
      <c r="A177" s="7" t="s">
        <v>97</v>
      </c>
      <c r="B177" s="7" t="s">
        <v>101</v>
      </c>
      <c r="C177" s="15" t="s">
        <v>174</v>
      </c>
      <c r="D177" s="15" t="s">
        <v>164</v>
      </c>
      <c r="E177" s="15" t="s">
        <v>214</v>
      </c>
      <c r="F177" s="16">
        <v>27100</v>
      </c>
      <c r="G177" s="17"/>
    </row>
    <row r="178" spans="1:7" ht="15" customHeight="1" x14ac:dyDescent="0.2">
      <c r="A178" s="7" t="s">
        <v>97</v>
      </c>
      <c r="B178" s="7" t="s">
        <v>101</v>
      </c>
      <c r="C178" s="15" t="s">
        <v>174</v>
      </c>
      <c r="D178" s="15" t="s">
        <v>169</v>
      </c>
      <c r="E178" s="15" t="s">
        <v>2</v>
      </c>
      <c r="F178" s="16">
        <v>27100</v>
      </c>
      <c r="G178" s="17"/>
    </row>
    <row r="179" spans="1:7" ht="15" customHeight="1" x14ac:dyDescent="0.2">
      <c r="A179" s="7" t="s">
        <v>97</v>
      </c>
      <c r="B179" s="7" t="s">
        <v>101</v>
      </c>
      <c r="C179" s="15" t="s">
        <v>163</v>
      </c>
      <c r="D179" s="15" t="s">
        <v>164</v>
      </c>
      <c r="E179" s="15" t="s">
        <v>2</v>
      </c>
      <c r="F179" s="16">
        <v>27100</v>
      </c>
      <c r="G179" s="17"/>
    </row>
    <row r="180" spans="1:7" ht="15" customHeight="1" x14ac:dyDescent="0.2">
      <c r="A180" s="7" t="s">
        <v>97</v>
      </c>
      <c r="B180" s="7" t="s">
        <v>101</v>
      </c>
      <c r="C180" s="15" t="s">
        <v>163</v>
      </c>
      <c r="D180" s="15" t="s">
        <v>165</v>
      </c>
      <c r="E180" s="15" t="s">
        <v>2</v>
      </c>
      <c r="F180" s="16">
        <v>27100</v>
      </c>
      <c r="G180" s="17"/>
    </row>
    <row r="181" spans="1:7" ht="15" customHeight="1" x14ac:dyDescent="0.2">
      <c r="A181" s="7" t="s">
        <v>97</v>
      </c>
      <c r="B181" s="7" t="s">
        <v>101</v>
      </c>
      <c r="C181" s="15" t="s">
        <v>174</v>
      </c>
      <c r="D181" s="15" t="s">
        <v>173</v>
      </c>
      <c r="E181" s="15" t="s">
        <v>2</v>
      </c>
      <c r="F181" s="16">
        <v>27100</v>
      </c>
      <c r="G181" s="17"/>
    </row>
    <row r="182" spans="1:7" ht="15" customHeight="1" x14ac:dyDescent="0.2">
      <c r="A182" s="7" t="s">
        <v>30</v>
      </c>
      <c r="B182" s="7" t="s">
        <v>128</v>
      </c>
      <c r="C182" s="15" t="s">
        <v>163</v>
      </c>
      <c r="D182" s="15" t="s">
        <v>164</v>
      </c>
      <c r="E182" s="15" t="s">
        <v>214</v>
      </c>
      <c r="F182" s="16">
        <v>22500</v>
      </c>
      <c r="G182" s="17"/>
    </row>
    <row r="183" spans="1:7" ht="15" customHeight="1" x14ac:dyDescent="0.2">
      <c r="A183" s="7" t="s">
        <v>30</v>
      </c>
      <c r="B183" s="7" t="s">
        <v>128</v>
      </c>
      <c r="C183" s="15" t="s">
        <v>174</v>
      </c>
      <c r="D183" s="15" t="s">
        <v>164</v>
      </c>
      <c r="E183" s="15" t="s">
        <v>214</v>
      </c>
      <c r="F183" s="16">
        <v>22500</v>
      </c>
      <c r="G183" s="17"/>
    </row>
    <row r="184" spans="1:7" ht="15" customHeight="1" x14ac:dyDescent="0.2">
      <c r="A184" s="7" t="s">
        <v>30</v>
      </c>
      <c r="B184" s="7" t="s">
        <v>128</v>
      </c>
      <c r="C184" s="15" t="s">
        <v>163</v>
      </c>
      <c r="D184" s="15" t="s">
        <v>165</v>
      </c>
      <c r="E184" s="15" t="s">
        <v>2</v>
      </c>
      <c r="F184" s="16">
        <v>22500</v>
      </c>
      <c r="G184" s="17"/>
    </row>
    <row r="185" spans="1:7" ht="15" customHeight="1" x14ac:dyDescent="0.2">
      <c r="A185" s="7" t="s">
        <v>31</v>
      </c>
      <c r="B185" s="7" t="s">
        <v>129</v>
      </c>
      <c r="C185" s="15" t="s">
        <v>174</v>
      </c>
      <c r="D185" s="15" t="s">
        <v>164</v>
      </c>
      <c r="E185" s="15" t="s">
        <v>214</v>
      </c>
      <c r="F185" s="16">
        <v>24000</v>
      </c>
      <c r="G185" s="17"/>
    </row>
    <row r="186" spans="1:7" ht="15" customHeight="1" x14ac:dyDescent="0.2">
      <c r="A186" s="7" t="s">
        <v>31</v>
      </c>
      <c r="B186" s="7" t="s">
        <v>129</v>
      </c>
      <c r="C186" s="15" t="s">
        <v>174</v>
      </c>
      <c r="D186" s="15" t="s">
        <v>168</v>
      </c>
      <c r="E186" s="15" t="s">
        <v>2</v>
      </c>
      <c r="F186" s="16">
        <v>24000</v>
      </c>
      <c r="G186" s="17"/>
    </row>
    <row r="187" spans="1:7" ht="15" customHeight="1" x14ac:dyDescent="0.2">
      <c r="A187" s="7" t="s">
        <v>31</v>
      </c>
      <c r="B187" s="7" t="s">
        <v>129</v>
      </c>
      <c r="C187" s="15" t="s">
        <v>174</v>
      </c>
      <c r="D187" s="15" t="s">
        <v>169</v>
      </c>
      <c r="E187" s="15" t="s">
        <v>2</v>
      </c>
      <c r="F187" s="16">
        <v>24000</v>
      </c>
      <c r="G187" s="17"/>
    </row>
    <row r="188" spans="1:7" ht="15" customHeight="1" x14ac:dyDescent="0.2">
      <c r="A188" s="7" t="s">
        <v>31</v>
      </c>
      <c r="B188" s="7" t="s">
        <v>129</v>
      </c>
      <c r="C188" s="15" t="s">
        <v>163</v>
      </c>
      <c r="D188" s="15" t="s">
        <v>164</v>
      </c>
      <c r="E188" s="15" t="s">
        <v>2</v>
      </c>
      <c r="F188" s="16">
        <v>24000</v>
      </c>
      <c r="G188" s="17"/>
    </row>
    <row r="189" spans="1:7" ht="15" customHeight="1" x14ac:dyDescent="0.2">
      <c r="A189" s="7" t="s">
        <v>31</v>
      </c>
      <c r="B189" s="7" t="s">
        <v>129</v>
      </c>
      <c r="C189" s="15" t="s">
        <v>163</v>
      </c>
      <c r="D189" s="15" t="s">
        <v>165</v>
      </c>
      <c r="E189" s="15" t="s">
        <v>2</v>
      </c>
      <c r="F189" s="16">
        <v>24000</v>
      </c>
      <c r="G189" s="17"/>
    </row>
    <row r="190" spans="1:7" ht="15" customHeight="1" x14ac:dyDescent="0.2">
      <c r="A190" s="7" t="s">
        <v>32</v>
      </c>
      <c r="B190" s="7" t="s">
        <v>110</v>
      </c>
      <c r="C190" s="15" t="s">
        <v>174</v>
      </c>
      <c r="D190" s="15" t="s">
        <v>168</v>
      </c>
      <c r="E190" s="15" t="s">
        <v>2</v>
      </c>
      <c r="F190" s="16">
        <v>25800</v>
      </c>
      <c r="G190" s="17"/>
    </row>
    <row r="191" spans="1:7" ht="15" customHeight="1" x14ac:dyDescent="0.2">
      <c r="A191" s="7" t="s">
        <v>32</v>
      </c>
      <c r="B191" s="7" t="s">
        <v>110</v>
      </c>
      <c r="C191" s="15" t="s">
        <v>174</v>
      </c>
      <c r="D191" s="15" t="s">
        <v>164</v>
      </c>
      <c r="E191" s="15" t="s">
        <v>214</v>
      </c>
      <c r="F191" s="16">
        <v>25800</v>
      </c>
      <c r="G191" s="17"/>
    </row>
    <row r="192" spans="1:7" ht="15" customHeight="1" x14ac:dyDescent="0.2">
      <c r="A192" s="7" t="s">
        <v>32</v>
      </c>
      <c r="B192" s="7" t="s">
        <v>110</v>
      </c>
      <c r="C192" s="15" t="s">
        <v>163</v>
      </c>
      <c r="D192" s="15" t="s">
        <v>165</v>
      </c>
      <c r="E192" s="15" t="s">
        <v>2</v>
      </c>
      <c r="F192" s="16">
        <v>25800</v>
      </c>
      <c r="G192" s="17"/>
    </row>
    <row r="193" spans="1:7" ht="15" customHeight="1" x14ac:dyDescent="0.2">
      <c r="A193" s="7" t="s">
        <v>32</v>
      </c>
      <c r="B193" s="7" t="s">
        <v>110</v>
      </c>
      <c r="C193" s="15" t="s">
        <v>163</v>
      </c>
      <c r="D193" s="15" t="s">
        <v>168</v>
      </c>
      <c r="E193" s="15" t="s">
        <v>2</v>
      </c>
      <c r="F193" s="16">
        <v>25800</v>
      </c>
      <c r="G193" s="17"/>
    </row>
    <row r="194" spans="1:7" ht="15" customHeight="1" x14ac:dyDescent="0.2">
      <c r="A194" s="7" t="s">
        <v>178</v>
      </c>
      <c r="B194" s="7" t="s">
        <v>130</v>
      </c>
      <c r="C194" s="15" t="s">
        <v>174</v>
      </c>
      <c r="D194" s="15" t="s">
        <v>164</v>
      </c>
      <c r="E194" s="15" t="s">
        <v>214</v>
      </c>
      <c r="F194" s="16">
        <v>23200</v>
      </c>
      <c r="G194" s="17"/>
    </row>
    <row r="195" spans="1:7" ht="15" customHeight="1" x14ac:dyDescent="0.2">
      <c r="A195" s="7" t="s">
        <v>178</v>
      </c>
      <c r="B195" s="7" t="s">
        <v>130</v>
      </c>
      <c r="C195" s="15" t="s">
        <v>163</v>
      </c>
      <c r="D195" s="15" t="s">
        <v>165</v>
      </c>
      <c r="E195" s="15" t="s">
        <v>214</v>
      </c>
      <c r="F195" s="16">
        <v>23200</v>
      </c>
      <c r="G195" s="17"/>
    </row>
    <row r="196" spans="1:7" ht="15" customHeight="1" x14ac:dyDescent="0.2">
      <c r="A196" s="7" t="s">
        <v>33</v>
      </c>
      <c r="B196" s="7" t="s">
        <v>131</v>
      </c>
      <c r="C196" s="4" t="s">
        <v>174</v>
      </c>
      <c r="D196" s="4" t="s">
        <v>164</v>
      </c>
      <c r="E196" s="15" t="s">
        <v>214</v>
      </c>
      <c r="F196" s="16">
        <v>23680</v>
      </c>
      <c r="G196" s="17"/>
    </row>
    <row r="197" spans="1:7" ht="15" customHeight="1" x14ac:dyDescent="0.2">
      <c r="A197" s="7" t="s">
        <v>33</v>
      </c>
      <c r="B197" s="7" t="s">
        <v>131</v>
      </c>
      <c r="C197" s="4" t="s">
        <v>174</v>
      </c>
      <c r="D197" s="4" t="s">
        <v>168</v>
      </c>
      <c r="E197" s="15" t="s">
        <v>2</v>
      </c>
      <c r="F197" s="16">
        <v>23680</v>
      </c>
      <c r="G197" s="17"/>
    </row>
    <row r="198" spans="1:7" ht="15" customHeight="1" x14ac:dyDescent="0.2">
      <c r="A198" s="7" t="s">
        <v>33</v>
      </c>
      <c r="B198" s="7" t="s">
        <v>131</v>
      </c>
      <c r="C198" s="4" t="s">
        <v>174</v>
      </c>
      <c r="D198" s="4" t="s">
        <v>169</v>
      </c>
      <c r="E198" s="15" t="s">
        <v>2</v>
      </c>
      <c r="F198" s="16">
        <v>23680</v>
      </c>
      <c r="G198" s="17"/>
    </row>
    <row r="199" spans="1:7" ht="15" customHeight="1" x14ac:dyDescent="0.2">
      <c r="A199" s="7" t="s">
        <v>33</v>
      </c>
      <c r="B199" s="7" t="s">
        <v>131</v>
      </c>
      <c r="C199" s="15" t="s">
        <v>163</v>
      </c>
      <c r="D199" s="15" t="s">
        <v>165</v>
      </c>
      <c r="E199" s="15" t="s">
        <v>2</v>
      </c>
      <c r="F199" s="16">
        <v>23680</v>
      </c>
      <c r="G199" s="17"/>
    </row>
    <row r="200" spans="1:7" ht="15" customHeight="1" x14ac:dyDescent="0.2">
      <c r="A200" s="7" t="s">
        <v>80</v>
      </c>
      <c r="B200" s="7" t="s">
        <v>100</v>
      </c>
      <c r="C200" s="15" t="s">
        <v>174</v>
      </c>
      <c r="D200" s="15" t="s">
        <v>168</v>
      </c>
      <c r="E200" s="15" t="s">
        <v>214</v>
      </c>
      <c r="F200" s="16">
        <v>23180</v>
      </c>
      <c r="G200" s="17"/>
    </row>
    <row r="201" spans="1:7" ht="15" customHeight="1" x14ac:dyDescent="0.2">
      <c r="A201" s="7" t="s">
        <v>80</v>
      </c>
      <c r="B201" s="7" t="s">
        <v>100</v>
      </c>
      <c r="C201" s="4" t="s">
        <v>174</v>
      </c>
      <c r="D201" s="4" t="s">
        <v>169</v>
      </c>
      <c r="E201" s="4" t="s">
        <v>214</v>
      </c>
      <c r="F201" s="16">
        <v>23180</v>
      </c>
      <c r="G201" s="17"/>
    </row>
    <row r="202" spans="1:7" ht="15" customHeight="1" x14ac:dyDescent="0.2">
      <c r="A202" s="7" t="s">
        <v>80</v>
      </c>
      <c r="B202" s="7" t="s">
        <v>100</v>
      </c>
      <c r="C202" s="4" t="s">
        <v>163</v>
      </c>
      <c r="D202" s="4" t="s">
        <v>165</v>
      </c>
      <c r="E202" s="15" t="s">
        <v>214</v>
      </c>
      <c r="F202" s="16">
        <v>23180</v>
      </c>
      <c r="G202" s="17"/>
    </row>
    <row r="203" spans="1:7" ht="15" customHeight="1" x14ac:dyDescent="0.2">
      <c r="A203" s="7" t="s">
        <v>81</v>
      </c>
      <c r="B203" s="7" t="s">
        <v>111</v>
      </c>
      <c r="C203" s="4" t="s">
        <v>174</v>
      </c>
      <c r="D203" s="4" t="s">
        <v>168</v>
      </c>
      <c r="E203" s="15" t="s">
        <v>2</v>
      </c>
      <c r="F203" s="16">
        <v>21800</v>
      </c>
      <c r="G203" s="17"/>
    </row>
    <row r="204" spans="1:7" ht="15" customHeight="1" x14ac:dyDescent="0.2">
      <c r="A204" s="7" t="s">
        <v>81</v>
      </c>
      <c r="B204" s="7" t="s">
        <v>111</v>
      </c>
      <c r="C204" s="15" t="s">
        <v>174</v>
      </c>
      <c r="D204" s="15" t="s">
        <v>169</v>
      </c>
      <c r="E204" s="15" t="s">
        <v>2</v>
      </c>
      <c r="F204" s="16">
        <v>21800</v>
      </c>
      <c r="G204" s="17"/>
    </row>
    <row r="205" spans="1:7" ht="15" customHeight="1" x14ac:dyDescent="0.2">
      <c r="A205" s="7" t="s">
        <v>34</v>
      </c>
      <c r="B205" s="7" t="s">
        <v>132</v>
      </c>
      <c r="C205" s="4" t="s">
        <v>174</v>
      </c>
      <c r="D205" s="4" t="s">
        <v>164</v>
      </c>
      <c r="E205" s="15" t="s">
        <v>214</v>
      </c>
      <c r="F205" s="16">
        <v>21600</v>
      </c>
      <c r="G205" s="17"/>
    </row>
    <row r="206" spans="1:7" ht="15" customHeight="1" x14ac:dyDescent="0.2">
      <c r="A206" s="7" t="s">
        <v>34</v>
      </c>
      <c r="B206" s="7" t="s">
        <v>132</v>
      </c>
      <c r="C206" s="4" t="s">
        <v>174</v>
      </c>
      <c r="D206" s="4" t="s">
        <v>168</v>
      </c>
      <c r="E206" s="15" t="s">
        <v>214</v>
      </c>
      <c r="F206" s="16">
        <v>21600</v>
      </c>
      <c r="G206" s="17"/>
    </row>
    <row r="207" spans="1:7" ht="15" customHeight="1" x14ac:dyDescent="0.2">
      <c r="A207" s="7" t="s">
        <v>34</v>
      </c>
      <c r="B207" s="7" t="s">
        <v>132</v>
      </c>
      <c r="C207" s="4" t="s">
        <v>174</v>
      </c>
      <c r="D207" s="4" t="s">
        <v>169</v>
      </c>
      <c r="E207" s="15" t="s">
        <v>214</v>
      </c>
      <c r="F207" s="16">
        <v>21600</v>
      </c>
      <c r="G207" s="17"/>
    </row>
    <row r="208" spans="1:7" ht="15" customHeight="1" x14ac:dyDescent="0.2">
      <c r="A208" s="7" t="s">
        <v>34</v>
      </c>
      <c r="B208" s="7" t="s">
        <v>132</v>
      </c>
      <c r="C208" s="15" t="s">
        <v>163</v>
      </c>
      <c r="D208" s="15" t="s">
        <v>164</v>
      </c>
      <c r="E208" s="15" t="s">
        <v>214</v>
      </c>
      <c r="F208" s="16">
        <v>21600</v>
      </c>
      <c r="G208" s="17"/>
    </row>
    <row r="209" spans="1:7" ht="15" customHeight="1" x14ac:dyDescent="0.2">
      <c r="A209" s="7" t="s">
        <v>34</v>
      </c>
      <c r="B209" s="7" t="s">
        <v>132</v>
      </c>
      <c r="C209" s="4" t="s">
        <v>163</v>
      </c>
      <c r="D209" s="4" t="s">
        <v>165</v>
      </c>
      <c r="E209" s="15" t="s">
        <v>214</v>
      </c>
      <c r="F209" s="16">
        <v>21600</v>
      </c>
      <c r="G209" s="17"/>
    </row>
    <row r="210" spans="1:7" ht="15" customHeight="1" x14ac:dyDescent="0.2">
      <c r="A210" s="7" t="s">
        <v>35</v>
      </c>
      <c r="B210" s="7" t="s">
        <v>111</v>
      </c>
      <c r="C210" s="4" t="s">
        <v>174</v>
      </c>
      <c r="D210" s="4" t="s">
        <v>168</v>
      </c>
      <c r="E210" s="15" t="s">
        <v>2</v>
      </c>
      <c r="F210" s="16">
        <v>21480</v>
      </c>
      <c r="G210" s="17"/>
    </row>
    <row r="211" spans="1:7" ht="15" customHeight="1" x14ac:dyDescent="0.2">
      <c r="A211" s="7" t="s">
        <v>35</v>
      </c>
      <c r="B211" s="7" t="s">
        <v>111</v>
      </c>
      <c r="C211" s="4" t="s">
        <v>174</v>
      </c>
      <c r="D211" s="4" t="s">
        <v>169</v>
      </c>
      <c r="E211" s="15" t="s">
        <v>2</v>
      </c>
      <c r="F211" s="16">
        <v>21480</v>
      </c>
      <c r="G211" s="17"/>
    </row>
    <row r="212" spans="1:7" ht="15" customHeight="1" x14ac:dyDescent="0.2">
      <c r="A212" s="7" t="s">
        <v>35</v>
      </c>
      <c r="B212" s="7" t="s">
        <v>111</v>
      </c>
      <c r="C212" s="4" t="s">
        <v>163</v>
      </c>
      <c r="D212" s="4" t="s">
        <v>165</v>
      </c>
      <c r="E212" s="15" t="s">
        <v>2</v>
      </c>
      <c r="F212" s="16">
        <v>21480</v>
      </c>
      <c r="G212" s="17"/>
    </row>
    <row r="213" spans="1:7" ht="15" customHeight="1" x14ac:dyDescent="0.2">
      <c r="A213" s="7" t="s">
        <v>36</v>
      </c>
      <c r="B213" s="7" t="s">
        <v>132</v>
      </c>
      <c r="C213" s="4" t="s">
        <v>174</v>
      </c>
      <c r="D213" s="4" t="s">
        <v>164</v>
      </c>
      <c r="E213" s="15" t="s">
        <v>214</v>
      </c>
      <c r="F213" s="16">
        <v>21280</v>
      </c>
      <c r="G213" s="17"/>
    </row>
    <row r="214" spans="1:7" ht="15" customHeight="1" x14ac:dyDescent="0.2">
      <c r="A214" s="7" t="s">
        <v>36</v>
      </c>
      <c r="B214" s="7" t="s">
        <v>132</v>
      </c>
      <c r="C214" s="4" t="s">
        <v>174</v>
      </c>
      <c r="D214" s="4" t="s">
        <v>168</v>
      </c>
      <c r="E214" s="15" t="s">
        <v>2</v>
      </c>
      <c r="F214" s="16">
        <v>21280</v>
      </c>
      <c r="G214" s="17"/>
    </row>
    <row r="215" spans="1:7" ht="15" customHeight="1" x14ac:dyDescent="0.2">
      <c r="A215" s="7" t="s">
        <v>36</v>
      </c>
      <c r="B215" s="7" t="s">
        <v>132</v>
      </c>
      <c r="C215" s="4" t="s">
        <v>174</v>
      </c>
      <c r="D215" s="4" t="s">
        <v>169</v>
      </c>
      <c r="E215" s="15" t="s">
        <v>2</v>
      </c>
      <c r="F215" s="16">
        <v>21280</v>
      </c>
      <c r="G215" s="17"/>
    </row>
    <row r="216" spans="1:7" ht="15" customHeight="1" x14ac:dyDescent="0.2">
      <c r="A216" s="7" t="s">
        <v>36</v>
      </c>
      <c r="B216" s="7" t="s">
        <v>132</v>
      </c>
      <c r="C216" s="15" t="s">
        <v>163</v>
      </c>
      <c r="D216" s="15" t="s">
        <v>164</v>
      </c>
      <c r="E216" s="15" t="s">
        <v>2</v>
      </c>
      <c r="F216" s="16">
        <v>21280</v>
      </c>
      <c r="G216" s="17"/>
    </row>
    <row r="217" spans="1:7" ht="15" customHeight="1" x14ac:dyDescent="0.2">
      <c r="A217" s="7" t="s">
        <v>36</v>
      </c>
      <c r="B217" s="7" t="s">
        <v>132</v>
      </c>
      <c r="C217" s="4" t="s">
        <v>163</v>
      </c>
      <c r="D217" s="4" t="s">
        <v>165</v>
      </c>
      <c r="E217" s="4" t="s">
        <v>2</v>
      </c>
      <c r="F217" s="16">
        <v>21280</v>
      </c>
      <c r="G217" s="17"/>
    </row>
    <row r="218" spans="1:7" ht="15" customHeight="1" x14ac:dyDescent="0.2">
      <c r="A218" s="7" t="s">
        <v>179</v>
      </c>
      <c r="B218" s="7" t="s">
        <v>120</v>
      </c>
      <c r="C218" s="4" t="s">
        <v>174</v>
      </c>
      <c r="D218" s="4" t="s">
        <v>168</v>
      </c>
      <c r="E218" s="4" t="s">
        <v>2</v>
      </c>
      <c r="F218" s="16">
        <v>51000</v>
      </c>
      <c r="G218" s="17"/>
    </row>
    <row r="219" spans="1:7" ht="15" customHeight="1" x14ac:dyDescent="0.2">
      <c r="A219" s="7" t="s">
        <v>74</v>
      </c>
      <c r="B219" s="7" t="s">
        <v>120</v>
      </c>
      <c r="C219" s="4" t="s">
        <v>174</v>
      </c>
      <c r="D219" s="4" t="s">
        <v>168</v>
      </c>
      <c r="E219" s="4" t="s">
        <v>2</v>
      </c>
      <c r="F219" s="16">
        <v>52200</v>
      </c>
      <c r="G219" s="17"/>
    </row>
    <row r="220" spans="1:7" ht="15" customHeight="1" x14ac:dyDescent="0.2">
      <c r="A220" s="7" t="s">
        <v>40</v>
      </c>
      <c r="B220" s="7" t="s">
        <v>135</v>
      </c>
      <c r="C220" s="4" t="s">
        <v>174</v>
      </c>
      <c r="D220" s="4" t="s">
        <v>169</v>
      </c>
      <c r="E220" s="4" t="s">
        <v>2</v>
      </c>
      <c r="F220" s="16">
        <v>30180</v>
      </c>
      <c r="G220" s="17"/>
    </row>
    <row r="221" spans="1:7" ht="15" customHeight="1" x14ac:dyDescent="0.2">
      <c r="A221" s="7" t="s">
        <v>45</v>
      </c>
      <c r="B221" s="7" t="s">
        <v>126</v>
      </c>
      <c r="C221" s="4" t="s">
        <v>174</v>
      </c>
      <c r="D221" s="4" t="s">
        <v>169</v>
      </c>
      <c r="E221" s="4" t="s">
        <v>2</v>
      </c>
      <c r="F221" s="16">
        <v>21380</v>
      </c>
      <c r="G221" s="17"/>
    </row>
    <row r="222" spans="1:7" ht="15" customHeight="1" x14ac:dyDescent="0.2">
      <c r="A222" s="7" t="s">
        <v>47</v>
      </c>
      <c r="B222" s="7" t="s">
        <v>137</v>
      </c>
      <c r="C222" s="4" t="s">
        <v>174</v>
      </c>
      <c r="D222" s="4" t="s">
        <v>169</v>
      </c>
      <c r="E222" s="4" t="s">
        <v>2</v>
      </c>
      <c r="F222" s="16">
        <v>26830</v>
      </c>
      <c r="G222" s="17"/>
    </row>
    <row r="223" spans="1:7" ht="15" customHeight="1" x14ac:dyDescent="0.2">
      <c r="A223" s="7" t="s">
        <v>147</v>
      </c>
      <c r="B223" s="7" t="s">
        <v>101</v>
      </c>
      <c r="C223" s="4" t="s">
        <v>174</v>
      </c>
      <c r="D223" s="4" t="s">
        <v>164</v>
      </c>
      <c r="E223" s="4" t="s">
        <v>99</v>
      </c>
      <c r="F223" s="16">
        <v>27100</v>
      </c>
      <c r="G223" s="17"/>
    </row>
    <row r="224" spans="1:7" ht="15" customHeight="1" x14ac:dyDescent="0.2">
      <c r="A224" s="7" t="s">
        <v>72</v>
      </c>
      <c r="B224" s="7" t="s">
        <v>102</v>
      </c>
      <c r="C224" s="4" t="s">
        <v>163</v>
      </c>
      <c r="D224" s="4" t="s">
        <v>164</v>
      </c>
      <c r="E224" s="4" t="s">
        <v>99</v>
      </c>
      <c r="F224" s="16">
        <v>57200</v>
      </c>
      <c r="G224" s="17"/>
    </row>
    <row r="225" spans="1:7" ht="15" customHeight="1" x14ac:dyDescent="0.2">
      <c r="A225" s="7" t="s">
        <v>73</v>
      </c>
      <c r="B225" s="7" t="s">
        <v>134</v>
      </c>
      <c r="C225" s="4" t="s">
        <v>174</v>
      </c>
      <c r="D225" s="4" t="s">
        <v>168</v>
      </c>
      <c r="E225" s="4" t="s">
        <v>99</v>
      </c>
      <c r="F225" s="16">
        <v>30900</v>
      </c>
      <c r="G225" s="17"/>
    </row>
    <row r="226" spans="1:7" ht="15" customHeight="1" x14ac:dyDescent="0.2">
      <c r="A226" s="7" t="s">
        <v>73</v>
      </c>
      <c r="B226" s="7" t="s">
        <v>134</v>
      </c>
      <c r="C226" s="4" t="s">
        <v>163</v>
      </c>
      <c r="D226" s="4" t="s">
        <v>164</v>
      </c>
      <c r="E226" s="4" t="s">
        <v>99</v>
      </c>
      <c r="F226" s="16">
        <v>30900</v>
      </c>
      <c r="G226" s="17"/>
    </row>
    <row r="227" spans="1:7" ht="15" customHeight="1" x14ac:dyDescent="0.2">
      <c r="A227" s="7" t="s">
        <v>73</v>
      </c>
      <c r="B227" s="7" t="s">
        <v>134</v>
      </c>
      <c r="C227" s="4" t="s">
        <v>163</v>
      </c>
      <c r="D227" s="4" t="s">
        <v>169</v>
      </c>
      <c r="E227" s="4" t="s">
        <v>99</v>
      </c>
      <c r="F227" s="16">
        <v>30900</v>
      </c>
      <c r="G227" s="17"/>
    </row>
    <row r="228" spans="1:7" ht="15" customHeight="1" x14ac:dyDescent="0.2">
      <c r="A228" s="7" t="s">
        <v>74</v>
      </c>
      <c r="B228" s="7" t="s">
        <v>120</v>
      </c>
      <c r="C228" s="4" t="s">
        <v>174</v>
      </c>
      <c r="D228" s="4" t="s">
        <v>168</v>
      </c>
      <c r="E228" s="4" t="s">
        <v>99</v>
      </c>
      <c r="F228" s="16">
        <v>52200</v>
      </c>
      <c r="G228" s="17"/>
    </row>
    <row r="229" spans="1:7" ht="15" customHeight="1" x14ac:dyDescent="0.2">
      <c r="A229" s="7" t="s">
        <v>74</v>
      </c>
      <c r="B229" s="7" t="s">
        <v>120</v>
      </c>
      <c r="C229" s="4" t="s">
        <v>174</v>
      </c>
      <c r="D229" s="4" t="s">
        <v>169</v>
      </c>
      <c r="E229" s="4" t="s">
        <v>99</v>
      </c>
      <c r="F229" s="16">
        <v>52200</v>
      </c>
      <c r="G229" s="17"/>
    </row>
    <row r="230" spans="1:7" ht="15" customHeight="1" x14ac:dyDescent="0.2">
      <c r="A230" s="7" t="s">
        <v>96</v>
      </c>
      <c r="B230" s="7" t="s">
        <v>157</v>
      </c>
      <c r="C230" s="4" t="s">
        <v>174</v>
      </c>
      <c r="D230" s="4" t="s">
        <v>169</v>
      </c>
      <c r="E230" s="4" t="s">
        <v>99</v>
      </c>
      <c r="F230" s="16">
        <v>33020</v>
      </c>
      <c r="G230" s="17"/>
    </row>
    <row r="231" spans="1:7" ht="15" customHeight="1" x14ac:dyDescent="0.2">
      <c r="A231" s="7" t="s">
        <v>38</v>
      </c>
      <c r="B231" s="7" t="s">
        <v>135</v>
      </c>
      <c r="C231" s="4" t="s">
        <v>174</v>
      </c>
      <c r="D231" s="4" t="s">
        <v>164</v>
      </c>
      <c r="E231" s="4" t="s">
        <v>99</v>
      </c>
      <c r="F231" s="16">
        <v>30500</v>
      </c>
      <c r="G231" s="17"/>
    </row>
    <row r="232" spans="1:7" ht="15" customHeight="1" x14ac:dyDescent="0.2">
      <c r="A232" s="7" t="s">
        <v>38</v>
      </c>
      <c r="B232" s="7" t="s">
        <v>135</v>
      </c>
      <c r="C232" s="4" t="s">
        <v>174</v>
      </c>
      <c r="D232" s="4" t="s">
        <v>168</v>
      </c>
      <c r="E232" s="4" t="s">
        <v>99</v>
      </c>
      <c r="F232" s="16">
        <v>30500</v>
      </c>
      <c r="G232" s="17"/>
    </row>
    <row r="233" spans="1:7" ht="15" customHeight="1" x14ac:dyDescent="0.2">
      <c r="A233" s="7" t="s">
        <v>38</v>
      </c>
      <c r="B233" s="7" t="s">
        <v>135</v>
      </c>
      <c r="C233" s="4" t="s">
        <v>174</v>
      </c>
      <c r="D233" s="4" t="s">
        <v>169</v>
      </c>
      <c r="E233" s="4" t="s">
        <v>99</v>
      </c>
      <c r="F233" s="16">
        <v>30500</v>
      </c>
      <c r="G233" s="17"/>
    </row>
    <row r="234" spans="1:7" ht="15" customHeight="1" x14ac:dyDescent="0.2">
      <c r="A234" s="7" t="s">
        <v>38</v>
      </c>
      <c r="B234" s="7" t="s">
        <v>135</v>
      </c>
      <c r="C234" s="4" t="s">
        <v>163</v>
      </c>
      <c r="D234" s="4" t="s">
        <v>169</v>
      </c>
      <c r="E234" s="4" t="s">
        <v>99</v>
      </c>
      <c r="F234" s="16">
        <v>30500</v>
      </c>
      <c r="G234" s="17"/>
    </row>
    <row r="235" spans="1:7" ht="15" customHeight="1" x14ac:dyDescent="0.2">
      <c r="A235" s="7" t="s">
        <v>38</v>
      </c>
      <c r="B235" s="7" t="s">
        <v>135</v>
      </c>
      <c r="C235" s="4" t="s">
        <v>174</v>
      </c>
      <c r="D235" s="4" t="s">
        <v>170</v>
      </c>
      <c r="E235" s="4" t="s">
        <v>99</v>
      </c>
      <c r="F235" s="16">
        <v>30500</v>
      </c>
      <c r="G235" s="17"/>
    </row>
    <row r="236" spans="1:7" ht="15" customHeight="1" x14ac:dyDescent="0.2">
      <c r="A236" s="7" t="s">
        <v>39</v>
      </c>
      <c r="B236" s="7" t="s">
        <v>104</v>
      </c>
      <c r="C236" s="4" t="s">
        <v>174</v>
      </c>
      <c r="D236" s="4" t="s">
        <v>168</v>
      </c>
      <c r="E236" s="4" t="s">
        <v>99</v>
      </c>
      <c r="F236" s="16">
        <v>31300</v>
      </c>
      <c r="G236" s="17"/>
    </row>
    <row r="237" spans="1:7" ht="15" customHeight="1" x14ac:dyDescent="0.2">
      <c r="A237" s="7" t="s">
        <v>39</v>
      </c>
      <c r="B237" s="7" t="s">
        <v>104</v>
      </c>
      <c r="C237" s="4" t="s">
        <v>163</v>
      </c>
      <c r="D237" s="4" t="s">
        <v>164</v>
      </c>
      <c r="E237" s="4" t="s">
        <v>99</v>
      </c>
      <c r="F237" s="16">
        <v>31300</v>
      </c>
      <c r="G237" s="17"/>
    </row>
    <row r="238" spans="1:7" ht="15" customHeight="1" x14ac:dyDescent="0.2">
      <c r="A238" s="7" t="s">
        <v>180</v>
      </c>
      <c r="B238" s="7" t="s">
        <v>126</v>
      </c>
      <c r="C238" s="4" t="s">
        <v>174</v>
      </c>
      <c r="D238" s="4" t="s">
        <v>164</v>
      </c>
      <c r="E238" s="4" t="s">
        <v>99</v>
      </c>
      <c r="F238" s="16">
        <v>21700</v>
      </c>
      <c r="G238" s="17"/>
    </row>
    <row r="239" spans="1:7" ht="15" customHeight="1" x14ac:dyDescent="0.2">
      <c r="A239" s="7" t="s">
        <v>180</v>
      </c>
      <c r="B239" s="7" t="s">
        <v>126</v>
      </c>
      <c r="C239" s="4" t="s">
        <v>174</v>
      </c>
      <c r="D239" s="4" t="s">
        <v>168</v>
      </c>
      <c r="E239" s="4" t="s">
        <v>99</v>
      </c>
      <c r="F239" s="16">
        <v>21700</v>
      </c>
      <c r="G239" s="17"/>
    </row>
    <row r="240" spans="1:7" ht="15" customHeight="1" x14ac:dyDescent="0.2">
      <c r="A240" s="7" t="s">
        <v>41</v>
      </c>
      <c r="B240" s="7" t="s">
        <v>136</v>
      </c>
      <c r="C240" s="4" t="s">
        <v>174</v>
      </c>
      <c r="D240" s="4" t="s">
        <v>168</v>
      </c>
      <c r="E240" s="4" t="s">
        <v>99</v>
      </c>
      <c r="F240" s="16">
        <v>19720</v>
      </c>
      <c r="G240" s="17"/>
    </row>
    <row r="241" spans="1:7" ht="15" customHeight="1" x14ac:dyDescent="0.2">
      <c r="A241" s="7" t="s">
        <v>41</v>
      </c>
      <c r="B241" s="7" t="s">
        <v>136</v>
      </c>
      <c r="C241" s="4" t="s">
        <v>174</v>
      </c>
      <c r="D241" s="4" t="s">
        <v>169</v>
      </c>
      <c r="E241" s="4" t="s">
        <v>99</v>
      </c>
      <c r="F241" s="16">
        <v>19720</v>
      </c>
      <c r="G241" s="17"/>
    </row>
    <row r="242" spans="1:7" ht="15" customHeight="1" x14ac:dyDescent="0.2">
      <c r="A242" s="7" t="s">
        <v>41</v>
      </c>
      <c r="B242" s="7" t="s">
        <v>136</v>
      </c>
      <c r="C242" s="4" t="s">
        <v>163</v>
      </c>
      <c r="D242" s="4" t="s">
        <v>164</v>
      </c>
      <c r="E242" s="4" t="s">
        <v>99</v>
      </c>
      <c r="F242" s="16">
        <v>19720</v>
      </c>
      <c r="G242" s="17"/>
    </row>
    <row r="243" spans="1:7" ht="15" customHeight="1" x14ac:dyDescent="0.2">
      <c r="A243" s="7" t="s">
        <v>42</v>
      </c>
      <c r="B243" s="7" t="s">
        <v>137</v>
      </c>
      <c r="C243" s="4" t="s">
        <v>174</v>
      </c>
      <c r="D243" s="4" t="s">
        <v>164</v>
      </c>
      <c r="E243" s="4" t="s">
        <v>99</v>
      </c>
      <c r="F243" s="16">
        <v>27150</v>
      </c>
      <c r="G243" s="17"/>
    </row>
    <row r="244" spans="1:7" ht="15" customHeight="1" x14ac:dyDescent="0.2">
      <c r="A244" s="7" t="s">
        <v>42</v>
      </c>
      <c r="B244" s="7" t="s">
        <v>137</v>
      </c>
      <c r="C244" s="4" t="s">
        <v>174</v>
      </c>
      <c r="D244" s="4" t="s">
        <v>168</v>
      </c>
      <c r="E244" s="4" t="s">
        <v>99</v>
      </c>
      <c r="F244" s="16">
        <v>27150</v>
      </c>
      <c r="G244" s="17"/>
    </row>
    <row r="245" spans="1:7" ht="15" customHeight="1" x14ac:dyDescent="0.2">
      <c r="A245" s="7" t="s">
        <v>42</v>
      </c>
      <c r="B245" s="7" t="s">
        <v>137</v>
      </c>
      <c r="C245" s="4" t="s">
        <v>174</v>
      </c>
      <c r="D245" s="4" t="s">
        <v>169</v>
      </c>
      <c r="E245" s="4" t="s">
        <v>99</v>
      </c>
      <c r="F245" s="16">
        <v>27150</v>
      </c>
      <c r="G245" s="17"/>
    </row>
    <row r="246" spans="1:7" ht="15" customHeight="1" x14ac:dyDescent="0.2">
      <c r="A246" s="7" t="s">
        <v>42</v>
      </c>
      <c r="B246" s="7" t="s">
        <v>137</v>
      </c>
      <c r="C246" s="4" t="s">
        <v>163</v>
      </c>
      <c r="D246" s="4" t="s">
        <v>164</v>
      </c>
      <c r="E246" s="4" t="s">
        <v>99</v>
      </c>
      <c r="F246" s="16">
        <v>27150</v>
      </c>
      <c r="G246" s="17"/>
    </row>
    <row r="247" spans="1:7" ht="15" customHeight="1" x14ac:dyDescent="0.2">
      <c r="A247" s="7" t="s">
        <v>42</v>
      </c>
      <c r="B247" s="7" t="s">
        <v>137</v>
      </c>
      <c r="C247" s="4" t="s">
        <v>163</v>
      </c>
      <c r="D247" s="4" t="s">
        <v>169</v>
      </c>
      <c r="E247" s="4" t="s">
        <v>99</v>
      </c>
      <c r="F247" s="16">
        <v>27150</v>
      </c>
      <c r="G247" s="17"/>
    </row>
    <row r="248" spans="1:7" ht="15" customHeight="1" x14ac:dyDescent="0.2">
      <c r="A248" s="7" t="s">
        <v>42</v>
      </c>
      <c r="B248" s="7" t="s">
        <v>137</v>
      </c>
      <c r="C248" s="4" t="s">
        <v>174</v>
      </c>
      <c r="D248" s="4" t="s">
        <v>170</v>
      </c>
      <c r="E248" s="4" t="s">
        <v>99</v>
      </c>
      <c r="F248" s="16">
        <v>27150</v>
      </c>
      <c r="G248" s="17"/>
    </row>
    <row r="249" spans="1:7" ht="15" customHeight="1" x14ac:dyDescent="0.2">
      <c r="A249" s="7" t="s">
        <v>43</v>
      </c>
      <c r="B249" s="7" t="s">
        <v>105</v>
      </c>
      <c r="C249" s="4" t="s">
        <v>174</v>
      </c>
      <c r="D249" s="4" t="s">
        <v>164</v>
      </c>
      <c r="E249" s="4" t="s">
        <v>99</v>
      </c>
      <c r="F249" s="16">
        <v>23600</v>
      </c>
      <c r="G249" s="17"/>
    </row>
    <row r="250" spans="1:7" ht="15" customHeight="1" x14ac:dyDescent="0.2">
      <c r="A250" s="7" t="s">
        <v>43</v>
      </c>
      <c r="B250" s="7" t="s">
        <v>105</v>
      </c>
      <c r="C250" s="4" t="s">
        <v>174</v>
      </c>
      <c r="D250" s="4" t="s">
        <v>168</v>
      </c>
      <c r="E250" s="4" t="s">
        <v>99</v>
      </c>
      <c r="F250" s="16">
        <v>23600</v>
      </c>
      <c r="G250" s="17"/>
    </row>
    <row r="251" spans="1:7" ht="15" customHeight="1" x14ac:dyDescent="0.2">
      <c r="A251" s="7" t="s">
        <v>43</v>
      </c>
      <c r="B251" s="7" t="s">
        <v>105</v>
      </c>
      <c r="C251" s="4" t="s">
        <v>174</v>
      </c>
      <c r="D251" s="4" t="s">
        <v>169</v>
      </c>
      <c r="E251" s="4" t="s">
        <v>99</v>
      </c>
      <c r="F251" s="16">
        <v>23600</v>
      </c>
      <c r="G251" s="17"/>
    </row>
    <row r="252" spans="1:7" ht="15" customHeight="1" x14ac:dyDescent="0.2">
      <c r="A252" s="7" t="s">
        <v>43</v>
      </c>
      <c r="B252" s="7" t="s">
        <v>105</v>
      </c>
      <c r="C252" s="4" t="s">
        <v>163</v>
      </c>
      <c r="D252" s="4" t="s">
        <v>164</v>
      </c>
      <c r="E252" s="4" t="s">
        <v>99</v>
      </c>
      <c r="F252" s="16">
        <v>23600</v>
      </c>
      <c r="G252" s="17"/>
    </row>
    <row r="253" spans="1:7" ht="15" customHeight="1" x14ac:dyDescent="0.2">
      <c r="A253" s="7" t="s">
        <v>43</v>
      </c>
      <c r="B253" s="7" t="s">
        <v>105</v>
      </c>
      <c r="C253" s="4" t="s">
        <v>163</v>
      </c>
      <c r="D253" s="4" t="s">
        <v>169</v>
      </c>
      <c r="E253" s="4" t="s">
        <v>99</v>
      </c>
      <c r="F253" s="16">
        <v>23600</v>
      </c>
      <c r="G253" s="17"/>
    </row>
    <row r="254" spans="1:7" ht="15" customHeight="1" x14ac:dyDescent="0.2">
      <c r="A254" s="7" t="s">
        <v>43</v>
      </c>
      <c r="B254" s="7" t="s">
        <v>105</v>
      </c>
      <c r="C254" s="4" t="s">
        <v>174</v>
      </c>
      <c r="D254" s="4" t="s">
        <v>170</v>
      </c>
      <c r="E254" s="4" t="s">
        <v>99</v>
      </c>
      <c r="F254" s="16">
        <v>23600</v>
      </c>
      <c r="G254" s="17"/>
    </row>
    <row r="255" spans="1:7" ht="15" customHeight="1" x14ac:dyDescent="0.2">
      <c r="A255" s="7" t="s">
        <v>84</v>
      </c>
      <c r="B255" s="7" t="s">
        <v>110</v>
      </c>
      <c r="C255" s="4" t="s">
        <v>174</v>
      </c>
      <c r="D255" s="4" t="s">
        <v>168</v>
      </c>
      <c r="E255" s="4" t="s">
        <v>99</v>
      </c>
      <c r="F255" s="16">
        <v>26400</v>
      </c>
      <c r="G255" s="17"/>
    </row>
    <row r="256" spans="1:7" ht="15" customHeight="1" x14ac:dyDescent="0.2">
      <c r="A256" s="7" t="s">
        <v>84</v>
      </c>
      <c r="B256" s="7" t="s">
        <v>110</v>
      </c>
      <c r="C256" s="4" t="s">
        <v>174</v>
      </c>
      <c r="D256" s="4" t="s">
        <v>169</v>
      </c>
      <c r="E256" s="4" t="s">
        <v>99</v>
      </c>
      <c r="F256" s="16">
        <v>26400</v>
      </c>
      <c r="G256" s="17"/>
    </row>
    <row r="257" spans="1:7" ht="2.25" customHeight="1" x14ac:dyDescent="0.2">
      <c r="A257" s="7" t="s">
        <v>44</v>
      </c>
      <c r="B257" s="7" t="s">
        <v>138</v>
      </c>
      <c r="C257" s="4" t="s">
        <v>174</v>
      </c>
      <c r="D257" s="4" t="s">
        <v>169</v>
      </c>
      <c r="E257" s="4" t="s">
        <v>99</v>
      </c>
      <c r="F257" s="16">
        <v>24000</v>
      </c>
      <c r="G257" s="17"/>
    </row>
    <row r="258" spans="1:7" ht="15" customHeight="1" x14ac:dyDescent="0.2">
      <c r="A258" s="7" t="s">
        <v>98</v>
      </c>
      <c r="B258" s="7" t="s">
        <v>100</v>
      </c>
      <c r="C258" s="4" t="s">
        <v>174</v>
      </c>
      <c r="D258" s="4" t="s">
        <v>164</v>
      </c>
      <c r="E258" s="4" t="s">
        <v>99</v>
      </c>
      <c r="F258" s="16">
        <v>24940</v>
      </c>
      <c r="G258" s="17"/>
    </row>
    <row r="259" spans="1:7" ht="15" customHeight="1" x14ac:dyDescent="0.2">
      <c r="A259" s="7" t="s">
        <v>98</v>
      </c>
      <c r="B259" s="7" t="s">
        <v>100</v>
      </c>
      <c r="C259" s="4" t="s">
        <v>174</v>
      </c>
      <c r="D259" s="4" t="s">
        <v>168</v>
      </c>
      <c r="E259" s="4" t="s">
        <v>99</v>
      </c>
      <c r="F259" s="16">
        <v>24940</v>
      </c>
      <c r="G259" s="17"/>
    </row>
    <row r="260" spans="1:7" ht="15" customHeight="1" x14ac:dyDescent="0.2">
      <c r="A260" s="7" t="s">
        <v>98</v>
      </c>
      <c r="B260" s="7" t="s">
        <v>100</v>
      </c>
      <c r="C260" s="4" t="s">
        <v>174</v>
      </c>
      <c r="D260" s="4" t="s">
        <v>169</v>
      </c>
      <c r="E260" s="4" t="s">
        <v>99</v>
      </c>
      <c r="F260" s="16">
        <v>24940</v>
      </c>
      <c r="G260" s="17"/>
    </row>
    <row r="261" spans="1:7" ht="15" customHeight="1" x14ac:dyDescent="0.2">
      <c r="A261" s="7" t="s">
        <v>98</v>
      </c>
      <c r="B261" s="7" t="s">
        <v>100</v>
      </c>
      <c r="C261" s="4" t="s">
        <v>163</v>
      </c>
      <c r="D261" s="4" t="s">
        <v>169</v>
      </c>
      <c r="E261" s="4" t="s">
        <v>99</v>
      </c>
      <c r="F261" s="16">
        <v>24940</v>
      </c>
      <c r="G261" s="17"/>
    </row>
    <row r="262" spans="1:7" ht="15" customHeight="1" x14ac:dyDescent="0.2">
      <c r="A262" s="7" t="s">
        <v>98</v>
      </c>
      <c r="B262" s="7" t="s">
        <v>100</v>
      </c>
      <c r="C262" s="4" t="s">
        <v>174</v>
      </c>
      <c r="D262" s="4" t="s">
        <v>170</v>
      </c>
      <c r="E262" s="4" t="s">
        <v>99</v>
      </c>
      <c r="F262" s="16">
        <v>24940</v>
      </c>
      <c r="G262" s="17"/>
    </row>
    <row r="263" spans="1:7" ht="15" customHeight="1" x14ac:dyDescent="0.2">
      <c r="A263" s="7" t="s">
        <v>45</v>
      </c>
      <c r="B263" s="7" t="s">
        <v>126</v>
      </c>
      <c r="C263" s="4" t="s">
        <v>174</v>
      </c>
      <c r="D263" s="4" t="s">
        <v>168</v>
      </c>
      <c r="E263" s="4" t="s">
        <v>99</v>
      </c>
      <c r="F263" s="16">
        <v>21380</v>
      </c>
      <c r="G263" s="17"/>
    </row>
    <row r="264" spans="1:7" ht="15" customHeight="1" x14ac:dyDescent="0.2">
      <c r="A264" s="7" t="s">
        <v>46</v>
      </c>
      <c r="B264" s="7" t="s">
        <v>136</v>
      </c>
      <c r="C264" s="4" t="s">
        <v>174</v>
      </c>
      <c r="D264" s="4" t="s">
        <v>164</v>
      </c>
      <c r="E264" s="4" t="s">
        <v>99</v>
      </c>
      <c r="F264" s="16">
        <v>19500</v>
      </c>
      <c r="G264" s="17"/>
    </row>
    <row r="265" spans="1:7" x14ac:dyDescent="0.2">
      <c r="A265" s="7" t="s">
        <v>46</v>
      </c>
      <c r="B265" s="7" t="s">
        <v>136</v>
      </c>
      <c r="C265" s="18" t="s">
        <v>174</v>
      </c>
      <c r="D265" s="18" t="s">
        <v>168</v>
      </c>
      <c r="E265" s="15" t="s">
        <v>99</v>
      </c>
      <c r="F265" s="16">
        <v>19500</v>
      </c>
      <c r="G265" s="17"/>
    </row>
    <row r="266" spans="1:7" x14ac:dyDescent="0.2">
      <c r="A266" s="7" t="s">
        <v>46</v>
      </c>
      <c r="B266" s="7" t="s">
        <v>136</v>
      </c>
      <c r="C266" s="18" t="s">
        <v>174</v>
      </c>
      <c r="D266" s="18" t="s">
        <v>169</v>
      </c>
      <c r="E266" s="15" t="s">
        <v>99</v>
      </c>
      <c r="F266" s="16">
        <v>19500</v>
      </c>
      <c r="G266" s="17"/>
    </row>
    <row r="267" spans="1:7" x14ac:dyDescent="0.2">
      <c r="A267" s="7" t="s">
        <v>46</v>
      </c>
      <c r="B267" s="7" t="s">
        <v>136</v>
      </c>
      <c r="C267" s="18" t="s">
        <v>174</v>
      </c>
      <c r="D267" s="18" t="s">
        <v>170</v>
      </c>
      <c r="E267" s="15" t="s">
        <v>99</v>
      </c>
      <c r="F267" s="16">
        <v>19500</v>
      </c>
      <c r="G267" s="17"/>
    </row>
    <row r="268" spans="1:7" x14ac:dyDescent="0.2">
      <c r="A268" s="7" t="s">
        <v>46</v>
      </c>
      <c r="B268" s="7" t="s">
        <v>136</v>
      </c>
      <c r="C268" s="15" t="s">
        <v>163</v>
      </c>
      <c r="D268" s="15" t="s">
        <v>164</v>
      </c>
      <c r="E268" s="15" t="s">
        <v>99</v>
      </c>
      <c r="F268" s="16">
        <v>19500</v>
      </c>
      <c r="G268" s="17"/>
    </row>
    <row r="269" spans="1:7" ht="15" customHeight="1" x14ac:dyDescent="0.2">
      <c r="A269" s="7" t="s">
        <v>46</v>
      </c>
      <c r="B269" s="7" t="s">
        <v>136</v>
      </c>
      <c r="C269" s="18" t="s">
        <v>163</v>
      </c>
      <c r="D269" s="18" t="s">
        <v>169</v>
      </c>
      <c r="E269" s="15" t="s">
        <v>99</v>
      </c>
      <c r="F269" s="16">
        <v>19500</v>
      </c>
      <c r="G269" s="17"/>
    </row>
    <row r="270" spans="1:7" ht="15" customHeight="1" x14ac:dyDescent="0.2">
      <c r="A270" s="7" t="s">
        <v>46</v>
      </c>
      <c r="B270" s="7" t="s">
        <v>136</v>
      </c>
      <c r="C270" s="18" t="s">
        <v>174</v>
      </c>
      <c r="D270" s="18" t="s">
        <v>169</v>
      </c>
      <c r="E270" s="15" t="s">
        <v>2</v>
      </c>
      <c r="F270" s="16">
        <v>19500</v>
      </c>
      <c r="G270" s="17"/>
    </row>
    <row r="271" spans="1:7" ht="15" customHeight="1" x14ac:dyDescent="0.2">
      <c r="A271" s="7" t="s">
        <v>46</v>
      </c>
      <c r="B271" s="7" t="s">
        <v>136</v>
      </c>
      <c r="C271" s="18" t="s">
        <v>174</v>
      </c>
      <c r="D271" s="18" t="s">
        <v>164</v>
      </c>
      <c r="E271" s="15" t="s">
        <v>99</v>
      </c>
      <c r="F271" s="16">
        <v>19500</v>
      </c>
      <c r="G271" s="17"/>
    </row>
    <row r="272" spans="1:7" ht="15" customHeight="1" x14ac:dyDescent="0.2">
      <c r="A272" s="7" t="s">
        <v>46</v>
      </c>
      <c r="B272" s="7" t="s">
        <v>136</v>
      </c>
      <c r="C272" s="18" t="s">
        <v>174</v>
      </c>
      <c r="D272" s="18" t="s">
        <v>167</v>
      </c>
      <c r="E272" s="15" t="s">
        <v>99</v>
      </c>
      <c r="F272" s="16">
        <v>19500</v>
      </c>
      <c r="G272" s="17"/>
    </row>
    <row r="273" spans="1:7" ht="15" customHeight="1" x14ac:dyDescent="0.2">
      <c r="A273" s="7" t="s">
        <v>47</v>
      </c>
      <c r="B273" s="7" t="s">
        <v>137</v>
      </c>
      <c r="C273" s="15" t="s">
        <v>174</v>
      </c>
      <c r="D273" s="15" t="s">
        <v>168</v>
      </c>
      <c r="E273" s="15" t="s">
        <v>99</v>
      </c>
      <c r="F273" s="16">
        <v>26830</v>
      </c>
      <c r="G273" s="17"/>
    </row>
    <row r="274" spans="1:7" ht="15" customHeight="1" x14ac:dyDescent="0.2">
      <c r="A274" s="7" t="s">
        <v>47</v>
      </c>
      <c r="B274" s="7" t="s">
        <v>137</v>
      </c>
      <c r="C274" s="4" t="s">
        <v>174</v>
      </c>
      <c r="D274" s="4" t="s">
        <v>169</v>
      </c>
      <c r="E274" s="4" t="s">
        <v>99</v>
      </c>
      <c r="F274" s="16">
        <v>26830</v>
      </c>
      <c r="G274" s="17"/>
    </row>
    <row r="275" spans="1:7" ht="15" customHeight="1" x14ac:dyDescent="0.2">
      <c r="A275" s="7" t="s">
        <v>47</v>
      </c>
      <c r="B275" s="7" t="s">
        <v>137</v>
      </c>
      <c r="C275" s="4" t="s">
        <v>174</v>
      </c>
      <c r="D275" s="4" t="s">
        <v>170</v>
      </c>
      <c r="E275" s="4" t="s">
        <v>99</v>
      </c>
      <c r="F275" s="16">
        <v>26830</v>
      </c>
      <c r="G275" s="17"/>
    </row>
    <row r="276" spans="1:7" ht="15" customHeight="1" x14ac:dyDescent="0.2">
      <c r="A276" s="7" t="s">
        <v>48</v>
      </c>
      <c r="B276" s="7" t="s">
        <v>105</v>
      </c>
      <c r="C276" s="4" t="s">
        <v>174</v>
      </c>
      <c r="D276" s="4" t="s">
        <v>168</v>
      </c>
      <c r="E276" s="4" t="s">
        <v>99</v>
      </c>
      <c r="F276" s="16">
        <v>23280</v>
      </c>
      <c r="G276" s="17"/>
    </row>
    <row r="277" spans="1:7" ht="15" customHeight="1" x14ac:dyDescent="0.2">
      <c r="A277" s="7" t="s">
        <v>48</v>
      </c>
      <c r="B277" s="7" t="s">
        <v>105</v>
      </c>
      <c r="C277" s="4" t="s">
        <v>174</v>
      </c>
      <c r="D277" s="4" t="s">
        <v>164</v>
      </c>
      <c r="E277" s="4" t="s">
        <v>99</v>
      </c>
      <c r="F277" s="16">
        <v>23280</v>
      </c>
      <c r="G277" s="17"/>
    </row>
    <row r="278" spans="1:7" ht="15" customHeight="1" x14ac:dyDescent="0.2">
      <c r="A278" s="7" t="s">
        <v>48</v>
      </c>
      <c r="B278" s="7" t="s">
        <v>105</v>
      </c>
      <c r="C278" s="4" t="s">
        <v>174</v>
      </c>
      <c r="D278" s="4" t="s">
        <v>172</v>
      </c>
      <c r="E278" s="4" t="s">
        <v>99</v>
      </c>
      <c r="F278" s="16">
        <v>23280</v>
      </c>
      <c r="G278" s="17"/>
    </row>
    <row r="279" spans="1:7" ht="15" customHeight="1" x14ac:dyDescent="0.2">
      <c r="A279" s="7" t="s">
        <v>48</v>
      </c>
      <c r="B279" s="7" t="s">
        <v>105</v>
      </c>
      <c r="C279" s="4" t="s">
        <v>174</v>
      </c>
      <c r="D279" s="4" t="s">
        <v>169</v>
      </c>
      <c r="E279" s="4" t="s">
        <v>99</v>
      </c>
      <c r="F279" s="16">
        <v>23280</v>
      </c>
      <c r="G279" s="17"/>
    </row>
    <row r="280" spans="1:7" ht="15" customHeight="1" x14ac:dyDescent="0.2">
      <c r="A280" s="7" t="s">
        <v>49</v>
      </c>
      <c r="B280" s="7" t="s">
        <v>132</v>
      </c>
      <c r="C280" s="4" t="s">
        <v>174</v>
      </c>
      <c r="D280" s="4" t="s">
        <v>168</v>
      </c>
      <c r="E280" s="4" t="s">
        <v>99</v>
      </c>
      <c r="F280" s="16">
        <v>22430</v>
      </c>
      <c r="G280" s="17"/>
    </row>
    <row r="281" spans="1:7" ht="15" customHeight="1" x14ac:dyDescent="0.2">
      <c r="A281" s="7" t="s">
        <v>49</v>
      </c>
      <c r="B281" s="7" t="s">
        <v>132</v>
      </c>
      <c r="C281" s="4" t="s">
        <v>174</v>
      </c>
      <c r="D281" s="4" t="s">
        <v>169</v>
      </c>
      <c r="E281" s="4" t="s">
        <v>99</v>
      </c>
      <c r="F281" s="16">
        <v>22430</v>
      </c>
      <c r="G281" s="17"/>
    </row>
    <row r="282" spans="1:7" ht="15" customHeight="1" x14ac:dyDescent="0.2">
      <c r="A282" s="7" t="s">
        <v>49</v>
      </c>
      <c r="B282" s="7" t="s">
        <v>132</v>
      </c>
      <c r="C282" s="4" t="s">
        <v>163</v>
      </c>
      <c r="D282" s="4" t="s">
        <v>164</v>
      </c>
      <c r="E282" s="4" t="s">
        <v>99</v>
      </c>
      <c r="F282" s="16">
        <v>22430</v>
      </c>
      <c r="G282" s="17"/>
    </row>
    <row r="283" spans="1:7" ht="15" customHeight="1" x14ac:dyDescent="0.2">
      <c r="A283" s="7" t="s">
        <v>6</v>
      </c>
      <c r="B283" s="7" t="s">
        <v>5</v>
      </c>
      <c r="C283" s="4" t="s">
        <v>174</v>
      </c>
      <c r="D283" s="4" t="s">
        <v>168</v>
      </c>
      <c r="E283" s="4" t="s">
        <v>99</v>
      </c>
      <c r="F283" s="16">
        <v>24500</v>
      </c>
      <c r="G283" s="17"/>
    </row>
    <row r="284" spans="1:7" ht="15" customHeight="1" x14ac:dyDescent="0.2">
      <c r="A284" s="7" t="s">
        <v>6</v>
      </c>
      <c r="B284" s="7" t="s">
        <v>5</v>
      </c>
      <c r="C284" s="4" t="s">
        <v>174</v>
      </c>
      <c r="D284" s="4" t="s">
        <v>169</v>
      </c>
      <c r="E284" s="4" t="s">
        <v>99</v>
      </c>
      <c r="F284" s="16">
        <v>24500</v>
      </c>
      <c r="G284" s="17"/>
    </row>
    <row r="285" spans="1:7" ht="15" customHeight="1" x14ac:dyDescent="0.2">
      <c r="A285" s="7" t="s">
        <v>6</v>
      </c>
      <c r="B285" s="7" t="s">
        <v>5</v>
      </c>
      <c r="C285" s="4" t="s">
        <v>163</v>
      </c>
      <c r="D285" s="4" t="s">
        <v>164</v>
      </c>
      <c r="E285" s="4" t="s">
        <v>99</v>
      </c>
      <c r="F285" s="16">
        <v>24500</v>
      </c>
      <c r="G285" s="17"/>
    </row>
    <row r="286" spans="1:7" ht="15" customHeight="1" x14ac:dyDescent="0.2">
      <c r="A286" s="7" t="s">
        <v>6</v>
      </c>
      <c r="B286" s="7" t="s">
        <v>5</v>
      </c>
      <c r="C286" s="4" t="s">
        <v>163</v>
      </c>
      <c r="D286" s="4" t="s">
        <v>165</v>
      </c>
      <c r="E286" s="4" t="s">
        <v>99</v>
      </c>
      <c r="F286" s="16">
        <v>24500</v>
      </c>
      <c r="G286" s="17"/>
    </row>
    <row r="287" spans="1:7" ht="15" customHeight="1" x14ac:dyDescent="0.2">
      <c r="A287" s="7" t="s">
        <v>141</v>
      </c>
      <c r="B287" s="7" t="s">
        <v>111</v>
      </c>
      <c r="C287" s="4" t="s">
        <v>174</v>
      </c>
      <c r="D287" s="4" t="s">
        <v>169</v>
      </c>
      <c r="E287" s="4" t="s">
        <v>99</v>
      </c>
      <c r="F287" s="16">
        <v>21500</v>
      </c>
      <c r="G287" s="17"/>
    </row>
    <row r="288" spans="1:7" ht="15" customHeight="1" x14ac:dyDescent="0.2">
      <c r="A288" s="7" t="s">
        <v>141</v>
      </c>
      <c r="B288" s="7" t="s">
        <v>111</v>
      </c>
      <c r="C288" s="4" t="s">
        <v>174</v>
      </c>
      <c r="D288" s="4" t="s">
        <v>168</v>
      </c>
      <c r="E288" s="4" t="s">
        <v>99</v>
      </c>
      <c r="F288" s="16">
        <v>21500</v>
      </c>
      <c r="G288" s="17"/>
    </row>
    <row r="289" spans="1:7" ht="15" customHeight="1" x14ac:dyDescent="0.2">
      <c r="A289" s="7" t="s">
        <v>181</v>
      </c>
      <c r="B289" s="7" t="s">
        <v>194</v>
      </c>
      <c r="C289" s="4" t="s">
        <v>174</v>
      </c>
      <c r="D289" s="4" t="s">
        <v>168</v>
      </c>
      <c r="E289" s="4" t="s">
        <v>99</v>
      </c>
      <c r="F289" s="16">
        <v>16600</v>
      </c>
      <c r="G289" s="17"/>
    </row>
    <row r="290" spans="1:7" ht="15" customHeight="1" x14ac:dyDescent="0.2">
      <c r="A290" s="7" t="s">
        <v>50</v>
      </c>
      <c r="B290" s="7" t="s">
        <v>132</v>
      </c>
      <c r="C290" s="4" t="s">
        <v>174</v>
      </c>
      <c r="D290" s="4" t="s">
        <v>169</v>
      </c>
      <c r="E290" s="4" t="s">
        <v>213</v>
      </c>
      <c r="F290" s="16">
        <v>22110</v>
      </c>
      <c r="G290" s="17"/>
    </row>
    <row r="291" spans="1:7" ht="15" customHeight="1" x14ac:dyDescent="0.2">
      <c r="A291" s="7" t="s">
        <v>50</v>
      </c>
      <c r="B291" s="7" t="s">
        <v>132</v>
      </c>
      <c r="C291" s="4" t="s">
        <v>174</v>
      </c>
      <c r="D291" s="4" t="s">
        <v>168</v>
      </c>
      <c r="E291" s="4" t="s">
        <v>99</v>
      </c>
      <c r="F291" s="16">
        <v>22110</v>
      </c>
      <c r="G291" s="17"/>
    </row>
    <row r="292" spans="1:7" ht="15" customHeight="1" x14ac:dyDescent="0.2">
      <c r="A292" s="7" t="s">
        <v>50</v>
      </c>
      <c r="B292" s="7" t="s">
        <v>132</v>
      </c>
      <c r="C292" s="4" t="s">
        <v>174</v>
      </c>
      <c r="D292" s="4" t="s">
        <v>169</v>
      </c>
      <c r="E292" s="4" t="s">
        <v>99</v>
      </c>
      <c r="F292" s="16">
        <v>22110</v>
      </c>
      <c r="G292" s="17"/>
    </row>
    <row r="293" spans="1:7" ht="15" customHeight="1" x14ac:dyDescent="0.2">
      <c r="A293" s="7" t="s">
        <v>50</v>
      </c>
      <c r="B293" s="7" t="s">
        <v>132</v>
      </c>
      <c r="C293" s="4" t="s">
        <v>163</v>
      </c>
      <c r="D293" s="4" t="s">
        <v>164</v>
      </c>
      <c r="E293" s="4" t="s">
        <v>99</v>
      </c>
      <c r="F293" s="16">
        <v>22110</v>
      </c>
      <c r="G293" s="17"/>
    </row>
    <row r="294" spans="1:7" ht="15" customHeight="1" x14ac:dyDescent="0.2">
      <c r="A294" s="7" t="s">
        <v>50</v>
      </c>
      <c r="B294" s="7" t="s">
        <v>132</v>
      </c>
      <c r="C294" s="15" t="s">
        <v>163</v>
      </c>
      <c r="D294" s="15" t="s">
        <v>169</v>
      </c>
      <c r="E294" s="4" t="s">
        <v>99</v>
      </c>
      <c r="F294" s="16">
        <v>22110</v>
      </c>
      <c r="G294" s="17"/>
    </row>
    <row r="295" spans="1:7" ht="15" customHeight="1" x14ac:dyDescent="0.2">
      <c r="A295" s="7" t="s">
        <v>50</v>
      </c>
      <c r="B295" s="7" t="s">
        <v>132</v>
      </c>
      <c r="C295" s="4" t="s">
        <v>174</v>
      </c>
      <c r="D295" s="4" t="s">
        <v>164</v>
      </c>
      <c r="E295" s="4" t="s">
        <v>99</v>
      </c>
      <c r="F295" s="16">
        <v>22110</v>
      </c>
      <c r="G295" s="17"/>
    </row>
    <row r="296" spans="1:7" ht="15" customHeight="1" x14ac:dyDescent="0.2">
      <c r="A296" s="7" t="s">
        <v>58</v>
      </c>
      <c r="B296" s="7" t="s">
        <v>113</v>
      </c>
      <c r="C296" s="4" t="s">
        <v>174</v>
      </c>
      <c r="D296" s="4" t="s">
        <v>168</v>
      </c>
      <c r="E296" s="4" t="s">
        <v>4</v>
      </c>
      <c r="F296" s="16">
        <v>66500</v>
      </c>
      <c r="G296" s="17"/>
    </row>
    <row r="297" spans="1:7" ht="15" customHeight="1" x14ac:dyDescent="0.2">
      <c r="A297" s="7" t="s">
        <v>59</v>
      </c>
      <c r="B297" s="7" t="s">
        <v>102</v>
      </c>
      <c r="C297" s="4" t="s">
        <v>174</v>
      </c>
      <c r="D297" s="4" t="s">
        <v>168</v>
      </c>
      <c r="E297" s="4" t="s">
        <v>4</v>
      </c>
      <c r="F297" s="16">
        <v>55550</v>
      </c>
      <c r="G297" s="17"/>
    </row>
    <row r="298" spans="1:7" ht="15" customHeight="1" x14ac:dyDescent="0.2">
      <c r="A298" s="7" t="s">
        <v>59</v>
      </c>
      <c r="B298" s="7" t="s">
        <v>102</v>
      </c>
      <c r="C298" s="4" t="s">
        <v>174</v>
      </c>
      <c r="D298" s="4" t="s">
        <v>169</v>
      </c>
      <c r="E298" s="4" t="s">
        <v>4</v>
      </c>
      <c r="F298" s="16">
        <v>55550</v>
      </c>
      <c r="G298" s="17"/>
    </row>
    <row r="299" spans="1:7" ht="15" customHeight="1" x14ac:dyDescent="0.2">
      <c r="A299" s="7" t="s">
        <v>61</v>
      </c>
      <c r="B299" s="7" t="s">
        <v>115</v>
      </c>
      <c r="C299" s="4" t="s">
        <v>174</v>
      </c>
      <c r="D299" s="4" t="s">
        <v>168</v>
      </c>
      <c r="E299" s="4" t="s">
        <v>4</v>
      </c>
      <c r="F299" s="16">
        <v>30000</v>
      </c>
      <c r="G299" s="17"/>
    </row>
    <row r="300" spans="1:7" ht="15" customHeight="1" x14ac:dyDescent="0.2">
      <c r="A300" s="7" t="s">
        <v>61</v>
      </c>
      <c r="B300" s="7" t="s">
        <v>115</v>
      </c>
      <c r="C300" s="4" t="s">
        <v>174</v>
      </c>
      <c r="D300" s="4" t="s">
        <v>169</v>
      </c>
      <c r="E300" s="4" t="s">
        <v>4</v>
      </c>
      <c r="F300" s="16">
        <v>30000</v>
      </c>
      <c r="G300" s="17"/>
    </row>
    <row r="301" spans="1:7" ht="15" customHeight="1" x14ac:dyDescent="0.2">
      <c r="A301" s="7" t="s">
        <v>64</v>
      </c>
      <c r="B301" s="7" t="s">
        <v>118</v>
      </c>
      <c r="C301" s="4" t="s">
        <v>174</v>
      </c>
      <c r="D301" s="4" t="s">
        <v>168</v>
      </c>
      <c r="E301" s="4" t="s">
        <v>4</v>
      </c>
      <c r="F301" s="16">
        <v>50000</v>
      </c>
      <c r="G301" s="17"/>
    </row>
    <row r="302" spans="1:7" ht="15" customHeight="1" x14ac:dyDescent="0.2">
      <c r="A302" s="7" t="s">
        <v>64</v>
      </c>
      <c r="B302" s="7" t="s">
        <v>118</v>
      </c>
      <c r="C302" s="4" t="s">
        <v>174</v>
      </c>
      <c r="D302" s="4" t="s">
        <v>169</v>
      </c>
      <c r="E302" s="4" t="s">
        <v>4</v>
      </c>
      <c r="F302" s="16">
        <v>50000</v>
      </c>
      <c r="G302" s="17"/>
    </row>
    <row r="303" spans="1:7" ht="15" customHeight="1" x14ac:dyDescent="0.2">
      <c r="A303" s="7" t="s">
        <v>66</v>
      </c>
      <c r="B303" s="7" t="s">
        <v>112</v>
      </c>
      <c r="C303" s="4" t="s">
        <v>174</v>
      </c>
      <c r="D303" s="4" t="s">
        <v>169</v>
      </c>
      <c r="E303" s="4" t="s">
        <v>4</v>
      </c>
      <c r="F303" s="16">
        <v>33400</v>
      </c>
      <c r="G303" s="17"/>
    </row>
    <row r="304" spans="1:7" ht="15" customHeight="1" x14ac:dyDescent="0.2">
      <c r="A304" s="7" t="s">
        <v>66</v>
      </c>
      <c r="B304" s="7" t="s">
        <v>112</v>
      </c>
      <c r="C304" s="4" t="s">
        <v>163</v>
      </c>
      <c r="D304" s="4" t="s">
        <v>167</v>
      </c>
      <c r="E304" s="4" t="s">
        <v>4</v>
      </c>
      <c r="F304" s="16">
        <v>33400</v>
      </c>
      <c r="G304" s="17"/>
    </row>
    <row r="305" spans="1:7" ht="15" customHeight="1" x14ac:dyDescent="0.2">
      <c r="A305" s="7" t="s">
        <v>8</v>
      </c>
      <c r="B305" s="7" t="s">
        <v>121</v>
      </c>
      <c r="C305" s="6" t="s">
        <v>174</v>
      </c>
      <c r="D305" s="6" t="s">
        <v>168</v>
      </c>
      <c r="E305" s="6" t="s">
        <v>4</v>
      </c>
      <c r="F305" s="16">
        <v>28070</v>
      </c>
      <c r="G305" s="17"/>
    </row>
    <row r="306" spans="1:7" ht="15" customHeight="1" x14ac:dyDescent="0.2">
      <c r="A306" s="7" t="s">
        <v>8</v>
      </c>
      <c r="B306" s="7" t="s">
        <v>121</v>
      </c>
      <c r="C306" s="4" t="s">
        <v>174</v>
      </c>
      <c r="D306" s="4" t="s">
        <v>169</v>
      </c>
      <c r="E306" s="4" t="s">
        <v>4</v>
      </c>
      <c r="F306" s="16">
        <v>28070</v>
      </c>
      <c r="G306" s="17"/>
    </row>
    <row r="307" spans="1:7" ht="15" customHeight="1" x14ac:dyDescent="0.2">
      <c r="A307" s="7" t="s">
        <v>76</v>
      </c>
      <c r="B307" s="7" t="s">
        <v>103</v>
      </c>
      <c r="C307" s="4" t="s">
        <v>174</v>
      </c>
      <c r="D307" s="4" t="s">
        <v>168</v>
      </c>
      <c r="E307" s="4" t="s">
        <v>4</v>
      </c>
      <c r="F307" s="16">
        <v>30000</v>
      </c>
      <c r="G307" s="17"/>
    </row>
    <row r="308" spans="1:7" ht="15" customHeight="1" x14ac:dyDescent="0.2">
      <c r="A308" s="7" t="s">
        <v>11</v>
      </c>
      <c r="B308" s="7" t="s">
        <v>124</v>
      </c>
      <c r="C308" s="4" t="s">
        <v>174</v>
      </c>
      <c r="D308" s="4" t="s">
        <v>169</v>
      </c>
      <c r="E308" s="4" t="s">
        <v>4</v>
      </c>
      <c r="F308" s="16">
        <v>32800</v>
      </c>
      <c r="G308" s="17"/>
    </row>
    <row r="309" spans="1:7" ht="15" customHeight="1" x14ac:dyDescent="0.2">
      <c r="A309" s="7" t="s">
        <v>16</v>
      </c>
      <c r="B309" s="7" t="s">
        <v>125</v>
      </c>
      <c r="C309" s="4" t="s">
        <v>174</v>
      </c>
      <c r="D309" s="4" t="s">
        <v>168</v>
      </c>
      <c r="E309" s="4" t="s">
        <v>4</v>
      </c>
      <c r="F309" s="16">
        <v>46520</v>
      </c>
      <c r="G309" s="17"/>
    </row>
    <row r="310" spans="1:7" ht="15" customHeight="1" x14ac:dyDescent="0.2">
      <c r="A310" s="7" t="s">
        <v>16</v>
      </c>
      <c r="B310" s="7" t="s">
        <v>125</v>
      </c>
      <c r="C310" s="4" t="s">
        <v>174</v>
      </c>
      <c r="D310" s="4" t="s">
        <v>169</v>
      </c>
      <c r="E310" s="4" t="s">
        <v>4</v>
      </c>
      <c r="F310" s="16">
        <v>46520</v>
      </c>
      <c r="G310" s="17"/>
    </row>
    <row r="311" spans="1:7" ht="15" customHeight="1" x14ac:dyDescent="0.2">
      <c r="A311" s="7" t="s">
        <v>79</v>
      </c>
      <c r="B311" s="7" t="s">
        <v>109</v>
      </c>
      <c r="C311" s="4" t="s">
        <v>163</v>
      </c>
      <c r="D311" s="4" t="s">
        <v>167</v>
      </c>
      <c r="E311" s="4" t="s">
        <v>4</v>
      </c>
      <c r="F311" s="16">
        <v>24900</v>
      </c>
      <c r="G311" s="17"/>
    </row>
    <row r="312" spans="1:7" ht="15" customHeight="1" x14ac:dyDescent="0.2">
      <c r="A312" s="7" t="s">
        <v>22</v>
      </c>
      <c r="B312" s="7" t="s">
        <v>129</v>
      </c>
      <c r="C312" s="4" t="s">
        <v>174</v>
      </c>
      <c r="D312" s="4" t="s">
        <v>169</v>
      </c>
      <c r="E312" s="4" t="s">
        <v>4</v>
      </c>
      <c r="F312" s="16">
        <v>24170</v>
      </c>
      <c r="G312" s="17"/>
    </row>
    <row r="313" spans="1:7" ht="15" customHeight="1" x14ac:dyDescent="0.2">
      <c r="A313" s="7" t="s">
        <v>93</v>
      </c>
      <c r="B313" s="7" t="s">
        <v>102</v>
      </c>
      <c r="C313" s="4" t="s">
        <v>174</v>
      </c>
      <c r="D313" s="4" t="s">
        <v>168</v>
      </c>
      <c r="E313" s="4" t="s">
        <v>4</v>
      </c>
      <c r="F313" s="16">
        <v>55550</v>
      </c>
      <c r="G313" s="17"/>
    </row>
    <row r="314" spans="1:7" ht="15" customHeight="1" x14ac:dyDescent="0.2">
      <c r="A314" s="7" t="s">
        <v>93</v>
      </c>
      <c r="B314" s="7" t="s">
        <v>102</v>
      </c>
      <c r="C314" s="4" t="s">
        <v>174</v>
      </c>
      <c r="D314" s="4" t="s">
        <v>169</v>
      </c>
      <c r="E314" s="4" t="s">
        <v>4</v>
      </c>
      <c r="F314" s="16">
        <v>55550</v>
      </c>
      <c r="G314" s="17"/>
    </row>
    <row r="315" spans="1:7" ht="15" customHeight="1" x14ac:dyDescent="0.2">
      <c r="A315" s="7" t="s">
        <v>93</v>
      </c>
      <c r="B315" s="7" t="s">
        <v>102</v>
      </c>
      <c r="C315" s="4" t="s">
        <v>163</v>
      </c>
      <c r="D315" s="4" t="s">
        <v>164</v>
      </c>
      <c r="E315" s="4" t="s">
        <v>4</v>
      </c>
      <c r="F315" s="16">
        <v>55550</v>
      </c>
      <c r="G315" s="17"/>
    </row>
    <row r="316" spans="1:7" ht="15" customHeight="1" x14ac:dyDescent="0.2">
      <c r="A316" s="7" t="s">
        <v>93</v>
      </c>
      <c r="B316" s="7" t="s">
        <v>102</v>
      </c>
      <c r="C316" s="4" t="s">
        <v>163</v>
      </c>
      <c r="D316" s="4" t="s">
        <v>167</v>
      </c>
      <c r="E316" s="4" t="s">
        <v>4</v>
      </c>
      <c r="F316" s="16">
        <v>55550</v>
      </c>
      <c r="G316" s="17"/>
    </row>
    <row r="317" spans="1:7" ht="15" customHeight="1" x14ac:dyDescent="0.2">
      <c r="A317" s="7" t="s">
        <v>71</v>
      </c>
      <c r="B317" s="7" t="s">
        <v>119</v>
      </c>
      <c r="C317" s="4" t="s">
        <v>174</v>
      </c>
      <c r="D317" s="4" t="s">
        <v>168</v>
      </c>
      <c r="E317" s="4" t="s">
        <v>4</v>
      </c>
      <c r="F317" s="16">
        <v>47000</v>
      </c>
      <c r="G317" s="17"/>
    </row>
    <row r="318" spans="1:7" ht="15" customHeight="1" x14ac:dyDescent="0.2">
      <c r="A318" s="7" t="s">
        <v>71</v>
      </c>
      <c r="B318" s="7" t="s">
        <v>119</v>
      </c>
      <c r="C318" s="4" t="s">
        <v>174</v>
      </c>
      <c r="D318" s="4" t="s">
        <v>169</v>
      </c>
      <c r="E318" s="4" t="s">
        <v>4</v>
      </c>
      <c r="F318" s="16">
        <v>47000</v>
      </c>
      <c r="G318" s="17"/>
    </row>
    <row r="319" spans="1:7" ht="15" customHeight="1" x14ac:dyDescent="0.2">
      <c r="A319" s="7" t="s">
        <v>95</v>
      </c>
      <c r="B319" s="7" t="s">
        <v>157</v>
      </c>
      <c r="C319" s="4" t="s">
        <v>174</v>
      </c>
      <c r="D319" s="4" t="s">
        <v>169</v>
      </c>
      <c r="E319" s="4" t="s">
        <v>4</v>
      </c>
      <c r="F319" s="16">
        <v>33000</v>
      </c>
      <c r="G319" s="17"/>
    </row>
    <row r="320" spans="1:7" ht="15" customHeight="1" x14ac:dyDescent="0.2">
      <c r="A320" s="7" t="s">
        <v>37</v>
      </c>
      <c r="B320" s="7" t="s">
        <v>133</v>
      </c>
      <c r="C320" s="4" t="s">
        <v>174</v>
      </c>
      <c r="D320" s="4" t="s">
        <v>168</v>
      </c>
      <c r="E320" s="4" t="s">
        <v>4</v>
      </c>
      <c r="F320" s="16">
        <v>46900</v>
      </c>
      <c r="G320" s="17"/>
    </row>
    <row r="321" spans="1:7" ht="15" customHeight="1" x14ac:dyDescent="0.2">
      <c r="A321" s="7" t="s">
        <v>37</v>
      </c>
      <c r="B321" s="7" t="s">
        <v>133</v>
      </c>
      <c r="C321" s="4" t="s">
        <v>174</v>
      </c>
      <c r="D321" s="4" t="s">
        <v>169</v>
      </c>
      <c r="E321" s="4" t="s">
        <v>4</v>
      </c>
      <c r="F321" s="16">
        <v>46900</v>
      </c>
      <c r="G321" s="17"/>
    </row>
    <row r="322" spans="1:7" ht="15" customHeight="1" x14ac:dyDescent="0.2">
      <c r="A322" s="7" t="s">
        <v>37</v>
      </c>
      <c r="B322" s="7" t="s">
        <v>133</v>
      </c>
      <c r="C322" s="4" t="s">
        <v>163</v>
      </c>
      <c r="D322" s="4" t="s">
        <v>167</v>
      </c>
      <c r="E322" s="4" t="s">
        <v>4</v>
      </c>
      <c r="F322" s="16">
        <v>46900</v>
      </c>
      <c r="G322" s="17"/>
    </row>
    <row r="323" spans="1:7" ht="15" customHeight="1" x14ac:dyDescent="0.2">
      <c r="A323" s="7" t="s">
        <v>73</v>
      </c>
      <c r="B323" s="7" t="s">
        <v>134</v>
      </c>
      <c r="C323" s="4" t="s">
        <v>174</v>
      </c>
      <c r="D323" s="4" t="s">
        <v>169</v>
      </c>
      <c r="E323" s="4" t="s">
        <v>4</v>
      </c>
      <c r="F323" s="16">
        <v>30900</v>
      </c>
      <c r="G323" s="17"/>
    </row>
    <row r="324" spans="1:7" ht="15" customHeight="1" x14ac:dyDescent="0.2">
      <c r="A324" s="7" t="s">
        <v>73</v>
      </c>
      <c r="B324" s="7" t="s">
        <v>134</v>
      </c>
      <c r="C324" s="4" t="s">
        <v>163</v>
      </c>
      <c r="D324" s="4" t="s">
        <v>167</v>
      </c>
      <c r="E324" s="4" t="s">
        <v>4</v>
      </c>
      <c r="F324" s="16">
        <v>30900</v>
      </c>
      <c r="G324" s="17"/>
    </row>
    <row r="325" spans="1:7" ht="15" customHeight="1" x14ac:dyDescent="0.2">
      <c r="A325" s="7" t="s">
        <v>74</v>
      </c>
      <c r="B325" s="7" t="s">
        <v>120</v>
      </c>
      <c r="C325" s="4" t="s">
        <v>174</v>
      </c>
      <c r="D325" s="4" t="s">
        <v>168</v>
      </c>
      <c r="E325" s="4" t="s">
        <v>4</v>
      </c>
      <c r="F325" s="16">
        <v>52200</v>
      </c>
      <c r="G325" s="17"/>
    </row>
    <row r="326" spans="1:7" ht="15" customHeight="1" x14ac:dyDescent="0.2">
      <c r="A326" s="7" t="s">
        <v>74</v>
      </c>
      <c r="B326" s="7" t="s">
        <v>120</v>
      </c>
      <c r="C326" s="4" t="s">
        <v>174</v>
      </c>
      <c r="D326" s="4" t="s">
        <v>169</v>
      </c>
      <c r="E326" s="4" t="s">
        <v>4</v>
      </c>
      <c r="F326" s="16">
        <v>52200</v>
      </c>
      <c r="G326" s="17"/>
    </row>
    <row r="327" spans="1:7" ht="15" customHeight="1" x14ac:dyDescent="0.2">
      <c r="A327" s="7" t="s">
        <v>150</v>
      </c>
      <c r="B327" s="7" t="s">
        <v>119</v>
      </c>
      <c r="C327" s="4" t="s">
        <v>174</v>
      </c>
      <c r="D327" s="4" t="s">
        <v>168</v>
      </c>
      <c r="E327" s="4" t="s">
        <v>4</v>
      </c>
      <c r="F327" s="16">
        <v>48900</v>
      </c>
      <c r="G327" s="17"/>
    </row>
    <row r="328" spans="1:7" ht="15" customHeight="1" x14ac:dyDescent="0.2">
      <c r="A328" s="7" t="s">
        <v>150</v>
      </c>
      <c r="B328" s="7" t="s">
        <v>119</v>
      </c>
      <c r="C328" s="4" t="s">
        <v>174</v>
      </c>
      <c r="D328" s="4" t="s">
        <v>169</v>
      </c>
      <c r="E328" s="4" t="s">
        <v>4</v>
      </c>
      <c r="F328" s="16">
        <v>48900</v>
      </c>
      <c r="G328" s="17"/>
    </row>
    <row r="329" spans="1:7" ht="15" customHeight="1" x14ac:dyDescent="0.2">
      <c r="A329" s="7" t="s">
        <v>96</v>
      </c>
      <c r="B329" s="7" t="s">
        <v>157</v>
      </c>
      <c r="C329" s="4" t="s">
        <v>174</v>
      </c>
      <c r="D329" s="4" t="s">
        <v>169</v>
      </c>
      <c r="E329" s="4" t="s">
        <v>213</v>
      </c>
      <c r="F329" s="16">
        <v>33020</v>
      </c>
      <c r="G329" s="17"/>
    </row>
    <row r="330" spans="1:7" ht="15" customHeight="1" x14ac:dyDescent="0.2">
      <c r="A330" s="7" t="s">
        <v>96</v>
      </c>
      <c r="B330" s="7" t="s">
        <v>157</v>
      </c>
      <c r="C330" s="4" t="s">
        <v>174</v>
      </c>
      <c r="D330" s="4" t="s">
        <v>169</v>
      </c>
      <c r="E330" s="4" t="s">
        <v>4</v>
      </c>
      <c r="F330" s="16">
        <v>33020</v>
      </c>
      <c r="G330" s="17"/>
    </row>
    <row r="331" spans="1:7" ht="15" customHeight="1" x14ac:dyDescent="0.2">
      <c r="A331" s="7" t="s">
        <v>43</v>
      </c>
      <c r="B331" s="7" t="s">
        <v>105</v>
      </c>
      <c r="C331" s="4" t="s">
        <v>174</v>
      </c>
      <c r="D331" s="4" t="s">
        <v>169</v>
      </c>
      <c r="E331" s="4" t="s">
        <v>4</v>
      </c>
      <c r="F331" s="16">
        <v>23600</v>
      </c>
      <c r="G331" s="17"/>
    </row>
    <row r="332" spans="1:7" ht="15" customHeight="1" x14ac:dyDescent="0.2">
      <c r="A332" s="7" t="s">
        <v>45</v>
      </c>
      <c r="B332" s="7" t="s">
        <v>126</v>
      </c>
      <c r="C332" s="4" t="s">
        <v>174</v>
      </c>
      <c r="D332" s="4" t="s">
        <v>169</v>
      </c>
      <c r="E332" s="4" t="s">
        <v>4</v>
      </c>
      <c r="F332" s="16">
        <v>21380</v>
      </c>
      <c r="G332" s="17"/>
    </row>
    <row r="333" spans="1:7" ht="15" customHeight="1" x14ac:dyDescent="0.2">
      <c r="A333" s="7" t="s">
        <v>50</v>
      </c>
      <c r="B333" s="7" t="s">
        <v>132</v>
      </c>
      <c r="C333" s="4" t="s">
        <v>174</v>
      </c>
      <c r="D333" s="4" t="s">
        <v>168</v>
      </c>
      <c r="E333" s="4" t="s">
        <v>4</v>
      </c>
      <c r="F333" s="16">
        <v>22110</v>
      </c>
      <c r="G333" s="17"/>
    </row>
    <row r="334" spans="1:7" ht="15" customHeight="1" x14ac:dyDescent="0.2">
      <c r="A334" s="7" t="s">
        <v>50</v>
      </c>
      <c r="B334" s="7" t="s">
        <v>132</v>
      </c>
      <c r="C334" s="4" t="s">
        <v>174</v>
      </c>
      <c r="D334" s="4" t="s">
        <v>169</v>
      </c>
      <c r="E334" s="4" t="s">
        <v>4</v>
      </c>
      <c r="F334" s="16">
        <v>22110</v>
      </c>
      <c r="G334" s="17"/>
    </row>
    <row r="335" spans="1:7" ht="15" customHeight="1" x14ac:dyDescent="0.2">
      <c r="A335" s="7" t="s">
        <v>50</v>
      </c>
      <c r="B335" s="7" t="s">
        <v>132</v>
      </c>
      <c r="C335" s="4" t="s">
        <v>163</v>
      </c>
      <c r="D335" s="4" t="s">
        <v>167</v>
      </c>
      <c r="E335" s="4" t="s">
        <v>4</v>
      </c>
      <c r="F335" s="16">
        <v>22110</v>
      </c>
      <c r="G335" s="17"/>
    </row>
    <row r="336" spans="1:7" ht="15" customHeight="1" x14ac:dyDescent="0.2">
      <c r="A336" s="7" t="s">
        <v>151</v>
      </c>
      <c r="B336" s="7" t="s">
        <v>113</v>
      </c>
      <c r="C336" s="4" t="s">
        <v>163</v>
      </c>
      <c r="D336" s="4" t="s">
        <v>165</v>
      </c>
      <c r="E336" s="4" t="s">
        <v>213</v>
      </c>
      <c r="F336" s="16">
        <v>64000</v>
      </c>
      <c r="G336" s="17"/>
    </row>
    <row r="337" spans="1:7" ht="15" customHeight="1" x14ac:dyDescent="0.2">
      <c r="A337" s="7" t="s">
        <v>151</v>
      </c>
      <c r="B337" s="7" t="s">
        <v>113</v>
      </c>
      <c r="C337" s="4" t="s">
        <v>174</v>
      </c>
      <c r="D337" s="4" t="s">
        <v>169</v>
      </c>
      <c r="E337" s="4" t="s">
        <v>4</v>
      </c>
      <c r="F337" s="16">
        <v>64000</v>
      </c>
      <c r="G337" s="17"/>
    </row>
    <row r="338" spans="1:7" ht="15" customHeight="1" x14ac:dyDescent="0.2">
      <c r="A338" s="7" t="s">
        <v>75</v>
      </c>
      <c r="B338" s="7" t="s">
        <v>102</v>
      </c>
      <c r="C338" s="4" t="s">
        <v>174</v>
      </c>
      <c r="D338" s="4" t="s">
        <v>168</v>
      </c>
      <c r="E338" s="4" t="s">
        <v>4</v>
      </c>
      <c r="F338" s="16">
        <v>56200</v>
      </c>
      <c r="G338" s="17"/>
    </row>
    <row r="339" spans="1:7" ht="15" customHeight="1" x14ac:dyDescent="0.2">
      <c r="A339" s="7" t="s">
        <v>75</v>
      </c>
      <c r="B339" s="7" t="s">
        <v>102</v>
      </c>
      <c r="C339" s="4" t="s">
        <v>174</v>
      </c>
      <c r="D339" s="4" t="s">
        <v>169</v>
      </c>
      <c r="E339" s="4" t="s">
        <v>4</v>
      </c>
      <c r="F339" s="16">
        <v>56200</v>
      </c>
      <c r="G339" s="17"/>
    </row>
    <row r="340" spans="1:7" ht="15" customHeight="1" x14ac:dyDescent="0.2">
      <c r="A340" s="7" t="s">
        <v>75</v>
      </c>
      <c r="B340" s="7" t="s">
        <v>102</v>
      </c>
      <c r="C340" s="4" t="s">
        <v>163</v>
      </c>
      <c r="D340" s="4" t="s">
        <v>164</v>
      </c>
      <c r="E340" s="4" t="s">
        <v>4</v>
      </c>
      <c r="F340" s="16">
        <v>56200</v>
      </c>
      <c r="G340" s="17"/>
    </row>
    <row r="341" spans="1:7" ht="15" customHeight="1" x14ac:dyDescent="0.2">
      <c r="A341" s="7" t="s">
        <v>145</v>
      </c>
      <c r="B341" s="7" t="s">
        <v>122</v>
      </c>
      <c r="C341" s="4" t="s">
        <v>174</v>
      </c>
      <c r="D341" s="4" t="s">
        <v>168</v>
      </c>
      <c r="E341" s="4" t="s">
        <v>4</v>
      </c>
      <c r="F341" s="16">
        <v>29700</v>
      </c>
      <c r="G341" s="17"/>
    </row>
    <row r="342" spans="1:7" ht="15" customHeight="1" x14ac:dyDescent="0.2">
      <c r="A342" s="7" t="s">
        <v>145</v>
      </c>
      <c r="B342" s="7" t="s">
        <v>122</v>
      </c>
      <c r="C342" s="4" t="s">
        <v>163</v>
      </c>
      <c r="D342" s="4" t="s">
        <v>165</v>
      </c>
      <c r="E342" s="4" t="s">
        <v>213</v>
      </c>
      <c r="F342" s="16">
        <v>29700</v>
      </c>
      <c r="G342" s="17"/>
    </row>
    <row r="343" spans="1:7" ht="15" customHeight="1" x14ac:dyDescent="0.2">
      <c r="A343" s="7" t="s">
        <v>145</v>
      </c>
      <c r="B343" s="7" t="s">
        <v>122</v>
      </c>
      <c r="C343" s="4" t="s">
        <v>163</v>
      </c>
      <c r="D343" s="4" t="s">
        <v>167</v>
      </c>
      <c r="E343" s="4" t="s">
        <v>4</v>
      </c>
      <c r="F343" s="16">
        <v>29700</v>
      </c>
      <c r="G343" s="17"/>
    </row>
    <row r="344" spans="1:7" ht="15" customHeight="1" x14ac:dyDescent="0.2">
      <c r="A344" s="7" t="s">
        <v>85</v>
      </c>
      <c r="B344" s="7" t="s">
        <v>139</v>
      </c>
      <c r="C344" s="4" t="s">
        <v>174</v>
      </c>
      <c r="D344" s="4" t="s">
        <v>168</v>
      </c>
      <c r="E344" s="4" t="s">
        <v>4</v>
      </c>
      <c r="F344" s="16">
        <v>36300</v>
      </c>
      <c r="G344" s="17"/>
    </row>
    <row r="345" spans="1:7" ht="15" customHeight="1" x14ac:dyDescent="0.2">
      <c r="A345" s="7" t="s">
        <v>85</v>
      </c>
      <c r="B345" s="7" t="s">
        <v>139</v>
      </c>
      <c r="C345" s="4" t="s">
        <v>174</v>
      </c>
      <c r="D345" s="4" t="s">
        <v>169</v>
      </c>
      <c r="E345" s="4" t="s">
        <v>4</v>
      </c>
      <c r="F345" s="16">
        <v>36300</v>
      </c>
      <c r="G345" s="17"/>
    </row>
    <row r="346" spans="1:7" ht="15" customHeight="1" x14ac:dyDescent="0.2">
      <c r="A346" s="7" t="s">
        <v>85</v>
      </c>
      <c r="B346" s="7" t="s">
        <v>139</v>
      </c>
      <c r="C346" s="4" t="s">
        <v>163</v>
      </c>
      <c r="D346" s="4" t="s">
        <v>164</v>
      </c>
      <c r="E346" s="4" t="s">
        <v>213</v>
      </c>
      <c r="F346" s="16">
        <v>36300</v>
      </c>
      <c r="G346" s="17"/>
    </row>
    <row r="347" spans="1:7" ht="15" customHeight="1" x14ac:dyDescent="0.2">
      <c r="A347" s="7" t="s">
        <v>85</v>
      </c>
      <c r="B347" s="7" t="s">
        <v>139</v>
      </c>
      <c r="C347" s="4" t="s">
        <v>163</v>
      </c>
      <c r="D347" s="4" t="s">
        <v>167</v>
      </c>
      <c r="E347" s="4" t="s">
        <v>4</v>
      </c>
      <c r="F347" s="16">
        <v>36300</v>
      </c>
      <c r="G347" s="17"/>
    </row>
    <row r="348" spans="1:7" ht="15" customHeight="1" x14ac:dyDescent="0.2">
      <c r="A348" s="7" t="s">
        <v>182</v>
      </c>
      <c r="B348" s="7" t="s">
        <v>123</v>
      </c>
      <c r="C348" s="4" t="s">
        <v>174</v>
      </c>
      <c r="D348" s="4" t="s">
        <v>169</v>
      </c>
      <c r="E348" s="4" t="s">
        <v>213</v>
      </c>
      <c r="F348" s="16">
        <v>25350</v>
      </c>
      <c r="G348" s="17"/>
    </row>
    <row r="349" spans="1:7" ht="15" customHeight="1" x14ac:dyDescent="0.2">
      <c r="A349" s="7" t="s">
        <v>86</v>
      </c>
      <c r="B349" s="7" t="s">
        <v>104</v>
      </c>
      <c r="C349" s="4" t="s">
        <v>174</v>
      </c>
      <c r="D349" s="4" t="s">
        <v>168</v>
      </c>
      <c r="E349" s="4" t="s">
        <v>4</v>
      </c>
      <c r="F349" s="16">
        <v>30800</v>
      </c>
      <c r="G349" s="17"/>
    </row>
    <row r="350" spans="1:7" ht="15" customHeight="1" x14ac:dyDescent="0.2">
      <c r="A350" s="7" t="s">
        <v>86</v>
      </c>
      <c r="B350" s="7" t="s">
        <v>104</v>
      </c>
      <c r="C350" s="4" t="s">
        <v>163</v>
      </c>
      <c r="D350" s="4" t="s">
        <v>164</v>
      </c>
      <c r="E350" s="4" t="s">
        <v>213</v>
      </c>
      <c r="F350" s="16">
        <v>30800</v>
      </c>
      <c r="G350" s="17"/>
    </row>
    <row r="351" spans="1:7" ht="15" customHeight="1" x14ac:dyDescent="0.2">
      <c r="A351" s="7" t="s">
        <v>86</v>
      </c>
      <c r="B351" s="7" t="s">
        <v>104</v>
      </c>
      <c r="C351" s="4" t="s">
        <v>163</v>
      </c>
      <c r="D351" s="4" t="s">
        <v>165</v>
      </c>
      <c r="E351" s="4" t="s">
        <v>4</v>
      </c>
      <c r="F351" s="16">
        <v>30800</v>
      </c>
      <c r="G351" s="17"/>
    </row>
    <row r="352" spans="1:7" ht="15" customHeight="1" x14ac:dyDescent="0.2">
      <c r="A352" s="7" t="s">
        <v>86</v>
      </c>
      <c r="B352" s="7" t="s">
        <v>104</v>
      </c>
      <c r="C352" s="4" t="s">
        <v>163</v>
      </c>
      <c r="D352" s="4" t="s">
        <v>169</v>
      </c>
      <c r="E352" s="4" t="s">
        <v>4</v>
      </c>
      <c r="F352" s="16">
        <v>30800</v>
      </c>
      <c r="G352" s="17"/>
    </row>
    <row r="353" spans="1:7" ht="15" customHeight="1" x14ac:dyDescent="0.2">
      <c r="A353" s="7" t="s">
        <v>153</v>
      </c>
      <c r="B353" s="7" t="s">
        <v>135</v>
      </c>
      <c r="C353" s="4" t="s">
        <v>174</v>
      </c>
      <c r="D353" s="4" t="s">
        <v>169</v>
      </c>
      <c r="E353" s="4" t="s">
        <v>4</v>
      </c>
      <c r="F353" s="16">
        <v>28680</v>
      </c>
      <c r="G353" s="17"/>
    </row>
    <row r="354" spans="1:7" ht="15" customHeight="1" x14ac:dyDescent="0.2">
      <c r="A354" s="7" t="s">
        <v>87</v>
      </c>
      <c r="B354" s="7" t="s">
        <v>139</v>
      </c>
      <c r="C354" s="4" t="s">
        <v>174</v>
      </c>
      <c r="D354" s="4" t="s">
        <v>168</v>
      </c>
      <c r="E354" s="4" t="s">
        <v>4</v>
      </c>
      <c r="F354" s="16">
        <v>35980</v>
      </c>
      <c r="G354" s="17"/>
    </row>
    <row r="355" spans="1:7" ht="15" customHeight="1" x14ac:dyDescent="0.2">
      <c r="A355" s="7" t="s">
        <v>87</v>
      </c>
      <c r="B355" s="7" t="s">
        <v>139</v>
      </c>
      <c r="C355" s="4" t="s">
        <v>174</v>
      </c>
      <c r="D355" s="4" t="s">
        <v>169</v>
      </c>
      <c r="E355" s="4" t="s">
        <v>4</v>
      </c>
      <c r="F355" s="16">
        <v>35980</v>
      </c>
      <c r="G355" s="17"/>
    </row>
    <row r="356" spans="1:7" ht="15" customHeight="1" x14ac:dyDescent="0.2">
      <c r="A356" s="7" t="s">
        <v>154</v>
      </c>
      <c r="B356" s="7" t="s">
        <v>123</v>
      </c>
      <c r="C356" s="4" t="s">
        <v>174</v>
      </c>
      <c r="D356" s="4" t="s">
        <v>168</v>
      </c>
      <c r="E356" s="4" t="s">
        <v>4</v>
      </c>
      <c r="F356" s="16">
        <v>25030</v>
      </c>
      <c r="G356" s="17"/>
    </row>
    <row r="357" spans="1:7" ht="15" customHeight="1" x14ac:dyDescent="0.2">
      <c r="A357" s="7" t="s">
        <v>154</v>
      </c>
      <c r="B357" s="7" t="s">
        <v>123</v>
      </c>
      <c r="C357" s="4" t="s">
        <v>174</v>
      </c>
      <c r="D357" s="4" t="s">
        <v>169</v>
      </c>
      <c r="E357" s="4" t="s">
        <v>4</v>
      </c>
      <c r="F357" s="16">
        <v>25030</v>
      </c>
      <c r="G357" s="17"/>
    </row>
    <row r="358" spans="1:7" ht="15" customHeight="1" x14ac:dyDescent="0.2">
      <c r="A358" s="7" t="s">
        <v>144</v>
      </c>
      <c r="B358" s="7" t="s">
        <v>159</v>
      </c>
      <c r="C358" s="4" t="s">
        <v>174</v>
      </c>
      <c r="D358" s="4" t="s">
        <v>168</v>
      </c>
      <c r="E358" s="4" t="s">
        <v>4</v>
      </c>
      <c r="F358" s="16">
        <v>34100</v>
      </c>
      <c r="G358" s="17"/>
    </row>
    <row r="359" spans="1:7" ht="15" customHeight="1" x14ac:dyDescent="0.2">
      <c r="A359" s="7" t="s">
        <v>144</v>
      </c>
      <c r="B359" s="7" t="s">
        <v>159</v>
      </c>
      <c r="C359" s="4" t="s">
        <v>174</v>
      </c>
      <c r="D359" s="4" t="s">
        <v>169</v>
      </c>
      <c r="E359" s="4" t="s">
        <v>4</v>
      </c>
      <c r="F359" s="16">
        <v>34100</v>
      </c>
      <c r="G359" s="17"/>
    </row>
    <row r="360" spans="1:7" ht="15" customHeight="1" x14ac:dyDescent="0.2">
      <c r="A360" s="7" t="s">
        <v>146</v>
      </c>
      <c r="B360" s="7" t="s">
        <v>135</v>
      </c>
      <c r="C360" s="4" t="s">
        <v>174</v>
      </c>
      <c r="D360" s="4" t="s">
        <v>168</v>
      </c>
      <c r="E360" s="4" t="s">
        <v>4</v>
      </c>
      <c r="F360" s="16">
        <v>29000</v>
      </c>
      <c r="G360" s="17"/>
    </row>
    <row r="361" spans="1:7" ht="15" customHeight="1" x14ac:dyDescent="0.2">
      <c r="A361" s="7" t="s">
        <v>146</v>
      </c>
      <c r="B361" s="7" t="s">
        <v>135</v>
      </c>
      <c r="C361" s="4" t="s">
        <v>174</v>
      </c>
      <c r="D361" s="4" t="s">
        <v>169</v>
      </c>
      <c r="E361" s="4" t="s">
        <v>4</v>
      </c>
      <c r="F361" s="16">
        <v>29000</v>
      </c>
      <c r="G361" s="17"/>
    </row>
    <row r="362" spans="1:7" ht="15" customHeight="1" x14ac:dyDescent="0.2">
      <c r="A362" s="7" t="s">
        <v>51</v>
      </c>
      <c r="B362" s="7" t="s">
        <v>122</v>
      </c>
      <c r="C362" s="4" t="s">
        <v>174</v>
      </c>
      <c r="D362" s="4" t="s">
        <v>168</v>
      </c>
      <c r="E362" s="4" t="s">
        <v>4</v>
      </c>
      <c r="F362" s="16">
        <v>29700</v>
      </c>
      <c r="G362" s="17"/>
    </row>
    <row r="363" spans="1:7" ht="15" customHeight="1" x14ac:dyDescent="0.2">
      <c r="A363" s="7" t="s">
        <v>51</v>
      </c>
      <c r="B363" s="7" t="s">
        <v>122</v>
      </c>
      <c r="C363" s="4" t="s">
        <v>174</v>
      </c>
      <c r="D363" s="4" t="s">
        <v>169</v>
      </c>
      <c r="E363" s="4" t="s">
        <v>4</v>
      </c>
      <c r="F363" s="16">
        <v>29700</v>
      </c>
      <c r="G363" s="17"/>
    </row>
    <row r="364" spans="1:7" ht="15" customHeight="1" x14ac:dyDescent="0.2">
      <c r="A364" s="7" t="s">
        <v>51</v>
      </c>
      <c r="B364" s="7" t="s">
        <v>122</v>
      </c>
      <c r="C364" s="4" t="s">
        <v>163</v>
      </c>
      <c r="D364" s="4" t="s">
        <v>164</v>
      </c>
      <c r="E364" s="4" t="s">
        <v>4</v>
      </c>
      <c r="F364" s="16">
        <v>29700</v>
      </c>
      <c r="G364" s="17"/>
    </row>
    <row r="365" spans="1:7" ht="15" customHeight="1" x14ac:dyDescent="0.2">
      <c r="A365" s="7" t="s">
        <v>51</v>
      </c>
      <c r="B365" s="7" t="s">
        <v>122</v>
      </c>
      <c r="C365" s="4" t="s">
        <v>163</v>
      </c>
      <c r="D365" s="4" t="s">
        <v>165</v>
      </c>
      <c r="E365" s="4" t="s">
        <v>4</v>
      </c>
      <c r="F365" s="16">
        <v>29700</v>
      </c>
      <c r="G365" s="17"/>
    </row>
    <row r="366" spans="1:7" ht="15" customHeight="1" x14ac:dyDescent="0.2">
      <c r="A366" s="7" t="s">
        <v>51</v>
      </c>
      <c r="B366" s="7" t="s">
        <v>122</v>
      </c>
      <c r="C366" s="4" t="s">
        <v>163</v>
      </c>
      <c r="D366" s="4" t="s">
        <v>167</v>
      </c>
      <c r="E366" s="4" t="s">
        <v>4</v>
      </c>
      <c r="F366" s="16">
        <v>29700</v>
      </c>
      <c r="G366" s="17"/>
    </row>
    <row r="367" spans="1:7" ht="15" customHeight="1" x14ac:dyDescent="0.2">
      <c r="A367" s="7" t="s">
        <v>88</v>
      </c>
      <c r="B367" s="7" t="s">
        <v>107</v>
      </c>
      <c r="C367" s="4" t="s">
        <v>174</v>
      </c>
      <c r="D367" s="4" t="s">
        <v>168</v>
      </c>
      <c r="E367" s="4" t="s">
        <v>4</v>
      </c>
      <c r="F367" s="16">
        <v>33780</v>
      </c>
      <c r="G367" s="17"/>
    </row>
    <row r="368" spans="1:7" ht="15" customHeight="1" x14ac:dyDescent="0.2">
      <c r="A368" s="7" t="s">
        <v>88</v>
      </c>
      <c r="B368" s="7" t="s">
        <v>107</v>
      </c>
      <c r="C368" s="4" t="s">
        <v>174</v>
      </c>
      <c r="D368" s="4" t="s">
        <v>169</v>
      </c>
      <c r="E368" s="4" t="s">
        <v>4</v>
      </c>
      <c r="F368" s="16">
        <v>33780</v>
      </c>
      <c r="G368" s="17"/>
    </row>
    <row r="369" spans="1:7" ht="15" customHeight="1" x14ac:dyDescent="0.2">
      <c r="A369" s="7" t="s">
        <v>88</v>
      </c>
      <c r="B369" s="7" t="s">
        <v>107</v>
      </c>
      <c r="C369" s="15" t="s">
        <v>163</v>
      </c>
      <c r="D369" s="15" t="s">
        <v>164</v>
      </c>
      <c r="E369" s="15" t="s">
        <v>4</v>
      </c>
      <c r="F369" s="16">
        <v>33780</v>
      </c>
      <c r="G369" s="17"/>
    </row>
    <row r="370" spans="1:7" x14ac:dyDescent="0.2">
      <c r="A370" s="7" t="s">
        <v>88</v>
      </c>
      <c r="B370" s="7" t="s">
        <v>107</v>
      </c>
      <c r="C370" s="4" t="s">
        <v>163</v>
      </c>
      <c r="D370" s="4" t="s">
        <v>169</v>
      </c>
      <c r="E370" s="4" t="s">
        <v>4</v>
      </c>
      <c r="F370" s="16">
        <v>33780</v>
      </c>
    </row>
    <row r="371" spans="1:7" x14ac:dyDescent="0.2">
      <c r="A371" s="7" t="s">
        <v>152</v>
      </c>
      <c r="B371" s="7" t="s">
        <v>135</v>
      </c>
      <c r="C371" s="4" t="s">
        <v>174</v>
      </c>
      <c r="D371" s="4" t="s">
        <v>168</v>
      </c>
      <c r="E371" s="4" t="s">
        <v>4</v>
      </c>
      <c r="F371" s="16">
        <v>28680</v>
      </c>
    </row>
    <row r="372" spans="1:7" x14ac:dyDescent="0.2">
      <c r="A372" s="7" t="s">
        <v>152</v>
      </c>
      <c r="B372" s="7" t="s">
        <v>135</v>
      </c>
      <c r="C372" s="4" t="s">
        <v>174</v>
      </c>
      <c r="D372" s="4" t="s">
        <v>169</v>
      </c>
      <c r="E372" s="4" t="s">
        <v>4</v>
      </c>
      <c r="F372" s="16">
        <v>28680</v>
      </c>
    </row>
    <row r="373" spans="1:7" x14ac:dyDescent="0.2">
      <c r="A373" s="7" t="s">
        <v>152</v>
      </c>
      <c r="B373" s="7" t="s">
        <v>135</v>
      </c>
      <c r="C373" s="4" t="s">
        <v>163</v>
      </c>
      <c r="D373" s="4" t="s">
        <v>167</v>
      </c>
      <c r="E373" s="4" t="s">
        <v>4</v>
      </c>
      <c r="F373" s="16">
        <v>28680</v>
      </c>
    </row>
    <row r="374" spans="1:7" x14ac:dyDescent="0.2">
      <c r="A374" s="7" t="s">
        <v>152</v>
      </c>
      <c r="B374" s="7" t="s">
        <v>135</v>
      </c>
      <c r="C374" s="4" t="s">
        <v>171</v>
      </c>
      <c r="D374" s="4" t="s">
        <v>169</v>
      </c>
      <c r="E374" s="4" t="s">
        <v>4</v>
      </c>
      <c r="F374" s="16">
        <v>28680</v>
      </c>
    </row>
    <row r="375" spans="1:7" x14ac:dyDescent="0.2">
      <c r="A375" s="7" t="s">
        <v>160</v>
      </c>
      <c r="B375" s="7" t="s">
        <v>106</v>
      </c>
      <c r="C375" s="4" t="s">
        <v>174</v>
      </c>
      <c r="D375" s="4" t="s">
        <v>168</v>
      </c>
      <c r="E375" s="4" t="s">
        <v>4</v>
      </c>
      <c r="F375" s="16">
        <v>27000</v>
      </c>
    </row>
    <row r="376" spans="1:7" x14ac:dyDescent="0.2">
      <c r="A376" s="7" t="s">
        <v>52</v>
      </c>
      <c r="B376" s="7" t="s">
        <v>108</v>
      </c>
      <c r="C376" s="4" t="s">
        <v>174</v>
      </c>
      <c r="D376" s="4" t="s">
        <v>168</v>
      </c>
      <c r="E376" s="4" t="s">
        <v>4</v>
      </c>
      <c r="F376" s="16">
        <v>25890</v>
      </c>
    </row>
    <row r="377" spans="1:7" x14ac:dyDescent="0.2">
      <c r="A377" s="7" t="s">
        <v>52</v>
      </c>
      <c r="B377" s="7" t="s">
        <v>108</v>
      </c>
      <c r="C377" s="4" t="s">
        <v>174</v>
      </c>
      <c r="D377" s="4" t="s">
        <v>169</v>
      </c>
      <c r="E377" s="4" t="s">
        <v>4</v>
      </c>
      <c r="F377" s="16">
        <v>25890</v>
      </c>
    </row>
    <row r="378" spans="1:7" x14ac:dyDescent="0.2">
      <c r="A378" s="7" t="s">
        <v>52</v>
      </c>
      <c r="B378" s="7" t="s">
        <v>108</v>
      </c>
      <c r="C378" s="4" t="s">
        <v>163</v>
      </c>
      <c r="D378" s="4" t="s">
        <v>164</v>
      </c>
      <c r="E378" s="4" t="s">
        <v>4</v>
      </c>
      <c r="F378" s="16">
        <v>25890</v>
      </c>
    </row>
    <row r="379" spans="1:7" x14ac:dyDescent="0.2">
      <c r="A379" s="7" t="s">
        <v>52</v>
      </c>
      <c r="B379" s="7" t="s">
        <v>108</v>
      </c>
      <c r="C379" s="4" t="s">
        <v>163</v>
      </c>
      <c r="D379" s="4" t="s">
        <v>167</v>
      </c>
      <c r="E379" s="4" t="s">
        <v>4</v>
      </c>
      <c r="F379" s="16">
        <v>25890</v>
      </c>
    </row>
    <row r="380" spans="1:7" x14ac:dyDescent="0.2">
      <c r="A380" s="7" t="s">
        <v>53</v>
      </c>
      <c r="B380" s="7" t="s">
        <v>128</v>
      </c>
      <c r="C380" s="4" t="s">
        <v>174</v>
      </c>
      <c r="D380" s="4" t="s">
        <v>168</v>
      </c>
      <c r="E380" s="4" t="s">
        <v>4</v>
      </c>
      <c r="F380" s="16">
        <v>22120</v>
      </c>
    </row>
    <row r="381" spans="1:7" x14ac:dyDescent="0.2">
      <c r="A381" s="7" t="s">
        <v>53</v>
      </c>
      <c r="B381" s="7" t="s">
        <v>128</v>
      </c>
      <c r="C381" s="4" t="s">
        <v>174</v>
      </c>
      <c r="D381" s="4" t="s">
        <v>169</v>
      </c>
      <c r="E381" s="4" t="s">
        <v>4</v>
      </c>
      <c r="F381" s="16">
        <v>22120</v>
      </c>
    </row>
    <row r="382" spans="1:7" x14ac:dyDescent="0.2">
      <c r="A382" s="7" t="s">
        <v>53</v>
      </c>
      <c r="B382" s="7" t="s">
        <v>128</v>
      </c>
      <c r="C382" s="4" t="s">
        <v>163</v>
      </c>
      <c r="D382" s="4" t="s">
        <v>164</v>
      </c>
      <c r="E382" s="4" t="s">
        <v>4</v>
      </c>
      <c r="F382" s="16">
        <v>22120</v>
      </c>
    </row>
    <row r="383" spans="1:7" x14ac:dyDescent="0.2">
      <c r="A383" s="7" t="s">
        <v>54</v>
      </c>
      <c r="B383" s="7" t="s">
        <v>100</v>
      </c>
      <c r="C383" s="4" t="s">
        <v>174</v>
      </c>
      <c r="D383" s="4" t="s">
        <v>168</v>
      </c>
      <c r="E383" s="4" t="s">
        <v>4</v>
      </c>
      <c r="F383" s="16">
        <v>24320</v>
      </c>
    </row>
    <row r="384" spans="1:7" x14ac:dyDescent="0.2">
      <c r="A384" s="7" t="s">
        <v>54</v>
      </c>
      <c r="B384" s="7" t="s">
        <v>100</v>
      </c>
      <c r="C384" s="4" t="s">
        <v>174</v>
      </c>
      <c r="D384" s="4" t="s">
        <v>169</v>
      </c>
      <c r="E384" s="4" t="s">
        <v>213</v>
      </c>
      <c r="F384" s="16">
        <v>24320</v>
      </c>
    </row>
    <row r="385" spans="1:6" x14ac:dyDescent="0.2">
      <c r="A385" s="7" t="s">
        <v>54</v>
      </c>
      <c r="B385" s="7" t="s">
        <v>100</v>
      </c>
      <c r="C385" s="4" t="s">
        <v>163</v>
      </c>
      <c r="D385" s="4" t="s">
        <v>164</v>
      </c>
      <c r="E385" s="4" t="s">
        <v>4</v>
      </c>
      <c r="F385" s="16">
        <v>24320</v>
      </c>
    </row>
    <row r="386" spans="1:6" x14ac:dyDescent="0.2">
      <c r="A386" s="7" t="s">
        <v>54</v>
      </c>
      <c r="B386" s="7" t="s">
        <v>100</v>
      </c>
      <c r="C386" s="4" t="s">
        <v>163</v>
      </c>
      <c r="D386" s="4" t="s">
        <v>167</v>
      </c>
      <c r="E386" s="4" t="s">
        <v>4</v>
      </c>
      <c r="F386" s="16">
        <v>24320</v>
      </c>
    </row>
    <row r="387" spans="1:6" x14ac:dyDescent="0.2">
      <c r="A387" s="7" t="s">
        <v>155</v>
      </c>
      <c r="B387" s="7" t="s">
        <v>126</v>
      </c>
      <c r="C387" s="4" t="s">
        <v>174</v>
      </c>
      <c r="D387" s="4" t="s">
        <v>168</v>
      </c>
      <c r="E387" s="4" t="s">
        <v>4</v>
      </c>
      <c r="F387" s="16">
        <v>20600</v>
      </c>
    </row>
    <row r="388" spans="1:6" x14ac:dyDescent="0.2">
      <c r="A388" s="7" t="s">
        <v>155</v>
      </c>
      <c r="B388" s="7" t="s">
        <v>126</v>
      </c>
      <c r="C388" s="4" t="s">
        <v>174</v>
      </c>
      <c r="D388" s="4" t="s">
        <v>169</v>
      </c>
      <c r="E388" s="4" t="s">
        <v>213</v>
      </c>
      <c r="F388" s="16">
        <v>20600</v>
      </c>
    </row>
    <row r="389" spans="1:6" x14ac:dyDescent="0.2">
      <c r="A389" s="7" t="s">
        <v>155</v>
      </c>
      <c r="B389" s="7" t="s">
        <v>126</v>
      </c>
      <c r="C389" s="4" t="s">
        <v>163</v>
      </c>
      <c r="D389" s="4" t="s">
        <v>167</v>
      </c>
      <c r="E389" s="4" t="s">
        <v>4</v>
      </c>
      <c r="F389" s="16">
        <v>20600</v>
      </c>
    </row>
    <row r="390" spans="1:6" x14ac:dyDescent="0.2">
      <c r="A390" s="7" t="s">
        <v>55</v>
      </c>
      <c r="B390" s="7" t="s">
        <v>127</v>
      </c>
      <c r="C390" s="4" t="s">
        <v>174</v>
      </c>
      <c r="D390" s="4" t="s">
        <v>168</v>
      </c>
      <c r="E390" s="4" t="s">
        <v>4</v>
      </c>
      <c r="F390" s="16">
        <v>19800</v>
      </c>
    </row>
    <row r="391" spans="1:6" x14ac:dyDescent="0.2">
      <c r="A391" s="7" t="s">
        <v>55</v>
      </c>
      <c r="B391" s="7" t="s">
        <v>127</v>
      </c>
      <c r="C391" s="4" t="s">
        <v>174</v>
      </c>
      <c r="D391" s="4" t="s">
        <v>169</v>
      </c>
      <c r="E391" s="4" t="s">
        <v>4</v>
      </c>
      <c r="F391" s="16">
        <v>19800</v>
      </c>
    </row>
    <row r="392" spans="1:6" x14ac:dyDescent="0.2">
      <c r="A392" s="7" t="s">
        <v>55</v>
      </c>
      <c r="B392" s="7" t="s">
        <v>127</v>
      </c>
      <c r="C392" s="4" t="s">
        <v>163</v>
      </c>
      <c r="D392" s="4" t="s">
        <v>167</v>
      </c>
      <c r="E392" s="4" t="s">
        <v>4</v>
      </c>
      <c r="F392" s="16">
        <v>19800</v>
      </c>
    </row>
    <row r="393" spans="1:6" x14ac:dyDescent="0.2">
      <c r="A393" s="7" t="s">
        <v>89</v>
      </c>
      <c r="B393" s="7" t="s">
        <v>108</v>
      </c>
      <c r="C393" s="4" t="s">
        <v>174</v>
      </c>
      <c r="D393" s="4" t="s">
        <v>168</v>
      </c>
      <c r="E393" s="4" t="s">
        <v>4</v>
      </c>
      <c r="F393" s="16">
        <v>25600</v>
      </c>
    </row>
    <row r="394" spans="1:6" x14ac:dyDescent="0.2">
      <c r="A394" s="7" t="s">
        <v>89</v>
      </c>
      <c r="B394" s="7" t="s">
        <v>108</v>
      </c>
      <c r="C394" s="4" t="s">
        <v>174</v>
      </c>
      <c r="D394" s="4" t="s">
        <v>169</v>
      </c>
      <c r="E394" s="4" t="s">
        <v>4</v>
      </c>
      <c r="F394" s="16">
        <v>25600</v>
      </c>
    </row>
    <row r="395" spans="1:6" x14ac:dyDescent="0.2">
      <c r="A395" s="7" t="s">
        <v>89</v>
      </c>
      <c r="B395" s="7" t="s">
        <v>108</v>
      </c>
      <c r="C395" s="4" t="s">
        <v>163</v>
      </c>
      <c r="D395" s="4" t="s">
        <v>164</v>
      </c>
      <c r="E395" s="4" t="s">
        <v>4</v>
      </c>
      <c r="F395" s="16">
        <v>25600</v>
      </c>
    </row>
    <row r="396" spans="1:6" x14ac:dyDescent="0.2">
      <c r="A396" s="7" t="s">
        <v>89</v>
      </c>
      <c r="B396" s="7" t="s">
        <v>108</v>
      </c>
      <c r="C396" s="4" t="s">
        <v>163</v>
      </c>
      <c r="D396" s="4" t="s">
        <v>167</v>
      </c>
      <c r="E396" s="4" t="s">
        <v>4</v>
      </c>
      <c r="F396" s="16">
        <v>25600</v>
      </c>
    </row>
    <row r="397" spans="1:6" x14ac:dyDescent="0.2">
      <c r="A397" s="7" t="s">
        <v>89</v>
      </c>
      <c r="B397" s="7" t="s">
        <v>108</v>
      </c>
      <c r="C397" s="4" t="s">
        <v>163</v>
      </c>
      <c r="D397" s="4" t="s">
        <v>169</v>
      </c>
      <c r="E397" s="4" t="s">
        <v>4</v>
      </c>
      <c r="F397" s="16">
        <v>25600</v>
      </c>
    </row>
    <row r="398" spans="1:6" x14ac:dyDescent="0.2">
      <c r="A398" s="7" t="s">
        <v>90</v>
      </c>
      <c r="B398" s="7" t="s">
        <v>105</v>
      </c>
      <c r="C398" s="4" t="s">
        <v>174</v>
      </c>
      <c r="D398" s="4" t="s">
        <v>168</v>
      </c>
      <c r="E398" s="4" t="s">
        <v>4</v>
      </c>
      <c r="F398" s="16">
        <v>21800</v>
      </c>
    </row>
    <row r="399" spans="1:6" x14ac:dyDescent="0.2">
      <c r="A399" s="7" t="s">
        <v>90</v>
      </c>
      <c r="B399" s="7" t="s">
        <v>105</v>
      </c>
      <c r="C399" s="4" t="s">
        <v>174</v>
      </c>
      <c r="D399" s="4" t="s">
        <v>169</v>
      </c>
      <c r="E399" s="4" t="s">
        <v>4</v>
      </c>
      <c r="F399" s="16">
        <v>21800</v>
      </c>
    </row>
    <row r="400" spans="1:6" x14ac:dyDescent="0.2">
      <c r="A400" s="7" t="s">
        <v>90</v>
      </c>
      <c r="B400" s="7" t="s">
        <v>105</v>
      </c>
      <c r="C400" s="4" t="s">
        <v>163</v>
      </c>
      <c r="D400" s="4" t="s">
        <v>164</v>
      </c>
      <c r="E400" s="4" t="s">
        <v>4</v>
      </c>
      <c r="F400" s="16">
        <v>21800</v>
      </c>
    </row>
    <row r="401" spans="1:6" x14ac:dyDescent="0.2">
      <c r="A401" s="7" t="s">
        <v>90</v>
      </c>
      <c r="B401" s="7" t="s">
        <v>105</v>
      </c>
      <c r="C401" s="4" t="s">
        <v>163</v>
      </c>
      <c r="D401" s="4" t="s">
        <v>167</v>
      </c>
      <c r="E401" s="4" t="s">
        <v>4</v>
      </c>
      <c r="F401" s="16">
        <v>21800</v>
      </c>
    </row>
    <row r="402" spans="1:6" x14ac:dyDescent="0.2">
      <c r="A402" s="7" t="s">
        <v>90</v>
      </c>
      <c r="B402" s="7" t="s">
        <v>105</v>
      </c>
      <c r="C402" s="4" t="s">
        <v>163</v>
      </c>
      <c r="D402" s="4" t="s">
        <v>169</v>
      </c>
      <c r="E402" s="4" t="s">
        <v>4</v>
      </c>
      <c r="F402" s="16">
        <v>21800</v>
      </c>
    </row>
    <row r="403" spans="1:6" x14ac:dyDescent="0.2">
      <c r="A403" s="7" t="s">
        <v>56</v>
      </c>
      <c r="B403" s="7" t="s">
        <v>110</v>
      </c>
      <c r="C403" s="4" t="s">
        <v>174</v>
      </c>
      <c r="D403" s="4" t="s">
        <v>168</v>
      </c>
      <c r="E403" s="4" t="s">
        <v>4</v>
      </c>
      <c r="F403" s="16">
        <v>25200</v>
      </c>
    </row>
    <row r="404" spans="1:6" x14ac:dyDescent="0.2">
      <c r="A404" s="7" t="s">
        <v>56</v>
      </c>
      <c r="B404" s="7" t="s">
        <v>110</v>
      </c>
      <c r="C404" s="4" t="s">
        <v>174</v>
      </c>
      <c r="D404" s="4" t="s">
        <v>169</v>
      </c>
      <c r="E404" s="4" t="s">
        <v>4</v>
      </c>
      <c r="F404" s="16">
        <v>25200</v>
      </c>
    </row>
    <row r="405" spans="1:6" x14ac:dyDescent="0.2">
      <c r="A405" s="7" t="s">
        <v>56</v>
      </c>
      <c r="B405" s="7" t="s">
        <v>110</v>
      </c>
      <c r="C405" s="4" t="s">
        <v>163</v>
      </c>
      <c r="D405" s="4" t="s">
        <v>167</v>
      </c>
      <c r="E405" s="4" t="s">
        <v>4</v>
      </c>
      <c r="F405" s="16">
        <v>25200</v>
      </c>
    </row>
    <row r="406" spans="1:6" x14ac:dyDescent="0.2">
      <c r="A406" s="7" t="s">
        <v>56</v>
      </c>
      <c r="B406" s="7" t="s">
        <v>110</v>
      </c>
      <c r="C406" s="4" t="s">
        <v>163</v>
      </c>
      <c r="D406" s="4" t="s">
        <v>169</v>
      </c>
      <c r="E406" s="4" t="s">
        <v>4</v>
      </c>
      <c r="F406" s="16">
        <v>25200</v>
      </c>
    </row>
    <row r="407" spans="1:6" x14ac:dyDescent="0.2">
      <c r="A407" s="7" t="s">
        <v>156</v>
      </c>
      <c r="B407" s="7" t="s">
        <v>130</v>
      </c>
      <c r="C407" s="4" t="s">
        <v>174</v>
      </c>
      <c r="D407" s="4" t="s">
        <v>168</v>
      </c>
      <c r="E407" s="4" t="s">
        <v>4</v>
      </c>
      <c r="F407" s="16">
        <v>22300</v>
      </c>
    </row>
    <row r="408" spans="1:6" x14ac:dyDescent="0.2">
      <c r="A408" s="7" t="s">
        <v>57</v>
      </c>
      <c r="B408" s="7" t="s">
        <v>131</v>
      </c>
      <c r="C408" s="4" t="s">
        <v>174</v>
      </c>
      <c r="D408" s="4" t="s">
        <v>168</v>
      </c>
      <c r="E408" s="4" t="s">
        <v>4</v>
      </c>
      <c r="F408" s="16">
        <v>23400</v>
      </c>
    </row>
    <row r="409" spans="1:6" x14ac:dyDescent="0.2">
      <c r="A409" s="7" t="s">
        <v>57</v>
      </c>
      <c r="B409" s="7" t="s">
        <v>131</v>
      </c>
      <c r="C409" s="4" t="s">
        <v>174</v>
      </c>
      <c r="D409" s="4" t="s">
        <v>169</v>
      </c>
      <c r="E409" s="4" t="s">
        <v>4</v>
      </c>
      <c r="F409" s="16">
        <v>23400</v>
      </c>
    </row>
    <row r="410" spans="1:6" x14ac:dyDescent="0.2">
      <c r="A410" s="7" t="s">
        <v>57</v>
      </c>
      <c r="B410" s="7" t="s">
        <v>131</v>
      </c>
      <c r="C410" s="4" t="s">
        <v>163</v>
      </c>
      <c r="D410" s="4" t="s">
        <v>167</v>
      </c>
      <c r="E410" s="4" t="s">
        <v>4</v>
      </c>
      <c r="F410" s="16">
        <v>23400</v>
      </c>
    </row>
    <row r="411" spans="1:6" x14ac:dyDescent="0.2">
      <c r="A411" s="7" t="s">
        <v>57</v>
      </c>
      <c r="B411" s="7" t="s">
        <v>131</v>
      </c>
      <c r="C411" s="4" t="s">
        <v>174</v>
      </c>
      <c r="D411" s="4" t="s">
        <v>169</v>
      </c>
      <c r="E411" s="4" t="s">
        <v>213</v>
      </c>
      <c r="F411" s="16">
        <v>23400</v>
      </c>
    </row>
    <row r="412" spans="1:6" x14ac:dyDescent="0.2">
      <c r="A412" s="7" t="s">
        <v>91</v>
      </c>
      <c r="B412" s="7" t="s">
        <v>100</v>
      </c>
      <c r="C412" s="4" t="s">
        <v>174</v>
      </c>
      <c r="D412" s="4" t="s">
        <v>168</v>
      </c>
      <c r="E412" s="4" t="s">
        <v>4</v>
      </c>
      <c r="F412" s="16">
        <v>24000</v>
      </c>
    </row>
    <row r="413" spans="1:6" x14ac:dyDescent="0.2">
      <c r="A413" s="7" t="s">
        <v>91</v>
      </c>
      <c r="B413" s="7" t="s">
        <v>100</v>
      </c>
      <c r="C413" s="4" t="s">
        <v>174</v>
      </c>
      <c r="D413" s="4" t="s">
        <v>169</v>
      </c>
      <c r="E413" s="4" t="s">
        <v>4</v>
      </c>
      <c r="F413" s="16">
        <v>24000</v>
      </c>
    </row>
    <row r="414" spans="1:6" x14ac:dyDescent="0.2">
      <c r="A414" s="7" t="s">
        <v>93</v>
      </c>
      <c r="B414" s="7" t="s">
        <v>102</v>
      </c>
      <c r="C414" s="4" t="s">
        <v>174</v>
      </c>
      <c r="D414" s="4" t="s">
        <v>169</v>
      </c>
      <c r="E414" s="4" t="s">
        <v>3</v>
      </c>
      <c r="F414" s="16">
        <v>55550</v>
      </c>
    </row>
    <row r="415" spans="1:6" x14ac:dyDescent="0.2">
      <c r="A415" s="7" t="s">
        <v>179</v>
      </c>
      <c r="B415" s="7" t="s">
        <v>120</v>
      </c>
      <c r="C415" s="4" t="s">
        <v>174</v>
      </c>
      <c r="D415" s="4" t="s">
        <v>168</v>
      </c>
      <c r="E415" s="4" t="s">
        <v>3</v>
      </c>
      <c r="F415" s="16">
        <v>51000</v>
      </c>
    </row>
    <row r="416" spans="1:6" x14ac:dyDescent="0.2">
      <c r="A416" s="7" t="s">
        <v>71</v>
      </c>
      <c r="B416" s="7" t="s">
        <v>119</v>
      </c>
      <c r="C416" s="4" t="s">
        <v>163</v>
      </c>
      <c r="D416" s="4" t="s">
        <v>164</v>
      </c>
      <c r="E416" s="4" t="s">
        <v>3</v>
      </c>
      <c r="F416" s="16">
        <v>47000</v>
      </c>
    </row>
    <row r="417" spans="1:6" x14ac:dyDescent="0.2">
      <c r="A417" s="7" t="s">
        <v>94</v>
      </c>
      <c r="B417" s="7" t="s">
        <v>112</v>
      </c>
      <c r="C417" s="4" t="s">
        <v>174</v>
      </c>
      <c r="D417" s="4" t="s">
        <v>169</v>
      </c>
      <c r="E417" s="4" t="s">
        <v>214</v>
      </c>
      <c r="F417" s="16">
        <v>35820</v>
      </c>
    </row>
    <row r="418" spans="1:6" x14ac:dyDescent="0.2">
      <c r="A418" s="7" t="s">
        <v>95</v>
      </c>
      <c r="B418" s="7" t="s">
        <v>157</v>
      </c>
      <c r="C418" s="4" t="s">
        <v>174</v>
      </c>
      <c r="D418" s="4" t="s">
        <v>169</v>
      </c>
      <c r="E418" s="4" t="s">
        <v>3</v>
      </c>
      <c r="F418" s="16">
        <v>33000</v>
      </c>
    </row>
    <row r="419" spans="1:6" x14ac:dyDescent="0.2">
      <c r="A419" s="7" t="s">
        <v>95</v>
      </c>
      <c r="B419" s="7" t="s">
        <v>157</v>
      </c>
      <c r="C419" s="4" t="s">
        <v>163</v>
      </c>
      <c r="D419" s="4" t="s">
        <v>164</v>
      </c>
      <c r="E419" s="4" t="s">
        <v>3</v>
      </c>
      <c r="F419" s="16">
        <v>33000</v>
      </c>
    </row>
    <row r="420" spans="1:6" x14ac:dyDescent="0.2">
      <c r="A420" s="7" t="s">
        <v>82</v>
      </c>
      <c r="B420" s="7" t="s">
        <v>103</v>
      </c>
      <c r="C420" s="4" t="s">
        <v>174</v>
      </c>
      <c r="D420" s="4" t="s">
        <v>169</v>
      </c>
      <c r="E420" s="4" t="s">
        <v>3</v>
      </c>
      <c r="F420" s="16">
        <v>29700</v>
      </c>
    </row>
    <row r="421" spans="1:6" x14ac:dyDescent="0.2">
      <c r="A421" s="7" t="s">
        <v>37</v>
      </c>
      <c r="B421" s="7" t="s">
        <v>133</v>
      </c>
      <c r="C421" s="4" t="s">
        <v>174</v>
      </c>
      <c r="D421" s="4" t="s">
        <v>168</v>
      </c>
      <c r="E421" s="4" t="s">
        <v>3</v>
      </c>
      <c r="F421" s="16">
        <v>46900</v>
      </c>
    </row>
    <row r="422" spans="1:6" x14ac:dyDescent="0.2">
      <c r="A422" s="7" t="s">
        <v>83</v>
      </c>
      <c r="B422" s="7" t="s">
        <v>105</v>
      </c>
      <c r="C422" s="4" t="s">
        <v>174</v>
      </c>
      <c r="D422" s="4" t="s">
        <v>169</v>
      </c>
      <c r="E422" s="4" t="s">
        <v>3</v>
      </c>
      <c r="F422" s="16">
        <v>21840</v>
      </c>
    </row>
    <row r="423" spans="1:6" x14ac:dyDescent="0.2">
      <c r="A423" s="7" t="s">
        <v>149</v>
      </c>
      <c r="B423" s="7" t="s">
        <v>128</v>
      </c>
      <c r="C423" s="4" t="s">
        <v>174</v>
      </c>
      <c r="D423" s="4" t="s">
        <v>169</v>
      </c>
      <c r="E423" s="4" t="s">
        <v>3</v>
      </c>
      <c r="F423" s="16">
        <v>21840</v>
      </c>
    </row>
    <row r="424" spans="1:6" x14ac:dyDescent="0.2">
      <c r="A424" s="7" t="s">
        <v>79</v>
      </c>
      <c r="B424" s="7" t="s">
        <v>109</v>
      </c>
      <c r="C424" s="4" t="s">
        <v>174</v>
      </c>
      <c r="D424" s="4" t="s">
        <v>164</v>
      </c>
      <c r="E424" s="4" t="s">
        <v>214</v>
      </c>
      <c r="F424" s="16">
        <v>24900</v>
      </c>
    </row>
    <row r="425" spans="1:6" x14ac:dyDescent="0.2">
      <c r="A425" s="7" t="s">
        <v>79</v>
      </c>
      <c r="B425" s="7" t="s">
        <v>109</v>
      </c>
      <c r="C425" s="4" t="s">
        <v>163</v>
      </c>
      <c r="D425" s="4" t="s">
        <v>167</v>
      </c>
      <c r="E425" s="4" t="s">
        <v>2</v>
      </c>
      <c r="F425" s="16">
        <v>24900</v>
      </c>
    </row>
    <row r="426" spans="1:6" x14ac:dyDescent="0.2">
      <c r="A426" s="7" t="s">
        <v>183</v>
      </c>
      <c r="B426" s="7" t="s">
        <v>139</v>
      </c>
      <c r="C426" s="4" t="s">
        <v>174</v>
      </c>
      <c r="D426" s="4" t="s">
        <v>164</v>
      </c>
      <c r="E426" s="4" t="s">
        <v>214</v>
      </c>
      <c r="F426" s="16">
        <v>36100</v>
      </c>
    </row>
    <row r="427" spans="1:6" x14ac:dyDescent="0.2">
      <c r="A427" s="7" t="s">
        <v>183</v>
      </c>
      <c r="B427" s="7" t="s">
        <v>139</v>
      </c>
      <c r="C427" s="4" t="s">
        <v>174</v>
      </c>
      <c r="D427" s="4" t="s">
        <v>169</v>
      </c>
      <c r="E427" s="4" t="s">
        <v>214</v>
      </c>
      <c r="F427" s="16">
        <v>36100</v>
      </c>
    </row>
    <row r="428" spans="1:6" x14ac:dyDescent="0.2">
      <c r="A428" s="7" t="s">
        <v>184</v>
      </c>
      <c r="B428" s="7" t="s">
        <v>139</v>
      </c>
      <c r="C428" s="4" t="s">
        <v>174</v>
      </c>
      <c r="D428" s="4" t="s">
        <v>168</v>
      </c>
      <c r="E428" s="4" t="s">
        <v>2</v>
      </c>
      <c r="F428" s="16">
        <v>36420</v>
      </c>
    </row>
    <row r="429" spans="1:6" x14ac:dyDescent="0.2">
      <c r="A429" s="7" t="s">
        <v>85</v>
      </c>
      <c r="B429" s="7" t="s">
        <v>139</v>
      </c>
      <c r="C429" s="4" t="s">
        <v>163</v>
      </c>
      <c r="D429" s="4" t="s">
        <v>164</v>
      </c>
      <c r="E429" s="4" t="s">
        <v>4</v>
      </c>
      <c r="F429" s="16">
        <v>36300</v>
      </c>
    </row>
    <row r="430" spans="1:6" x14ac:dyDescent="0.2">
      <c r="A430" s="7" t="s">
        <v>87</v>
      </c>
      <c r="B430" s="7" t="s">
        <v>139</v>
      </c>
      <c r="C430" s="4" t="s">
        <v>163</v>
      </c>
      <c r="D430" s="4" t="s">
        <v>165</v>
      </c>
      <c r="E430" s="4" t="s">
        <v>4</v>
      </c>
      <c r="F430" s="16">
        <v>35980</v>
      </c>
    </row>
    <row r="431" spans="1:6" x14ac:dyDescent="0.2">
      <c r="A431" s="7" t="s">
        <v>87</v>
      </c>
      <c r="B431" s="7" t="s">
        <v>139</v>
      </c>
      <c r="C431" s="4" t="s">
        <v>163</v>
      </c>
      <c r="D431" s="4" t="s">
        <v>164</v>
      </c>
      <c r="E431" s="4" t="s">
        <v>4</v>
      </c>
      <c r="F431" s="16">
        <v>35980</v>
      </c>
    </row>
    <row r="432" spans="1:6" x14ac:dyDescent="0.2">
      <c r="A432" s="7" t="s">
        <v>87</v>
      </c>
      <c r="B432" s="7" t="s">
        <v>139</v>
      </c>
      <c r="C432" s="4" t="s">
        <v>163</v>
      </c>
      <c r="D432" s="4" t="s">
        <v>167</v>
      </c>
      <c r="E432" s="4" t="s">
        <v>4</v>
      </c>
      <c r="F432" s="16">
        <v>35980</v>
      </c>
    </row>
    <row r="433" spans="1:6" x14ac:dyDescent="0.2">
      <c r="A433" s="7" t="s">
        <v>87</v>
      </c>
      <c r="B433" s="7" t="s">
        <v>139</v>
      </c>
      <c r="C433" s="4" t="s">
        <v>163</v>
      </c>
      <c r="D433" s="4" t="s">
        <v>169</v>
      </c>
      <c r="E433" s="4" t="s">
        <v>4</v>
      </c>
      <c r="F433" s="16">
        <v>35980</v>
      </c>
    </row>
    <row r="434" spans="1:6" x14ac:dyDescent="0.2">
      <c r="A434" s="7" t="s">
        <v>183</v>
      </c>
      <c r="B434" s="7" t="s">
        <v>139</v>
      </c>
      <c r="C434" s="4" t="s">
        <v>163</v>
      </c>
      <c r="D434" s="4" t="s">
        <v>165</v>
      </c>
      <c r="E434" s="4" t="s">
        <v>214</v>
      </c>
      <c r="F434" s="16">
        <v>36100</v>
      </c>
    </row>
    <row r="435" spans="1:6" x14ac:dyDescent="0.2">
      <c r="A435" s="7" t="s">
        <v>93</v>
      </c>
      <c r="B435" s="7" t="s">
        <v>102</v>
      </c>
      <c r="C435" s="4" t="s">
        <v>174</v>
      </c>
      <c r="D435" s="4" t="s">
        <v>168</v>
      </c>
      <c r="E435" s="4" t="s">
        <v>3</v>
      </c>
      <c r="F435" s="16">
        <v>55550</v>
      </c>
    </row>
    <row r="436" spans="1:6" x14ac:dyDescent="0.2">
      <c r="A436" s="7" t="s">
        <v>93</v>
      </c>
      <c r="B436" s="7" t="s">
        <v>102</v>
      </c>
      <c r="C436" s="4" t="s">
        <v>163</v>
      </c>
      <c r="D436" s="4" t="s">
        <v>164</v>
      </c>
      <c r="E436" s="4" t="s">
        <v>3</v>
      </c>
      <c r="F436" s="16">
        <v>55550</v>
      </c>
    </row>
    <row r="437" spans="1:6" x14ac:dyDescent="0.2">
      <c r="A437" s="7" t="s">
        <v>93</v>
      </c>
      <c r="B437" s="7" t="s">
        <v>102</v>
      </c>
      <c r="C437" s="4" t="s">
        <v>163</v>
      </c>
      <c r="D437" s="4" t="s">
        <v>167</v>
      </c>
      <c r="E437" s="4" t="s">
        <v>3</v>
      </c>
      <c r="F437" s="16">
        <v>55550</v>
      </c>
    </row>
    <row r="438" spans="1:6" x14ac:dyDescent="0.2">
      <c r="A438" s="7" t="s">
        <v>93</v>
      </c>
      <c r="B438" s="7" t="s">
        <v>102</v>
      </c>
      <c r="C438" s="4" t="s">
        <v>174</v>
      </c>
      <c r="D438" s="4" t="s">
        <v>167</v>
      </c>
      <c r="E438" s="4" t="s">
        <v>3</v>
      </c>
      <c r="F438" s="16">
        <v>55550</v>
      </c>
    </row>
    <row r="439" spans="1:6" x14ac:dyDescent="0.2">
      <c r="A439" s="7" t="s">
        <v>37</v>
      </c>
      <c r="B439" s="7" t="s">
        <v>133</v>
      </c>
      <c r="C439" s="4" t="s">
        <v>174</v>
      </c>
      <c r="D439" s="4" t="s">
        <v>169</v>
      </c>
      <c r="E439" s="4" t="s">
        <v>3</v>
      </c>
      <c r="F439" s="16">
        <v>46900</v>
      </c>
    </row>
    <row r="440" spans="1:6" x14ac:dyDescent="0.2">
      <c r="A440" s="7" t="s">
        <v>37</v>
      </c>
      <c r="B440" s="7" t="s">
        <v>133</v>
      </c>
      <c r="C440" s="4" t="s">
        <v>163</v>
      </c>
      <c r="D440" s="4" t="s">
        <v>167</v>
      </c>
      <c r="E440" s="4" t="s">
        <v>3</v>
      </c>
      <c r="F440" s="16">
        <v>46900</v>
      </c>
    </row>
    <row r="441" spans="1:6" x14ac:dyDescent="0.2">
      <c r="A441" s="7" t="s">
        <v>37</v>
      </c>
      <c r="B441" s="7" t="s">
        <v>133</v>
      </c>
      <c r="C441" s="4" t="s">
        <v>174</v>
      </c>
      <c r="D441" s="4" t="s">
        <v>167</v>
      </c>
      <c r="E441" s="4" t="s">
        <v>3</v>
      </c>
      <c r="F441" s="16">
        <v>46900</v>
      </c>
    </row>
    <row r="442" spans="1:6" x14ac:dyDescent="0.2">
      <c r="A442" s="7" t="s">
        <v>74</v>
      </c>
      <c r="B442" s="7" t="s">
        <v>120</v>
      </c>
      <c r="C442" s="4" t="s">
        <v>163</v>
      </c>
      <c r="D442" s="4" t="s">
        <v>164</v>
      </c>
      <c r="E442" s="4" t="s">
        <v>99</v>
      </c>
      <c r="F442" s="16">
        <v>52200</v>
      </c>
    </row>
    <row r="443" spans="1:6" x14ac:dyDescent="0.2">
      <c r="A443" s="7" t="s">
        <v>74</v>
      </c>
      <c r="B443" s="7" t="s">
        <v>120</v>
      </c>
      <c r="C443" s="4" t="s">
        <v>174</v>
      </c>
      <c r="D443" s="4" t="s">
        <v>164</v>
      </c>
      <c r="E443" s="4" t="s">
        <v>99</v>
      </c>
      <c r="F443" s="16">
        <v>52200</v>
      </c>
    </row>
    <row r="444" spans="1:6" x14ac:dyDescent="0.2">
      <c r="A444" s="7" t="s">
        <v>185</v>
      </c>
      <c r="B444" s="7" t="s">
        <v>120</v>
      </c>
      <c r="C444" s="4" t="s">
        <v>163</v>
      </c>
      <c r="D444" s="4" t="s">
        <v>167</v>
      </c>
      <c r="E444" s="4" t="s">
        <v>4</v>
      </c>
      <c r="F444" s="16">
        <v>51800</v>
      </c>
    </row>
    <row r="445" spans="1:6" x14ac:dyDescent="0.2">
      <c r="A445" s="7" t="s">
        <v>185</v>
      </c>
      <c r="B445" s="7" t="s">
        <v>120</v>
      </c>
      <c r="C445" s="4" t="s">
        <v>174</v>
      </c>
      <c r="D445" s="4" t="s">
        <v>169</v>
      </c>
      <c r="E445" s="4" t="s">
        <v>4</v>
      </c>
      <c r="F445" s="16">
        <v>51800</v>
      </c>
    </row>
    <row r="446" spans="1:6" x14ac:dyDescent="0.2">
      <c r="A446" s="7" t="s">
        <v>185</v>
      </c>
      <c r="B446" s="7" t="s">
        <v>120</v>
      </c>
      <c r="C446" s="4" t="s">
        <v>163</v>
      </c>
      <c r="D446" s="4" t="s">
        <v>165</v>
      </c>
      <c r="E446" s="4" t="s">
        <v>4</v>
      </c>
      <c r="F446" s="16">
        <v>51800</v>
      </c>
    </row>
    <row r="447" spans="1:6" x14ac:dyDescent="0.2">
      <c r="A447" s="7" t="s">
        <v>185</v>
      </c>
      <c r="B447" s="7" t="s">
        <v>120</v>
      </c>
      <c r="C447" s="4" t="s">
        <v>174</v>
      </c>
      <c r="D447" s="4" t="s">
        <v>168</v>
      </c>
      <c r="E447" s="4" t="s">
        <v>4</v>
      </c>
      <c r="F447" s="16">
        <v>51800</v>
      </c>
    </row>
    <row r="448" spans="1:6" x14ac:dyDescent="0.2">
      <c r="A448" s="7" t="s">
        <v>78</v>
      </c>
      <c r="B448" s="7" t="s">
        <v>106</v>
      </c>
      <c r="C448" s="4" t="s">
        <v>163</v>
      </c>
      <c r="D448" s="4" t="s">
        <v>164</v>
      </c>
      <c r="E448" s="4" t="s">
        <v>2</v>
      </c>
      <c r="F448" s="16">
        <v>29550</v>
      </c>
    </row>
    <row r="449" spans="1:6" x14ac:dyDescent="0.2">
      <c r="A449" s="7" t="s">
        <v>186</v>
      </c>
      <c r="B449" s="7" t="s">
        <v>106</v>
      </c>
      <c r="C449" s="4" t="s">
        <v>174</v>
      </c>
      <c r="D449" s="4" t="s">
        <v>169</v>
      </c>
      <c r="E449" s="4" t="s">
        <v>213</v>
      </c>
      <c r="F449" s="16">
        <v>27000</v>
      </c>
    </row>
    <row r="450" spans="1:6" x14ac:dyDescent="0.2">
      <c r="A450" s="7" t="s">
        <v>186</v>
      </c>
      <c r="B450" s="7" t="s">
        <v>106</v>
      </c>
      <c r="C450" s="4" t="s">
        <v>174</v>
      </c>
      <c r="D450" s="4" t="s">
        <v>168</v>
      </c>
      <c r="E450" s="4" t="s">
        <v>4</v>
      </c>
      <c r="F450" s="16">
        <v>27000</v>
      </c>
    </row>
    <row r="451" spans="1:6" x14ac:dyDescent="0.2">
      <c r="A451" s="7" t="s">
        <v>91</v>
      </c>
      <c r="B451" s="7" t="s">
        <v>100</v>
      </c>
      <c r="C451" s="4" t="s">
        <v>163</v>
      </c>
      <c r="D451" s="4" t="s">
        <v>167</v>
      </c>
      <c r="E451" s="4" t="s">
        <v>4</v>
      </c>
      <c r="F451" s="16">
        <v>24000</v>
      </c>
    </row>
    <row r="452" spans="1:6" x14ac:dyDescent="0.2">
      <c r="A452" s="7" t="s">
        <v>91</v>
      </c>
      <c r="B452" s="7" t="s">
        <v>100</v>
      </c>
      <c r="C452" s="4" t="s">
        <v>163</v>
      </c>
      <c r="D452" s="4" t="s">
        <v>164</v>
      </c>
      <c r="E452" s="4" t="s">
        <v>4</v>
      </c>
      <c r="F452" s="16">
        <v>24000</v>
      </c>
    </row>
    <row r="453" spans="1:6" x14ac:dyDescent="0.2">
      <c r="A453" s="7" t="s">
        <v>54</v>
      </c>
      <c r="B453" s="7" t="s">
        <v>100</v>
      </c>
      <c r="C453" s="4" t="s">
        <v>163</v>
      </c>
      <c r="D453" s="4" t="s">
        <v>165</v>
      </c>
      <c r="E453" s="4" t="s">
        <v>4</v>
      </c>
      <c r="F453" s="16">
        <v>24000</v>
      </c>
    </row>
    <row r="454" spans="1:6" x14ac:dyDescent="0.2">
      <c r="A454" s="7" t="s">
        <v>98</v>
      </c>
      <c r="B454" s="7" t="s">
        <v>100</v>
      </c>
      <c r="C454" s="4" t="s">
        <v>163</v>
      </c>
      <c r="D454" s="4" t="s">
        <v>164</v>
      </c>
      <c r="E454" s="4" t="s">
        <v>99</v>
      </c>
      <c r="F454" s="16">
        <v>24940</v>
      </c>
    </row>
    <row r="455" spans="1:6" x14ac:dyDescent="0.2">
      <c r="A455" s="7" t="s">
        <v>76</v>
      </c>
      <c r="B455" s="7" t="s">
        <v>103</v>
      </c>
      <c r="C455" s="4" t="s">
        <v>174</v>
      </c>
      <c r="D455" s="4" t="s">
        <v>169</v>
      </c>
      <c r="E455" s="4" t="s">
        <v>2</v>
      </c>
      <c r="F455" s="16">
        <v>30000</v>
      </c>
    </row>
    <row r="456" spans="1:6" x14ac:dyDescent="0.2">
      <c r="A456" s="7" t="s">
        <v>76</v>
      </c>
      <c r="B456" s="7" t="s">
        <v>103</v>
      </c>
      <c r="C456" s="4" t="s">
        <v>163</v>
      </c>
      <c r="D456" s="4" t="s">
        <v>165</v>
      </c>
      <c r="E456" s="4" t="s">
        <v>2</v>
      </c>
      <c r="F456" s="16">
        <v>30000</v>
      </c>
    </row>
    <row r="457" spans="1:6" x14ac:dyDescent="0.2">
      <c r="A457" s="7" t="s">
        <v>38</v>
      </c>
      <c r="B457" s="7" t="s">
        <v>135</v>
      </c>
      <c r="C457" s="4" t="s">
        <v>163</v>
      </c>
      <c r="D457" s="4" t="s">
        <v>164</v>
      </c>
      <c r="E457" s="4" t="s">
        <v>99</v>
      </c>
      <c r="F457" s="16">
        <v>30500</v>
      </c>
    </row>
    <row r="458" spans="1:6" x14ac:dyDescent="0.2">
      <c r="A458" s="7" t="s">
        <v>38</v>
      </c>
      <c r="B458" s="7" t="s">
        <v>135</v>
      </c>
      <c r="C458" s="4" t="s">
        <v>174</v>
      </c>
      <c r="D458" s="4" t="s">
        <v>167</v>
      </c>
      <c r="E458" s="4" t="s">
        <v>99</v>
      </c>
      <c r="F458" s="16">
        <v>30500</v>
      </c>
    </row>
    <row r="459" spans="1:6" x14ac:dyDescent="0.2">
      <c r="A459" s="7" t="s">
        <v>71</v>
      </c>
      <c r="B459" s="7" t="s">
        <v>119</v>
      </c>
      <c r="C459" s="4" t="s">
        <v>174</v>
      </c>
      <c r="D459" s="4" t="s">
        <v>168</v>
      </c>
      <c r="E459" s="4" t="s">
        <v>3</v>
      </c>
      <c r="F459" s="16">
        <v>47000</v>
      </c>
    </row>
    <row r="460" spans="1:6" x14ac:dyDescent="0.2">
      <c r="A460" s="7" t="s">
        <v>71</v>
      </c>
      <c r="B460" s="7" t="s">
        <v>119</v>
      </c>
      <c r="C460" s="4" t="s">
        <v>174</v>
      </c>
      <c r="D460" s="4" t="s">
        <v>169</v>
      </c>
      <c r="E460" s="4" t="s">
        <v>3</v>
      </c>
      <c r="F460" s="16">
        <v>47000</v>
      </c>
    </row>
    <row r="461" spans="1:6" x14ac:dyDescent="0.2">
      <c r="A461" s="7" t="s">
        <v>71</v>
      </c>
      <c r="B461" s="7" t="s">
        <v>119</v>
      </c>
      <c r="C461" s="4" t="s">
        <v>174</v>
      </c>
      <c r="D461" s="4" t="s">
        <v>167</v>
      </c>
      <c r="E461" s="4" t="s">
        <v>3</v>
      </c>
      <c r="F461" s="16">
        <v>47000</v>
      </c>
    </row>
    <row r="462" spans="1:6" x14ac:dyDescent="0.2">
      <c r="A462" s="7" t="s">
        <v>32</v>
      </c>
      <c r="B462" s="7" t="s">
        <v>110</v>
      </c>
      <c r="C462" s="4" t="s">
        <v>163</v>
      </c>
      <c r="D462" s="4" t="s">
        <v>164</v>
      </c>
      <c r="E462" s="4" t="s">
        <v>2</v>
      </c>
      <c r="F462" s="16">
        <v>25800</v>
      </c>
    </row>
    <row r="463" spans="1:6" x14ac:dyDescent="0.2">
      <c r="A463" s="7" t="s">
        <v>32</v>
      </c>
      <c r="B463" s="7" t="s">
        <v>110</v>
      </c>
      <c r="C463" s="4" t="s">
        <v>174</v>
      </c>
      <c r="D463" s="4" t="s">
        <v>167</v>
      </c>
      <c r="E463" s="4" t="s">
        <v>2</v>
      </c>
      <c r="F463" s="16">
        <v>25800</v>
      </c>
    </row>
    <row r="464" spans="1:6" x14ac:dyDescent="0.2">
      <c r="A464" s="7" t="s">
        <v>73</v>
      </c>
      <c r="B464" s="7" t="s">
        <v>134</v>
      </c>
      <c r="C464" s="4" t="s">
        <v>174</v>
      </c>
      <c r="D464" s="4" t="s">
        <v>169</v>
      </c>
      <c r="E464" s="4" t="s">
        <v>99</v>
      </c>
      <c r="F464" s="16">
        <v>30900</v>
      </c>
    </row>
    <row r="465" spans="1:6" x14ac:dyDescent="0.2">
      <c r="A465" s="7" t="s">
        <v>73</v>
      </c>
      <c r="B465" s="7" t="s">
        <v>134</v>
      </c>
      <c r="C465" s="4" t="s">
        <v>163</v>
      </c>
      <c r="D465" s="4" t="s">
        <v>167</v>
      </c>
      <c r="E465" s="4" t="s">
        <v>99</v>
      </c>
      <c r="F465" s="16">
        <v>30900</v>
      </c>
    </row>
    <row r="466" spans="1:6" x14ac:dyDescent="0.2">
      <c r="A466" s="7" t="s">
        <v>55</v>
      </c>
      <c r="B466" s="7" t="s">
        <v>127</v>
      </c>
      <c r="C466" s="4" t="s">
        <v>163</v>
      </c>
      <c r="D466" s="4" t="s">
        <v>165</v>
      </c>
      <c r="E466" s="4" t="s">
        <v>4</v>
      </c>
      <c r="F466" s="16">
        <v>19800</v>
      </c>
    </row>
    <row r="467" spans="1:6" x14ac:dyDescent="0.2">
      <c r="A467" s="7" t="s">
        <v>55</v>
      </c>
      <c r="B467" s="7" t="s">
        <v>127</v>
      </c>
      <c r="C467" s="4" t="s">
        <v>174</v>
      </c>
      <c r="D467" s="4" t="s">
        <v>167</v>
      </c>
      <c r="E467" s="4" t="s">
        <v>4</v>
      </c>
      <c r="F467" s="16">
        <v>19800</v>
      </c>
    </row>
    <row r="468" spans="1:6" x14ac:dyDescent="0.2">
      <c r="A468" s="7" t="s">
        <v>28</v>
      </c>
      <c r="B468" s="7" t="s">
        <v>127</v>
      </c>
      <c r="C468" s="4" t="s">
        <v>163</v>
      </c>
      <c r="D468" s="4" t="s">
        <v>164</v>
      </c>
      <c r="E468" s="4" t="s">
        <v>2</v>
      </c>
      <c r="F468" s="16">
        <v>20850</v>
      </c>
    </row>
    <row r="469" spans="1:6" x14ac:dyDescent="0.2">
      <c r="A469" s="7" t="s">
        <v>47</v>
      </c>
      <c r="B469" s="7" t="s">
        <v>137</v>
      </c>
      <c r="C469" s="4" t="s">
        <v>163</v>
      </c>
      <c r="D469" s="4" t="s">
        <v>164</v>
      </c>
      <c r="E469" s="4" t="s">
        <v>99</v>
      </c>
      <c r="F469" s="16">
        <v>26830</v>
      </c>
    </row>
    <row r="470" spans="1:6" x14ac:dyDescent="0.2">
      <c r="A470" s="7" t="s">
        <v>47</v>
      </c>
      <c r="B470" s="7" t="s">
        <v>137</v>
      </c>
      <c r="C470" s="4" t="s">
        <v>174</v>
      </c>
      <c r="D470" s="4" t="s">
        <v>167</v>
      </c>
      <c r="E470" s="4" t="s">
        <v>99</v>
      </c>
      <c r="F470" s="16">
        <v>26830</v>
      </c>
    </row>
    <row r="471" spans="1:6" x14ac:dyDescent="0.2">
      <c r="A471" s="7" t="s">
        <v>143</v>
      </c>
      <c r="B471" s="7" t="s">
        <v>158</v>
      </c>
      <c r="C471" s="4" t="s">
        <v>174</v>
      </c>
      <c r="D471" s="4" t="s">
        <v>167</v>
      </c>
      <c r="E471" s="4" t="s">
        <v>2</v>
      </c>
      <c r="F471" s="16">
        <v>54180</v>
      </c>
    </row>
    <row r="472" spans="1:6" x14ac:dyDescent="0.2">
      <c r="A472" s="7" t="s">
        <v>143</v>
      </c>
      <c r="B472" s="7" t="s">
        <v>158</v>
      </c>
      <c r="C472" s="4" t="s">
        <v>174</v>
      </c>
      <c r="D472" s="4" t="s">
        <v>168</v>
      </c>
      <c r="E472" s="4" t="s">
        <v>2</v>
      </c>
      <c r="F472" s="16">
        <v>54180</v>
      </c>
    </row>
    <row r="473" spans="1:6" x14ac:dyDescent="0.2">
      <c r="A473" s="7" t="s">
        <v>60</v>
      </c>
      <c r="B473" s="7" t="s">
        <v>114</v>
      </c>
      <c r="C473" s="4" t="s">
        <v>163</v>
      </c>
      <c r="D473" s="4" t="s">
        <v>164</v>
      </c>
      <c r="E473" s="4" t="s">
        <v>2</v>
      </c>
      <c r="F473" s="16">
        <v>56300</v>
      </c>
    </row>
    <row r="474" spans="1:6" x14ac:dyDescent="0.2">
      <c r="A474" s="7" t="s">
        <v>66</v>
      </c>
      <c r="B474" s="7" t="s">
        <v>112</v>
      </c>
      <c r="C474" s="4" t="s">
        <v>163</v>
      </c>
      <c r="D474" s="4" t="s">
        <v>167</v>
      </c>
      <c r="E474" s="4" t="s">
        <v>2</v>
      </c>
      <c r="F474" s="16">
        <v>33400</v>
      </c>
    </row>
    <row r="475" spans="1:6" x14ac:dyDescent="0.2">
      <c r="A475" s="7" t="s">
        <v>144</v>
      </c>
      <c r="B475" s="7" t="s">
        <v>159</v>
      </c>
      <c r="C475" s="4" t="s">
        <v>163</v>
      </c>
      <c r="D475" s="4" t="s">
        <v>164</v>
      </c>
      <c r="E475" s="4" t="s">
        <v>213</v>
      </c>
      <c r="F475" s="16">
        <v>34100</v>
      </c>
    </row>
    <row r="476" spans="1:6" x14ac:dyDescent="0.2">
      <c r="A476" s="7" t="s">
        <v>50</v>
      </c>
      <c r="B476" s="7" t="s">
        <v>132</v>
      </c>
      <c r="C476" s="4" t="s">
        <v>174</v>
      </c>
      <c r="D476" s="4" t="s">
        <v>172</v>
      </c>
      <c r="E476" s="4" t="s">
        <v>99</v>
      </c>
      <c r="F476" s="16">
        <v>22110</v>
      </c>
    </row>
    <row r="477" spans="1:6" x14ac:dyDescent="0.2">
      <c r="A477" s="7" t="s">
        <v>50</v>
      </c>
      <c r="B477" s="7" t="s">
        <v>132</v>
      </c>
      <c r="C477" s="4" t="s">
        <v>174</v>
      </c>
      <c r="D477" s="4" t="s">
        <v>167</v>
      </c>
      <c r="E477" s="4" t="s">
        <v>99</v>
      </c>
      <c r="F477" s="16">
        <v>22110</v>
      </c>
    </row>
    <row r="478" spans="1:6" x14ac:dyDescent="0.2">
      <c r="A478" s="7" t="s">
        <v>86</v>
      </c>
      <c r="B478" s="7" t="s">
        <v>104</v>
      </c>
      <c r="C478" s="4" t="s">
        <v>163</v>
      </c>
      <c r="D478" s="4" t="s">
        <v>164</v>
      </c>
      <c r="E478" s="4" t="s">
        <v>4</v>
      </c>
      <c r="F478" s="16">
        <v>30800</v>
      </c>
    </row>
    <row r="479" spans="1:6" x14ac:dyDescent="0.2">
      <c r="A479" s="7" t="s">
        <v>81</v>
      </c>
      <c r="B479" s="7" t="s">
        <v>111</v>
      </c>
      <c r="C479" s="4" t="s">
        <v>163</v>
      </c>
      <c r="D479" s="4" t="s">
        <v>164</v>
      </c>
      <c r="E479" s="4" t="s">
        <v>2</v>
      </c>
      <c r="F479" s="16">
        <v>21800</v>
      </c>
    </row>
    <row r="480" spans="1:6" x14ac:dyDescent="0.2">
      <c r="A480" s="7" t="s">
        <v>81</v>
      </c>
      <c r="B480" s="7" t="s">
        <v>111</v>
      </c>
      <c r="C480" s="4" t="s">
        <v>174</v>
      </c>
      <c r="D480" s="4" t="s">
        <v>167</v>
      </c>
      <c r="E480" s="4" t="s">
        <v>2</v>
      </c>
      <c r="F480" s="16">
        <v>21800</v>
      </c>
    </row>
    <row r="481" spans="1:6" x14ac:dyDescent="0.2">
      <c r="A481" s="7" t="s">
        <v>147</v>
      </c>
      <c r="B481" s="7" t="s">
        <v>101</v>
      </c>
      <c r="C481" s="4" t="s">
        <v>174</v>
      </c>
      <c r="D481" s="4" t="s">
        <v>169</v>
      </c>
      <c r="E481" s="4" t="s">
        <v>99</v>
      </c>
      <c r="F481" s="16">
        <v>27100</v>
      </c>
    </row>
    <row r="482" spans="1:6" x14ac:dyDescent="0.2">
      <c r="A482" s="7" t="s">
        <v>187</v>
      </c>
      <c r="B482" s="7" t="s">
        <v>113</v>
      </c>
      <c r="C482" s="4" t="s">
        <v>174</v>
      </c>
      <c r="D482" s="4" t="s">
        <v>168</v>
      </c>
      <c r="E482" s="4" t="s">
        <v>3</v>
      </c>
      <c r="F482" s="16">
        <v>67500</v>
      </c>
    </row>
    <row r="483" spans="1:6" x14ac:dyDescent="0.2">
      <c r="A483" s="7" t="s">
        <v>188</v>
      </c>
      <c r="B483" s="7" t="s">
        <v>122</v>
      </c>
      <c r="C483" s="4" t="s">
        <v>174</v>
      </c>
      <c r="D483" s="4" t="s">
        <v>168</v>
      </c>
      <c r="E483" s="4" t="s">
        <v>99</v>
      </c>
      <c r="F483" s="16">
        <v>31240</v>
      </c>
    </row>
    <row r="484" spans="1:6" x14ac:dyDescent="0.2">
      <c r="A484" s="7" t="s">
        <v>189</v>
      </c>
      <c r="B484" s="7" t="s">
        <v>129</v>
      </c>
      <c r="C484" s="4" t="s">
        <v>174</v>
      </c>
      <c r="D484" s="4" t="s">
        <v>168</v>
      </c>
      <c r="E484" s="4" t="s">
        <v>99</v>
      </c>
      <c r="F484" s="16">
        <v>24660</v>
      </c>
    </row>
    <row r="485" spans="1:6" x14ac:dyDescent="0.2">
      <c r="A485" s="7" t="s">
        <v>30</v>
      </c>
      <c r="B485" s="7" t="s">
        <v>128</v>
      </c>
      <c r="C485" s="4" t="s">
        <v>163</v>
      </c>
      <c r="D485" s="4" t="s">
        <v>164</v>
      </c>
      <c r="E485" s="4" t="s">
        <v>2</v>
      </c>
      <c r="F485" s="16">
        <v>22500</v>
      </c>
    </row>
    <row r="486" spans="1:6" x14ac:dyDescent="0.2">
      <c r="A486" s="7" t="s">
        <v>27</v>
      </c>
      <c r="B486" s="7" t="s">
        <v>126</v>
      </c>
      <c r="C486" s="4" t="s">
        <v>163</v>
      </c>
      <c r="D486" s="4" t="s">
        <v>164</v>
      </c>
      <c r="E486" s="4" t="s">
        <v>2</v>
      </c>
      <c r="F486" s="16">
        <v>22600</v>
      </c>
    </row>
    <row r="487" spans="1:6" x14ac:dyDescent="0.2">
      <c r="A487" s="7" t="s">
        <v>15</v>
      </c>
      <c r="B487" s="7" t="s">
        <v>123</v>
      </c>
      <c r="C487" s="4" t="s">
        <v>163</v>
      </c>
      <c r="D487" s="4" t="s">
        <v>164</v>
      </c>
      <c r="E487" s="4" t="s">
        <v>2</v>
      </c>
      <c r="F487" s="16">
        <v>26800</v>
      </c>
    </row>
    <row r="488" spans="1:6" x14ac:dyDescent="0.2">
      <c r="A488" s="7" t="s">
        <v>190</v>
      </c>
      <c r="B488" s="7" t="s">
        <v>112</v>
      </c>
      <c r="C488" s="4" t="s">
        <v>163</v>
      </c>
      <c r="D488" s="4" t="s">
        <v>164</v>
      </c>
      <c r="E488" s="4" t="s">
        <v>3</v>
      </c>
      <c r="F488" s="16">
        <v>35500</v>
      </c>
    </row>
    <row r="489" spans="1:6" x14ac:dyDescent="0.2">
      <c r="A489" s="7" t="s">
        <v>191</v>
      </c>
      <c r="B489" s="7" t="s">
        <v>193</v>
      </c>
      <c r="C489" s="4" t="s">
        <v>174</v>
      </c>
      <c r="D489" s="4" t="s">
        <v>169</v>
      </c>
      <c r="E489" s="4" t="s">
        <v>2</v>
      </c>
      <c r="F489" s="16">
        <v>49000</v>
      </c>
    </row>
    <row r="490" spans="1:6" x14ac:dyDescent="0.2">
      <c r="A490" s="7" t="s">
        <v>192</v>
      </c>
      <c r="B490" s="7" t="s">
        <v>134</v>
      </c>
      <c r="C490" s="4" t="s">
        <v>163</v>
      </c>
      <c r="D490" s="4" t="s">
        <v>167</v>
      </c>
      <c r="E490" s="4" t="s">
        <v>99</v>
      </c>
      <c r="F490" s="16">
        <v>30680</v>
      </c>
    </row>
    <row r="491" spans="1:6" x14ac:dyDescent="0.2">
      <c r="A491" s="7" t="s">
        <v>195</v>
      </c>
      <c r="B491" s="7" t="s">
        <v>121</v>
      </c>
      <c r="C491" s="4" t="s">
        <v>174</v>
      </c>
      <c r="D491" s="4" t="s">
        <v>169</v>
      </c>
      <c r="E491" s="4" t="s">
        <v>213</v>
      </c>
      <c r="F491" s="16">
        <v>26500</v>
      </c>
    </row>
    <row r="492" spans="1:6" x14ac:dyDescent="0.2">
      <c r="A492" s="7" t="s">
        <v>196</v>
      </c>
      <c r="B492" s="7" t="s">
        <v>109</v>
      </c>
      <c r="C492" s="4" t="s">
        <v>163</v>
      </c>
      <c r="D492" s="4" t="s">
        <v>167</v>
      </c>
      <c r="E492" s="4" t="s">
        <v>99</v>
      </c>
      <c r="F492" s="16">
        <v>25500</v>
      </c>
    </row>
    <row r="493" spans="1:6" x14ac:dyDescent="0.2">
      <c r="A493" s="7" t="s">
        <v>197</v>
      </c>
      <c r="B493" s="7" t="s">
        <v>120</v>
      </c>
      <c r="C493" s="4" t="s">
        <v>174</v>
      </c>
      <c r="D493" s="4" t="s">
        <v>168</v>
      </c>
      <c r="E493" s="4" t="s">
        <v>99</v>
      </c>
      <c r="F493" s="16">
        <v>51880</v>
      </c>
    </row>
    <row r="494" spans="1:6" x14ac:dyDescent="0.2">
      <c r="A494" s="7" t="s">
        <v>198</v>
      </c>
      <c r="B494" s="7" t="s">
        <v>119</v>
      </c>
      <c r="C494" s="4" t="s">
        <v>174</v>
      </c>
      <c r="D494" s="4" t="s">
        <v>169</v>
      </c>
      <c r="E494" s="4" t="s">
        <v>3</v>
      </c>
      <c r="F494" s="16">
        <v>46680</v>
      </c>
    </row>
    <row r="495" spans="1:6" x14ac:dyDescent="0.2">
      <c r="A495" s="7" t="s">
        <v>199</v>
      </c>
      <c r="B495" s="7" t="s">
        <v>215</v>
      </c>
      <c r="C495" s="4" t="s">
        <v>174</v>
      </c>
      <c r="D495" s="4" t="s">
        <v>169</v>
      </c>
      <c r="E495" s="4" t="s">
        <v>4</v>
      </c>
      <c r="F495" s="16">
        <v>20450</v>
      </c>
    </row>
    <row r="496" spans="1:6" x14ac:dyDescent="0.2">
      <c r="A496" s="7" t="s">
        <v>200</v>
      </c>
      <c r="B496" s="7" t="s">
        <v>215</v>
      </c>
      <c r="C496" s="4" t="s">
        <v>174</v>
      </c>
      <c r="D496" s="4" t="s">
        <v>169</v>
      </c>
      <c r="E496" s="4" t="s">
        <v>4</v>
      </c>
      <c r="F496" s="16">
        <v>20000</v>
      </c>
    </row>
    <row r="497" spans="1:6" x14ac:dyDescent="0.2">
      <c r="A497" s="7" t="s">
        <v>201</v>
      </c>
      <c r="B497" s="7" t="s">
        <v>215</v>
      </c>
      <c r="C497" s="4" t="s">
        <v>174</v>
      </c>
      <c r="D497" s="4" t="s">
        <v>169</v>
      </c>
      <c r="E497" s="4" t="s">
        <v>4</v>
      </c>
      <c r="F497" s="16">
        <v>20600</v>
      </c>
    </row>
    <row r="498" spans="1:6" x14ac:dyDescent="0.2">
      <c r="A498" s="7" t="s">
        <v>202</v>
      </c>
      <c r="B498" s="7" t="s">
        <v>215</v>
      </c>
      <c r="C498" s="4" t="s">
        <v>174</v>
      </c>
      <c r="D498" s="4" t="s">
        <v>169</v>
      </c>
      <c r="E498" s="4" t="s">
        <v>4</v>
      </c>
      <c r="F498" s="16">
        <v>20150</v>
      </c>
    </row>
    <row r="499" spans="1:6" x14ac:dyDescent="0.2">
      <c r="A499" s="7" t="s">
        <v>203</v>
      </c>
      <c r="B499" s="7" t="s">
        <v>125</v>
      </c>
      <c r="C499" s="4" t="s">
        <v>174</v>
      </c>
      <c r="D499" s="4" t="s">
        <v>168</v>
      </c>
      <c r="E499" s="4" t="s">
        <v>2</v>
      </c>
      <c r="F499" s="16">
        <v>46200</v>
      </c>
    </row>
    <row r="500" spans="1:6" x14ac:dyDescent="0.2">
      <c r="A500" s="7" t="s">
        <v>204</v>
      </c>
      <c r="B500" s="7" t="s">
        <v>122</v>
      </c>
      <c r="C500" s="4" t="s">
        <v>174</v>
      </c>
      <c r="D500" s="4" t="s">
        <v>168</v>
      </c>
      <c r="E500" s="4" t="s">
        <v>99</v>
      </c>
      <c r="F500" s="16">
        <v>31560</v>
      </c>
    </row>
    <row r="501" spans="1:6" x14ac:dyDescent="0.2">
      <c r="A501" s="7" t="s">
        <v>205</v>
      </c>
      <c r="B501" s="7" t="s">
        <v>101</v>
      </c>
      <c r="C501" s="4" t="s">
        <v>174</v>
      </c>
      <c r="D501" s="4" t="s">
        <v>169</v>
      </c>
      <c r="E501" s="4" t="s">
        <v>99</v>
      </c>
      <c r="F501" s="16">
        <v>27420</v>
      </c>
    </row>
    <row r="502" spans="1:6" x14ac:dyDescent="0.2">
      <c r="A502" s="7" t="s">
        <v>206</v>
      </c>
      <c r="B502" s="7" t="s">
        <v>216</v>
      </c>
      <c r="C502" s="4" t="s">
        <v>163</v>
      </c>
      <c r="D502" s="4" t="s">
        <v>167</v>
      </c>
      <c r="E502" s="4" t="s">
        <v>4</v>
      </c>
      <c r="F502" s="16">
        <v>59200</v>
      </c>
    </row>
    <row r="503" spans="1:6" x14ac:dyDescent="0.2">
      <c r="A503" s="7" t="s">
        <v>207</v>
      </c>
      <c r="B503" s="7" t="s">
        <v>217</v>
      </c>
      <c r="C503" s="4" t="s">
        <v>174</v>
      </c>
      <c r="D503" s="4" t="s">
        <v>169</v>
      </c>
      <c r="E503" s="4" t="s">
        <v>4</v>
      </c>
      <c r="F503" s="16">
        <v>56610</v>
      </c>
    </row>
    <row r="504" spans="1:6" x14ac:dyDescent="0.2">
      <c r="A504" s="7" t="s">
        <v>208</v>
      </c>
      <c r="B504" s="7" t="s">
        <v>101</v>
      </c>
      <c r="C504" s="4" t="s">
        <v>174</v>
      </c>
      <c r="D504" s="4" t="s">
        <v>169</v>
      </c>
      <c r="E504" s="4" t="s">
        <v>4</v>
      </c>
      <c r="F504" s="16">
        <v>26800</v>
      </c>
    </row>
    <row r="505" spans="1:6" x14ac:dyDescent="0.2">
      <c r="A505" s="7" t="s">
        <v>209</v>
      </c>
      <c r="B505" s="7" t="s">
        <v>101</v>
      </c>
      <c r="C505" s="4" t="s">
        <v>174</v>
      </c>
      <c r="D505" s="4" t="s">
        <v>169</v>
      </c>
      <c r="E505" s="4" t="s">
        <v>4</v>
      </c>
      <c r="F505" s="16">
        <v>27120</v>
      </c>
    </row>
    <row r="506" spans="1:6" x14ac:dyDescent="0.2">
      <c r="A506" s="7" t="s">
        <v>57</v>
      </c>
      <c r="B506" s="7" t="s">
        <v>131</v>
      </c>
      <c r="C506" s="4" t="s">
        <v>174</v>
      </c>
      <c r="D506" s="4" t="s">
        <v>168</v>
      </c>
      <c r="E506" s="4" t="s">
        <v>213</v>
      </c>
      <c r="F506" s="16">
        <v>23400</v>
      </c>
    </row>
    <row r="507" spans="1:6" x14ac:dyDescent="0.2">
      <c r="A507" s="7" t="s">
        <v>210</v>
      </c>
      <c r="B507" s="7" t="s">
        <v>122</v>
      </c>
      <c r="C507" s="4" t="s">
        <v>174</v>
      </c>
      <c r="D507" s="4" t="s">
        <v>168</v>
      </c>
      <c r="E507" s="4" t="s">
        <v>2</v>
      </c>
      <c r="F507" s="16">
        <v>31340</v>
      </c>
    </row>
    <row r="508" spans="1:6" x14ac:dyDescent="0.2">
      <c r="A508" s="7" t="s">
        <v>211</v>
      </c>
      <c r="B508" s="7" t="s">
        <v>101</v>
      </c>
      <c r="C508" s="4" t="s">
        <v>174</v>
      </c>
      <c r="D508" s="4" t="s">
        <v>173</v>
      </c>
      <c r="E508" s="4" t="s">
        <v>2</v>
      </c>
      <c r="F508" s="16">
        <v>27200</v>
      </c>
    </row>
    <row r="509" spans="1:6" x14ac:dyDescent="0.2">
      <c r="A509" s="7" t="s">
        <v>151</v>
      </c>
      <c r="B509" s="7" t="s">
        <v>113</v>
      </c>
      <c r="C509" s="4" t="s">
        <v>174</v>
      </c>
      <c r="D509" s="4" t="s">
        <v>169</v>
      </c>
      <c r="E509" s="4" t="s">
        <v>213</v>
      </c>
      <c r="F509" s="16">
        <v>64000</v>
      </c>
    </row>
    <row r="510" spans="1:6" x14ac:dyDescent="0.2">
      <c r="A510" s="7" t="s">
        <v>151</v>
      </c>
      <c r="B510" s="7" t="s">
        <v>113</v>
      </c>
      <c r="C510" s="4" t="s">
        <v>174</v>
      </c>
      <c r="D510" s="4" t="s">
        <v>168</v>
      </c>
      <c r="E510" s="4" t="s">
        <v>213</v>
      </c>
      <c r="F510" s="16">
        <v>66500</v>
      </c>
    </row>
    <row r="511" spans="1:6" x14ac:dyDescent="0.2">
      <c r="A511" s="7" t="s">
        <v>58</v>
      </c>
      <c r="B511" s="7" t="s">
        <v>113</v>
      </c>
      <c r="C511" s="4" t="s">
        <v>174</v>
      </c>
      <c r="D511" s="4" t="s">
        <v>168</v>
      </c>
      <c r="E511" s="4" t="s">
        <v>214</v>
      </c>
      <c r="F511" s="16">
        <v>66500</v>
      </c>
    </row>
    <row r="512" spans="1:6" x14ac:dyDescent="0.2">
      <c r="A512" s="7" t="s">
        <v>58</v>
      </c>
      <c r="B512" s="7" t="s">
        <v>113</v>
      </c>
      <c r="C512" s="4" t="s">
        <v>174</v>
      </c>
      <c r="D512" s="4" t="s">
        <v>169</v>
      </c>
      <c r="E512" s="4" t="s">
        <v>214</v>
      </c>
      <c r="F512" s="16">
        <v>66500</v>
      </c>
    </row>
    <row r="513" spans="1:6" x14ac:dyDescent="0.2">
      <c r="A513" s="7" t="s">
        <v>58</v>
      </c>
      <c r="B513" s="7" t="s">
        <v>113</v>
      </c>
      <c r="C513" s="4" t="s">
        <v>163</v>
      </c>
      <c r="D513" s="4" t="s">
        <v>164</v>
      </c>
      <c r="E513" s="4" t="s">
        <v>214</v>
      </c>
      <c r="F513" s="16">
        <v>66500</v>
      </c>
    </row>
    <row r="514" spans="1:6" x14ac:dyDescent="0.2">
      <c r="A514" s="7" t="s">
        <v>58</v>
      </c>
      <c r="B514" s="7" t="s">
        <v>113</v>
      </c>
      <c r="C514" s="4" t="s">
        <v>163</v>
      </c>
      <c r="D514" s="4" t="s">
        <v>165</v>
      </c>
      <c r="E514" s="4" t="s">
        <v>214</v>
      </c>
      <c r="F514" s="16">
        <v>66500</v>
      </c>
    </row>
    <row r="515" spans="1:6" x14ac:dyDescent="0.2">
      <c r="A515" s="7" t="s">
        <v>59</v>
      </c>
      <c r="B515" s="7" t="s">
        <v>102</v>
      </c>
      <c r="C515" s="4" t="s">
        <v>174</v>
      </c>
      <c r="D515" s="4" t="s">
        <v>168</v>
      </c>
      <c r="E515" s="4" t="s">
        <v>214</v>
      </c>
      <c r="F515" s="16">
        <v>55550</v>
      </c>
    </row>
    <row r="516" spans="1:6" x14ac:dyDescent="0.2">
      <c r="A516" s="7" t="s">
        <v>59</v>
      </c>
      <c r="B516" s="7" t="s">
        <v>102</v>
      </c>
      <c r="C516" s="4" t="s">
        <v>174</v>
      </c>
      <c r="D516" s="4" t="s">
        <v>169</v>
      </c>
      <c r="E516" s="4" t="s">
        <v>214</v>
      </c>
      <c r="F516" s="16">
        <v>55550</v>
      </c>
    </row>
    <row r="517" spans="1:6" x14ac:dyDescent="0.2">
      <c r="A517" s="7" t="s">
        <v>59</v>
      </c>
      <c r="B517" s="7" t="s">
        <v>102</v>
      </c>
      <c r="C517" s="4" t="s">
        <v>163</v>
      </c>
      <c r="D517" s="4" t="s">
        <v>164</v>
      </c>
      <c r="E517" s="4" t="s">
        <v>214</v>
      </c>
      <c r="F517" s="16">
        <v>55550</v>
      </c>
    </row>
    <row r="518" spans="1:6" x14ac:dyDescent="0.2">
      <c r="A518" s="7" t="s">
        <v>59</v>
      </c>
      <c r="B518" s="7" t="s">
        <v>102</v>
      </c>
      <c r="C518" s="4" t="s">
        <v>163</v>
      </c>
      <c r="D518" s="4" t="s">
        <v>166</v>
      </c>
      <c r="E518" s="4" t="s">
        <v>214</v>
      </c>
      <c r="F518" s="16">
        <v>55550</v>
      </c>
    </row>
    <row r="519" spans="1:6" x14ac:dyDescent="0.2">
      <c r="A519" s="7" t="s">
        <v>59</v>
      </c>
      <c r="B519" s="7" t="s">
        <v>102</v>
      </c>
      <c r="C519" s="4" t="s">
        <v>163</v>
      </c>
      <c r="D519" s="4" t="s">
        <v>165</v>
      </c>
      <c r="E519" s="4" t="s">
        <v>214</v>
      </c>
      <c r="F519" s="16">
        <v>55550</v>
      </c>
    </row>
    <row r="520" spans="1:6" x14ac:dyDescent="0.2">
      <c r="A520" s="7" t="s">
        <v>75</v>
      </c>
      <c r="B520" s="7" t="s">
        <v>102</v>
      </c>
      <c r="C520" s="4" t="s">
        <v>174</v>
      </c>
      <c r="D520" s="4" t="s">
        <v>169</v>
      </c>
      <c r="E520" s="4" t="s">
        <v>213</v>
      </c>
      <c r="F520" s="16">
        <v>56200</v>
      </c>
    </row>
    <row r="521" spans="1:6" x14ac:dyDescent="0.2">
      <c r="A521" s="7" t="s">
        <v>75</v>
      </c>
      <c r="B521" s="7" t="s">
        <v>102</v>
      </c>
      <c r="C521" s="4" t="s">
        <v>174</v>
      </c>
      <c r="D521" s="4" t="s">
        <v>168</v>
      </c>
      <c r="E521" s="4" t="s">
        <v>213</v>
      </c>
      <c r="F521" s="16">
        <v>56200</v>
      </c>
    </row>
    <row r="522" spans="1:6" x14ac:dyDescent="0.2">
      <c r="A522" s="7" t="s">
        <v>75</v>
      </c>
      <c r="B522" s="7" t="s">
        <v>102</v>
      </c>
      <c r="C522" s="4" t="s">
        <v>174</v>
      </c>
      <c r="D522" s="4" t="s">
        <v>169</v>
      </c>
      <c r="E522" s="4" t="s">
        <v>4</v>
      </c>
      <c r="F522" s="16">
        <v>56200</v>
      </c>
    </row>
    <row r="523" spans="1:6" x14ac:dyDescent="0.2">
      <c r="A523" s="7" t="s">
        <v>75</v>
      </c>
      <c r="B523" s="7" t="s">
        <v>102</v>
      </c>
      <c r="C523" s="4" t="s">
        <v>174</v>
      </c>
      <c r="D523" s="4" t="s">
        <v>168</v>
      </c>
      <c r="E523" s="4" t="s">
        <v>4</v>
      </c>
      <c r="F523" s="16">
        <v>56200</v>
      </c>
    </row>
    <row r="524" spans="1:6" x14ac:dyDescent="0.2">
      <c r="A524" s="7" t="s">
        <v>60</v>
      </c>
      <c r="B524" s="7" t="s">
        <v>114</v>
      </c>
      <c r="C524" s="4" t="s">
        <v>174</v>
      </c>
      <c r="D524" s="4" t="s">
        <v>168</v>
      </c>
      <c r="E524" s="4" t="s">
        <v>214</v>
      </c>
      <c r="F524" s="16">
        <v>56300</v>
      </c>
    </row>
    <row r="525" spans="1:6" x14ac:dyDescent="0.2">
      <c r="A525" s="7" t="s">
        <v>60</v>
      </c>
      <c r="B525" s="7" t="s">
        <v>114</v>
      </c>
      <c r="C525" s="4" t="s">
        <v>174</v>
      </c>
      <c r="D525" s="4" t="s">
        <v>169</v>
      </c>
      <c r="E525" s="4" t="s">
        <v>214</v>
      </c>
      <c r="F525" s="16">
        <v>56300</v>
      </c>
    </row>
    <row r="526" spans="1:6" x14ac:dyDescent="0.2">
      <c r="A526" s="7" t="s">
        <v>60</v>
      </c>
      <c r="B526" s="7" t="s">
        <v>114</v>
      </c>
      <c r="C526" s="4" t="s">
        <v>163</v>
      </c>
      <c r="D526" s="4" t="s">
        <v>165</v>
      </c>
      <c r="E526" s="4" t="s">
        <v>214</v>
      </c>
      <c r="F526" s="16">
        <v>56300</v>
      </c>
    </row>
    <row r="527" spans="1:6" x14ac:dyDescent="0.2">
      <c r="A527" s="7" t="s">
        <v>60</v>
      </c>
      <c r="B527" s="7" t="s">
        <v>114</v>
      </c>
      <c r="C527" s="4" t="s">
        <v>163</v>
      </c>
      <c r="D527" s="4" t="s">
        <v>164</v>
      </c>
      <c r="E527" s="4" t="s">
        <v>214</v>
      </c>
      <c r="F527" s="16">
        <v>56300</v>
      </c>
    </row>
    <row r="528" spans="1:6" x14ac:dyDescent="0.2">
      <c r="A528" s="7" t="s">
        <v>67</v>
      </c>
      <c r="B528" s="7" t="s">
        <v>134</v>
      </c>
      <c r="C528" s="4" t="s">
        <v>174</v>
      </c>
      <c r="D528" s="4" t="s">
        <v>168</v>
      </c>
      <c r="E528" s="4" t="s">
        <v>214</v>
      </c>
      <c r="F528" s="16">
        <v>29680</v>
      </c>
    </row>
    <row r="529" spans="1:6" x14ac:dyDescent="0.2">
      <c r="A529" s="7" t="s">
        <v>67</v>
      </c>
      <c r="B529" s="7" t="s">
        <v>134</v>
      </c>
      <c r="C529" s="4" t="s">
        <v>174</v>
      </c>
      <c r="D529" s="4" t="s">
        <v>169</v>
      </c>
      <c r="E529" s="4" t="s">
        <v>214</v>
      </c>
      <c r="F529" s="16">
        <v>29680</v>
      </c>
    </row>
    <row r="530" spans="1:6" x14ac:dyDescent="0.2">
      <c r="A530" s="7" t="s">
        <v>67</v>
      </c>
      <c r="B530" s="7" t="s">
        <v>134</v>
      </c>
      <c r="C530" s="4" t="s">
        <v>163</v>
      </c>
      <c r="D530" s="4" t="s">
        <v>165</v>
      </c>
      <c r="E530" s="4" t="s">
        <v>214</v>
      </c>
      <c r="F530" s="16">
        <v>29680</v>
      </c>
    </row>
    <row r="531" spans="1:6" x14ac:dyDescent="0.2">
      <c r="A531" s="7" t="s">
        <v>73</v>
      </c>
      <c r="B531" s="7" t="s">
        <v>134</v>
      </c>
      <c r="C531" s="4" t="s">
        <v>163</v>
      </c>
      <c r="D531" s="4" t="s">
        <v>164</v>
      </c>
      <c r="E531" s="4" t="s">
        <v>99</v>
      </c>
      <c r="F531" s="16">
        <v>30900</v>
      </c>
    </row>
    <row r="532" spans="1:6" x14ac:dyDescent="0.2">
      <c r="A532" s="7" t="s">
        <v>73</v>
      </c>
      <c r="B532" s="7" t="s">
        <v>134</v>
      </c>
      <c r="C532" s="4" t="s">
        <v>163</v>
      </c>
      <c r="D532" s="4" t="s">
        <v>165</v>
      </c>
      <c r="E532" s="4" t="s">
        <v>99</v>
      </c>
      <c r="F532" s="16">
        <v>30900</v>
      </c>
    </row>
    <row r="533" spans="1:6" x14ac:dyDescent="0.2">
      <c r="A533" s="7" t="s">
        <v>61</v>
      </c>
      <c r="B533" s="7" t="s">
        <v>115</v>
      </c>
      <c r="C533" s="4" t="s">
        <v>174</v>
      </c>
      <c r="D533" s="4" t="s">
        <v>168</v>
      </c>
      <c r="E533" s="4" t="s">
        <v>214</v>
      </c>
      <c r="F533" s="16">
        <v>30000</v>
      </c>
    </row>
    <row r="534" spans="1:6" x14ac:dyDescent="0.2">
      <c r="A534" s="7" t="s">
        <v>61</v>
      </c>
      <c r="B534" s="7" t="s">
        <v>115</v>
      </c>
      <c r="C534" s="4" t="s">
        <v>174</v>
      </c>
      <c r="D534" s="4" t="s">
        <v>169</v>
      </c>
      <c r="E534" s="4" t="s">
        <v>214</v>
      </c>
      <c r="F534" s="16">
        <v>30000</v>
      </c>
    </row>
    <row r="535" spans="1:6" x14ac:dyDescent="0.2">
      <c r="A535" s="7" t="s">
        <v>61</v>
      </c>
      <c r="B535" s="7" t="s">
        <v>115</v>
      </c>
      <c r="C535" s="4" t="s">
        <v>163</v>
      </c>
      <c r="D535" s="4" t="s">
        <v>164</v>
      </c>
      <c r="E535" s="4" t="s">
        <v>214</v>
      </c>
      <c r="F535" s="16">
        <v>30000</v>
      </c>
    </row>
    <row r="536" spans="1:6" x14ac:dyDescent="0.2">
      <c r="A536" s="7" t="s">
        <v>61</v>
      </c>
      <c r="B536" s="7" t="s">
        <v>115</v>
      </c>
      <c r="C536" s="4" t="s">
        <v>163</v>
      </c>
      <c r="D536" s="4" t="s">
        <v>165</v>
      </c>
      <c r="E536" s="4" t="s">
        <v>214</v>
      </c>
      <c r="F536" s="16">
        <v>30000</v>
      </c>
    </row>
    <row r="537" spans="1:6" x14ac:dyDescent="0.2">
      <c r="A537" s="7" t="s">
        <v>61</v>
      </c>
      <c r="B537" s="7" t="s">
        <v>115</v>
      </c>
      <c r="C537" s="4" t="s">
        <v>174</v>
      </c>
      <c r="D537" s="4" t="s">
        <v>168</v>
      </c>
      <c r="E537" s="4" t="s">
        <v>213</v>
      </c>
      <c r="F537" s="16">
        <v>30000</v>
      </c>
    </row>
    <row r="538" spans="1:6" x14ac:dyDescent="0.2">
      <c r="A538" s="7" t="s">
        <v>61</v>
      </c>
      <c r="B538" s="7" t="s">
        <v>115</v>
      </c>
      <c r="C538" s="4" t="s">
        <v>174</v>
      </c>
      <c r="D538" s="4" t="s">
        <v>169</v>
      </c>
      <c r="E538" s="4" t="s">
        <v>213</v>
      </c>
      <c r="F538" s="16">
        <v>30000</v>
      </c>
    </row>
    <row r="539" spans="1:6" x14ac:dyDescent="0.2">
      <c r="A539" s="7" t="s">
        <v>61</v>
      </c>
      <c r="B539" s="7" t="s">
        <v>115</v>
      </c>
      <c r="C539" s="4" t="s">
        <v>163</v>
      </c>
      <c r="D539" s="4" t="s">
        <v>164</v>
      </c>
      <c r="E539" s="4" t="s">
        <v>213</v>
      </c>
      <c r="F539" s="16">
        <v>30000</v>
      </c>
    </row>
    <row r="540" spans="1:6" x14ac:dyDescent="0.2">
      <c r="A540" s="7" t="s">
        <v>61</v>
      </c>
      <c r="B540" s="7" t="s">
        <v>115</v>
      </c>
      <c r="C540" s="4" t="s">
        <v>163</v>
      </c>
      <c r="D540" s="4" t="s">
        <v>165</v>
      </c>
      <c r="E540" s="4" t="s">
        <v>213</v>
      </c>
      <c r="F540" s="16">
        <v>30000</v>
      </c>
    </row>
    <row r="541" spans="1:6" x14ac:dyDescent="0.2">
      <c r="A541" s="7" t="s">
        <v>62</v>
      </c>
      <c r="B541" s="7" t="s">
        <v>116</v>
      </c>
      <c r="C541" s="4" t="s">
        <v>174</v>
      </c>
      <c r="D541" s="4" t="s">
        <v>168</v>
      </c>
      <c r="E541" s="4" t="s">
        <v>214</v>
      </c>
      <c r="F541" s="16">
        <v>63920</v>
      </c>
    </row>
    <row r="542" spans="1:6" x14ac:dyDescent="0.2">
      <c r="A542" s="7" t="s">
        <v>62</v>
      </c>
      <c r="B542" s="7" t="s">
        <v>116</v>
      </c>
      <c r="C542" s="4" t="s">
        <v>174</v>
      </c>
      <c r="D542" s="4" t="s">
        <v>169</v>
      </c>
      <c r="E542" s="4" t="s">
        <v>214</v>
      </c>
      <c r="F542" s="16">
        <v>63920</v>
      </c>
    </row>
    <row r="543" spans="1:6" x14ac:dyDescent="0.2">
      <c r="A543" s="7" t="s">
        <v>63</v>
      </c>
      <c r="B543" s="7" t="s">
        <v>117</v>
      </c>
      <c r="C543" s="4" t="s">
        <v>174</v>
      </c>
      <c r="D543" s="4" t="s">
        <v>168</v>
      </c>
      <c r="E543" s="4" t="s">
        <v>214</v>
      </c>
      <c r="F543" s="16">
        <v>49220</v>
      </c>
    </row>
    <row r="544" spans="1:6" x14ac:dyDescent="0.2">
      <c r="A544" s="7" t="s">
        <v>63</v>
      </c>
      <c r="B544" s="7" t="s">
        <v>117</v>
      </c>
      <c r="C544" s="4" t="s">
        <v>174</v>
      </c>
      <c r="D544" s="4" t="s">
        <v>169</v>
      </c>
      <c r="E544" s="4" t="s">
        <v>214</v>
      </c>
      <c r="F544" s="16">
        <v>49220</v>
      </c>
    </row>
    <row r="545" spans="1:6" x14ac:dyDescent="0.2">
      <c r="A545" s="7" t="s">
        <v>63</v>
      </c>
      <c r="B545" s="7" t="s">
        <v>117</v>
      </c>
      <c r="C545" s="4" t="s">
        <v>163</v>
      </c>
      <c r="D545" s="4" t="s">
        <v>164</v>
      </c>
      <c r="E545" s="4" t="s">
        <v>214</v>
      </c>
      <c r="F545" s="16">
        <v>49220</v>
      </c>
    </row>
    <row r="546" spans="1:6" x14ac:dyDescent="0.2">
      <c r="A546" s="7" t="s">
        <v>63</v>
      </c>
      <c r="B546" s="7" t="s">
        <v>117</v>
      </c>
      <c r="C546" s="4" t="s">
        <v>163</v>
      </c>
      <c r="D546" s="4" t="s">
        <v>165</v>
      </c>
      <c r="E546" s="4" t="s">
        <v>214</v>
      </c>
      <c r="F546" s="16">
        <v>49220</v>
      </c>
    </row>
    <row r="547" spans="1:6" x14ac:dyDescent="0.2">
      <c r="A547" s="7" t="s">
        <v>64</v>
      </c>
      <c r="B547" s="7" t="s">
        <v>118</v>
      </c>
      <c r="C547" s="4" t="s">
        <v>174</v>
      </c>
      <c r="D547" s="4" t="s">
        <v>168</v>
      </c>
      <c r="E547" s="4" t="s">
        <v>214</v>
      </c>
      <c r="F547" s="16">
        <v>50000</v>
      </c>
    </row>
    <row r="548" spans="1:6" x14ac:dyDescent="0.2">
      <c r="A548" s="7" t="s">
        <v>64</v>
      </c>
      <c r="B548" s="7" t="s">
        <v>118</v>
      </c>
      <c r="C548" s="4" t="s">
        <v>174</v>
      </c>
      <c r="D548" s="4" t="s">
        <v>169</v>
      </c>
      <c r="E548" s="4" t="s">
        <v>214</v>
      </c>
      <c r="F548" s="16">
        <v>50000</v>
      </c>
    </row>
    <row r="549" spans="1:6" x14ac:dyDescent="0.2">
      <c r="A549" s="7" t="s">
        <v>65</v>
      </c>
      <c r="B549" s="7" t="s">
        <v>119</v>
      </c>
      <c r="C549" s="4" t="s">
        <v>174</v>
      </c>
      <c r="D549" s="4" t="s">
        <v>168</v>
      </c>
      <c r="E549" s="4" t="s">
        <v>214</v>
      </c>
      <c r="F549" s="16">
        <v>45500</v>
      </c>
    </row>
    <row r="550" spans="1:6" x14ac:dyDescent="0.2">
      <c r="A550" s="7" t="s">
        <v>65</v>
      </c>
      <c r="B550" s="7" t="s">
        <v>119</v>
      </c>
      <c r="C550" s="4" t="s">
        <v>174</v>
      </c>
      <c r="D550" s="4" t="s">
        <v>169</v>
      </c>
      <c r="E550" s="4" t="s">
        <v>214</v>
      </c>
      <c r="F550" s="16">
        <v>45500</v>
      </c>
    </row>
    <row r="551" spans="1:6" x14ac:dyDescent="0.2">
      <c r="A551" s="7" t="s">
        <v>65</v>
      </c>
      <c r="B551" s="7" t="s">
        <v>119</v>
      </c>
      <c r="C551" s="4" t="s">
        <v>163</v>
      </c>
      <c r="D551" s="4" t="s">
        <v>164</v>
      </c>
      <c r="E551" s="4" t="s">
        <v>214</v>
      </c>
      <c r="F551" s="16">
        <v>45500</v>
      </c>
    </row>
    <row r="552" spans="1:6" x14ac:dyDescent="0.2">
      <c r="A552" s="7" t="s">
        <v>65</v>
      </c>
      <c r="B552" s="7" t="s">
        <v>119</v>
      </c>
      <c r="C552" s="4" t="s">
        <v>163</v>
      </c>
      <c r="D552" s="4" t="s">
        <v>165</v>
      </c>
      <c r="E552" s="4" t="s">
        <v>214</v>
      </c>
      <c r="F552" s="16">
        <v>45500</v>
      </c>
    </row>
    <row r="553" spans="1:6" x14ac:dyDescent="0.2">
      <c r="A553" s="7" t="s">
        <v>66</v>
      </c>
      <c r="B553" s="7" t="s">
        <v>112</v>
      </c>
      <c r="C553" s="4" t="s">
        <v>174</v>
      </c>
      <c r="D553" s="4" t="s">
        <v>168</v>
      </c>
      <c r="E553" s="4" t="s">
        <v>214</v>
      </c>
      <c r="F553" s="16">
        <v>33400</v>
      </c>
    </row>
    <row r="554" spans="1:6" x14ac:dyDescent="0.2">
      <c r="A554" s="7" t="s">
        <v>66</v>
      </c>
      <c r="B554" s="7" t="s">
        <v>112</v>
      </c>
      <c r="C554" s="4" t="s">
        <v>174</v>
      </c>
      <c r="D554" s="4" t="s">
        <v>169</v>
      </c>
      <c r="E554" s="4" t="s">
        <v>214</v>
      </c>
      <c r="F554" s="16">
        <v>33400</v>
      </c>
    </row>
    <row r="555" spans="1:6" x14ac:dyDescent="0.2">
      <c r="A555" s="7" t="s">
        <v>66</v>
      </c>
      <c r="B555" s="7" t="s">
        <v>112</v>
      </c>
      <c r="C555" s="4" t="s">
        <v>163</v>
      </c>
      <c r="D555" s="4" t="s">
        <v>164</v>
      </c>
      <c r="E555" s="4" t="s">
        <v>214</v>
      </c>
      <c r="F555" s="16">
        <v>33400</v>
      </c>
    </row>
    <row r="556" spans="1:6" x14ac:dyDescent="0.2">
      <c r="A556" s="7" t="s">
        <v>66</v>
      </c>
      <c r="B556" s="7" t="s">
        <v>112</v>
      </c>
      <c r="C556" s="4" t="s">
        <v>163</v>
      </c>
      <c r="D556" s="4" t="s">
        <v>165</v>
      </c>
      <c r="E556" s="4" t="s">
        <v>214</v>
      </c>
      <c r="F556" s="16">
        <v>33400</v>
      </c>
    </row>
    <row r="557" spans="1:6" x14ac:dyDescent="0.2">
      <c r="A557" s="7" t="s">
        <v>143</v>
      </c>
      <c r="B557" s="7" t="s">
        <v>158</v>
      </c>
      <c r="C557" s="4" t="s">
        <v>174</v>
      </c>
      <c r="D557" s="4" t="s">
        <v>168</v>
      </c>
      <c r="E557" s="4" t="s">
        <v>214</v>
      </c>
      <c r="F557" s="16">
        <v>54180</v>
      </c>
    </row>
    <row r="558" spans="1:6" x14ac:dyDescent="0.2">
      <c r="A558" s="7" t="s">
        <v>143</v>
      </c>
      <c r="B558" s="7" t="s">
        <v>158</v>
      </c>
      <c r="C558" s="4" t="s">
        <v>174</v>
      </c>
      <c r="D558" s="4" t="s">
        <v>169</v>
      </c>
      <c r="E558" s="4" t="s">
        <v>214</v>
      </c>
      <c r="F558" s="16">
        <v>54180</v>
      </c>
    </row>
    <row r="559" spans="1:6" x14ac:dyDescent="0.2">
      <c r="A559" s="7" t="s">
        <v>143</v>
      </c>
      <c r="B559" s="7" t="s">
        <v>158</v>
      </c>
      <c r="C559" s="4" t="s">
        <v>163</v>
      </c>
      <c r="D559" s="4" t="s">
        <v>164</v>
      </c>
      <c r="E559" s="4" t="s">
        <v>214</v>
      </c>
      <c r="F559" s="16">
        <v>54180</v>
      </c>
    </row>
    <row r="560" spans="1:6" x14ac:dyDescent="0.2">
      <c r="A560" s="7" t="s">
        <v>69</v>
      </c>
      <c r="B560" s="7" t="s">
        <v>120</v>
      </c>
      <c r="C560" s="4" t="s">
        <v>174</v>
      </c>
      <c r="D560" s="4" t="s">
        <v>168</v>
      </c>
      <c r="E560" s="4" t="s">
        <v>214</v>
      </c>
      <c r="F560" s="16">
        <v>48900</v>
      </c>
    </row>
    <row r="561" spans="1:6" x14ac:dyDescent="0.2">
      <c r="A561" s="7" t="s">
        <v>69</v>
      </c>
      <c r="B561" s="7" t="s">
        <v>120</v>
      </c>
      <c r="C561" s="4" t="s">
        <v>174</v>
      </c>
      <c r="D561" s="4" t="s">
        <v>169</v>
      </c>
      <c r="E561" s="4" t="s">
        <v>214</v>
      </c>
      <c r="F561" s="16">
        <v>48900</v>
      </c>
    </row>
    <row r="562" spans="1:6" x14ac:dyDescent="0.2">
      <c r="A562" s="7" t="s">
        <v>69</v>
      </c>
      <c r="B562" s="7" t="s">
        <v>120</v>
      </c>
      <c r="C562" s="4" t="s">
        <v>163</v>
      </c>
      <c r="D562" s="4" t="s">
        <v>164</v>
      </c>
      <c r="E562" s="4" t="s">
        <v>214</v>
      </c>
      <c r="F562" s="16">
        <v>48900</v>
      </c>
    </row>
    <row r="563" spans="1:6" x14ac:dyDescent="0.2">
      <c r="A563" s="7" t="s">
        <v>69</v>
      </c>
      <c r="B563" s="7" t="s">
        <v>120</v>
      </c>
      <c r="C563" s="4" t="s">
        <v>163</v>
      </c>
      <c r="D563" s="4" t="s">
        <v>165</v>
      </c>
      <c r="E563" s="4" t="s">
        <v>214</v>
      </c>
      <c r="F563" s="16">
        <v>48900</v>
      </c>
    </row>
    <row r="564" spans="1:6" x14ac:dyDescent="0.2">
      <c r="A564" s="7" t="s">
        <v>76</v>
      </c>
      <c r="B564" s="7" t="s">
        <v>103</v>
      </c>
      <c r="C564" s="4" t="s">
        <v>163</v>
      </c>
      <c r="D564" s="4" t="s">
        <v>165</v>
      </c>
      <c r="E564" s="4" t="s">
        <v>214</v>
      </c>
      <c r="F564" s="16">
        <v>30000</v>
      </c>
    </row>
    <row r="565" spans="1:6" x14ac:dyDescent="0.2">
      <c r="A565" s="7" t="s">
        <v>76</v>
      </c>
      <c r="B565" s="7" t="s">
        <v>103</v>
      </c>
      <c r="C565" s="4" t="s">
        <v>174</v>
      </c>
      <c r="D565" s="4" t="s">
        <v>168</v>
      </c>
      <c r="E565" s="4" t="s">
        <v>214</v>
      </c>
      <c r="F565" s="16">
        <v>30000</v>
      </c>
    </row>
    <row r="566" spans="1:6" x14ac:dyDescent="0.2">
      <c r="A566" s="7" t="s">
        <v>76</v>
      </c>
      <c r="B566" s="7" t="s">
        <v>103</v>
      </c>
      <c r="C566" s="4" t="s">
        <v>174</v>
      </c>
      <c r="D566" s="4" t="s">
        <v>169</v>
      </c>
      <c r="E566" s="4" t="s">
        <v>214</v>
      </c>
      <c r="F566" s="16">
        <v>30000</v>
      </c>
    </row>
    <row r="567" spans="1:6" x14ac:dyDescent="0.2">
      <c r="A567" s="7" t="s">
        <v>10</v>
      </c>
      <c r="B567" s="7" t="s">
        <v>123</v>
      </c>
      <c r="C567" s="4" t="s">
        <v>174</v>
      </c>
      <c r="D567" s="4" t="s">
        <v>169</v>
      </c>
      <c r="E567" s="4" t="s">
        <v>214</v>
      </c>
      <c r="F567" s="16">
        <v>27120</v>
      </c>
    </row>
    <row r="568" spans="1:6" x14ac:dyDescent="0.2">
      <c r="A568" s="7" t="s">
        <v>10</v>
      </c>
      <c r="B568" s="7" t="s">
        <v>123</v>
      </c>
      <c r="C568" s="4" t="s">
        <v>174</v>
      </c>
      <c r="D568" s="4" t="s">
        <v>168</v>
      </c>
      <c r="E568" s="4" t="s">
        <v>214</v>
      </c>
      <c r="F568" s="16">
        <v>27120</v>
      </c>
    </row>
    <row r="569" spans="1:6" x14ac:dyDescent="0.2">
      <c r="A569" s="7" t="s">
        <v>11</v>
      </c>
      <c r="B569" s="7" t="s">
        <v>124</v>
      </c>
      <c r="C569" s="4" t="s">
        <v>174</v>
      </c>
      <c r="D569" s="4" t="s">
        <v>169</v>
      </c>
      <c r="E569" s="4" t="s">
        <v>214</v>
      </c>
      <c r="F569" s="16">
        <v>32800</v>
      </c>
    </row>
    <row r="570" spans="1:6" x14ac:dyDescent="0.2">
      <c r="A570" s="7" t="s">
        <v>11</v>
      </c>
      <c r="B570" s="7" t="s">
        <v>124</v>
      </c>
      <c r="C570" s="4" t="s">
        <v>163</v>
      </c>
      <c r="D570" s="4" t="s">
        <v>164</v>
      </c>
      <c r="E570" s="4" t="s">
        <v>214</v>
      </c>
      <c r="F570" s="16">
        <v>32800</v>
      </c>
    </row>
    <row r="571" spans="1:6" x14ac:dyDescent="0.2">
      <c r="A571" s="7" t="s">
        <v>11</v>
      </c>
      <c r="B571" s="7" t="s">
        <v>124</v>
      </c>
      <c r="C571" s="4" t="s">
        <v>174</v>
      </c>
      <c r="D571" s="4" t="s">
        <v>168</v>
      </c>
      <c r="E571" s="4" t="s">
        <v>214</v>
      </c>
      <c r="F571" s="16">
        <v>32800</v>
      </c>
    </row>
    <row r="572" spans="1:6" x14ac:dyDescent="0.2">
      <c r="A572" s="7" t="s">
        <v>12</v>
      </c>
      <c r="B572" s="7" t="s">
        <v>121</v>
      </c>
      <c r="C572" s="4" t="s">
        <v>174</v>
      </c>
      <c r="D572" s="4" t="s">
        <v>168</v>
      </c>
      <c r="E572" s="4" t="s">
        <v>214</v>
      </c>
      <c r="F572" s="16">
        <v>27750</v>
      </c>
    </row>
    <row r="573" spans="1:6" x14ac:dyDescent="0.2">
      <c r="A573" s="7" t="s">
        <v>12</v>
      </c>
      <c r="B573" s="7" t="s">
        <v>121</v>
      </c>
      <c r="C573" s="4" t="s">
        <v>174</v>
      </c>
      <c r="D573" s="4" t="s">
        <v>169</v>
      </c>
      <c r="E573" s="4" t="s">
        <v>214</v>
      </c>
      <c r="F573" s="16">
        <v>27750</v>
      </c>
    </row>
    <row r="574" spans="1:6" x14ac:dyDescent="0.2">
      <c r="A574" s="7" t="s">
        <v>12</v>
      </c>
      <c r="B574" s="7" t="s">
        <v>121</v>
      </c>
      <c r="C574" s="4" t="s">
        <v>163</v>
      </c>
      <c r="D574" s="4" t="s">
        <v>165</v>
      </c>
      <c r="E574" s="4" t="s">
        <v>214</v>
      </c>
      <c r="F574" s="16">
        <v>27750</v>
      </c>
    </row>
    <row r="575" spans="1:6" x14ac:dyDescent="0.2">
      <c r="A575" s="7" t="s">
        <v>13</v>
      </c>
      <c r="B575" s="7" t="s">
        <v>103</v>
      </c>
      <c r="C575" s="4" t="s">
        <v>174</v>
      </c>
      <c r="D575" s="4" t="s">
        <v>168</v>
      </c>
      <c r="E575" s="4" t="s">
        <v>214</v>
      </c>
      <c r="F575" s="16">
        <v>29680</v>
      </c>
    </row>
    <row r="576" spans="1:6" x14ac:dyDescent="0.2">
      <c r="A576" s="7" t="s">
        <v>13</v>
      </c>
      <c r="B576" s="7" t="s">
        <v>103</v>
      </c>
      <c r="C576" s="4" t="s">
        <v>174</v>
      </c>
      <c r="D576" s="4" t="s">
        <v>169</v>
      </c>
      <c r="E576" s="4" t="s">
        <v>214</v>
      </c>
      <c r="F576" s="16">
        <v>29680</v>
      </c>
    </row>
    <row r="577" spans="1:6" x14ac:dyDescent="0.2">
      <c r="A577" s="7" t="s">
        <v>13</v>
      </c>
      <c r="B577" s="7" t="s">
        <v>103</v>
      </c>
      <c r="C577" s="4" t="s">
        <v>163</v>
      </c>
      <c r="D577" s="4" t="s">
        <v>164</v>
      </c>
      <c r="E577" s="4" t="s">
        <v>214</v>
      </c>
      <c r="F577" s="16">
        <v>29680</v>
      </c>
    </row>
    <row r="578" spans="1:6" x14ac:dyDescent="0.2">
      <c r="A578" s="7" t="s">
        <v>13</v>
      </c>
      <c r="B578" s="7" t="s">
        <v>103</v>
      </c>
      <c r="C578" s="4" t="s">
        <v>163</v>
      </c>
      <c r="D578" s="4" t="s">
        <v>165</v>
      </c>
      <c r="E578" s="4" t="s">
        <v>214</v>
      </c>
      <c r="F578" s="16">
        <v>29680</v>
      </c>
    </row>
    <row r="579" spans="1:6" x14ac:dyDescent="0.2">
      <c r="A579" s="7" t="s">
        <v>14</v>
      </c>
      <c r="B579" s="7" t="s">
        <v>122</v>
      </c>
      <c r="C579" s="4" t="s">
        <v>174</v>
      </c>
      <c r="D579" s="4" t="s">
        <v>168</v>
      </c>
      <c r="E579" s="4" t="s">
        <v>214</v>
      </c>
      <c r="F579" s="16">
        <v>31240</v>
      </c>
    </row>
    <row r="580" spans="1:6" x14ac:dyDescent="0.2">
      <c r="A580" s="7" t="s">
        <v>14</v>
      </c>
      <c r="B580" s="7" t="s">
        <v>122</v>
      </c>
      <c r="C580" s="4" t="s">
        <v>174</v>
      </c>
      <c r="D580" s="4" t="s">
        <v>169</v>
      </c>
      <c r="E580" s="4" t="s">
        <v>214</v>
      </c>
      <c r="F580" s="16">
        <v>31240</v>
      </c>
    </row>
    <row r="581" spans="1:6" x14ac:dyDescent="0.2">
      <c r="A581" s="7" t="s">
        <v>14</v>
      </c>
      <c r="B581" s="7" t="s">
        <v>122</v>
      </c>
      <c r="C581" s="4" t="s">
        <v>163</v>
      </c>
      <c r="D581" s="4" t="s">
        <v>164</v>
      </c>
      <c r="E581" s="4" t="s">
        <v>214</v>
      </c>
      <c r="F581" s="16">
        <v>31240</v>
      </c>
    </row>
    <row r="582" spans="1:6" x14ac:dyDescent="0.2">
      <c r="A582" s="7" t="s">
        <v>14</v>
      </c>
      <c r="B582" s="7" t="s">
        <v>122</v>
      </c>
      <c r="C582" s="4" t="s">
        <v>163</v>
      </c>
      <c r="D582" s="4" t="s">
        <v>165</v>
      </c>
      <c r="E582" s="4" t="s">
        <v>214</v>
      </c>
      <c r="F582" s="16">
        <v>31240</v>
      </c>
    </row>
    <row r="583" spans="1:6" x14ac:dyDescent="0.2">
      <c r="A583" s="7" t="s">
        <v>15</v>
      </c>
      <c r="B583" s="7" t="s">
        <v>123</v>
      </c>
      <c r="C583" s="4" t="s">
        <v>174</v>
      </c>
      <c r="D583" s="4" t="s">
        <v>168</v>
      </c>
      <c r="E583" s="4" t="s">
        <v>214</v>
      </c>
      <c r="F583" s="16">
        <v>26800</v>
      </c>
    </row>
    <row r="584" spans="1:6" x14ac:dyDescent="0.2">
      <c r="A584" s="7" t="s">
        <v>15</v>
      </c>
      <c r="B584" s="7" t="s">
        <v>123</v>
      </c>
      <c r="C584" s="4" t="s">
        <v>174</v>
      </c>
      <c r="D584" s="4" t="s">
        <v>169</v>
      </c>
      <c r="E584" s="4" t="s">
        <v>214</v>
      </c>
      <c r="F584" s="16">
        <v>26800</v>
      </c>
    </row>
    <row r="585" spans="1:6" x14ac:dyDescent="0.2">
      <c r="A585" s="7" t="s">
        <v>15</v>
      </c>
      <c r="B585" s="7" t="s">
        <v>123</v>
      </c>
      <c r="C585" s="4" t="s">
        <v>163</v>
      </c>
      <c r="D585" s="4" t="s">
        <v>165</v>
      </c>
      <c r="E585" s="4" t="s">
        <v>214</v>
      </c>
      <c r="F585" s="16">
        <v>26800</v>
      </c>
    </row>
    <row r="586" spans="1:6" x14ac:dyDescent="0.2">
      <c r="A586" s="7" t="s">
        <v>15</v>
      </c>
      <c r="B586" s="7" t="s">
        <v>123</v>
      </c>
      <c r="C586" s="4" t="s">
        <v>163</v>
      </c>
      <c r="D586" s="4" t="s">
        <v>164</v>
      </c>
      <c r="E586" s="4" t="s">
        <v>214</v>
      </c>
      <c r="F586" s="16">
        <v>26800</v>
      </c>
    </row>
    <row r="587" spans="1:6" x14ac:dyDescent="0.2">
      <c r="A587" s="7" t="s">
        <v>77</v>
      </c>
      <c r="B587" s="7" t="s">
        <v>104</v>
      </c>
      <c r="C587" s="4" t="s">
        <v>174</v>
      </c>
      <c r="D587" s="4" t="s">
        <v>168</v>
      </c>
      <c r="E587" s="4" t="s">
        <v>214</v>
      </c>
      <c r="F587" s="16">
        <v>32480</v>
      </c>
    </row>
    <row r="588" spans="1:6" x14ac:dyDescent="0.2">
      <c r="A588" s="7" t="s">
        <v>77</v>
      </c>
      <c r="B588" s="7" t="s">
        <v>104</v>
      </c>
      <c r="C588" s="4" t="s">
        <v>174</v>
      </c>
      <c r="D588" s="4" t="s">
        <v>169</v>
      </c>
      <c r="E588" s="4" t="s">
        <v>214</v>
      </c>
      <c r="F588" s="16">
        <v>32480</v>
      </c>
    </row>
    <row r="589" spans="1:6" x14ac:dyDescent="0.2">
      <c r="A589" s="7" t="s">
        <v>77</v>
      </c>
      <c r="B589" s="7" t="s">
        <v>104</v>
      </c>
      <c r="C589" s="4" t="s">
        <v>163</v>
      </c>
      <c r="D589" s="4" t="s">
        <v>164</v>
      </c>
      <c r="E589" s="4" t="s">
        <v>214</v>
      </c>
      <c r="F589" s="16">
        <v>32480</v>
      </c>
    </row>
    <row r="590" spans="1:6" x14ac:dyDescent="0.2">
      <c r="A590" s="7" t="s">
        <v>77</v>
      </c>
      <c r="B590" s="7" t="s">
        <v>104</v>
      </c>
      <c r="C590" s="4" t="s">
        <v>163</v>
      </c>
      <c r="D590" s="4" t="s">
        <v>165</v>
      </c>
      <c r="E590" s="4" t="s">
        <v>214</v>
      </c>
      <c r="F590" s="16">
        <v>32480</v>
      </c>
    </row>
    <row r="591" spans="1:6" x14ac:dyDescent="0.2">
      <c r="A591" s="7" t="s">
        <v>16</v>
      </c>
      <c r="B591" s="7" t="s">
        <v>125</v>
      </c>
      <c r="C591" s="4" t="s">
        <v>174</v>
      </c>
      <c r="D591" s="4" t="s">
        <v>168</v>
      </c>
      <c r="E591" s="4" t="s">
        <v>214</v>
      </c>
      <c r="F591" s="16">
        <v>46520</v>
      </c>
    </row>
    <row r="592" spans="1:6" x14ac:dyDescent="0.2">
      <c r="A592" s="7" t="s">
        <v>16</v>
      </c>
      <c r="B592" s="7" t="s">
        <v>125</v>
      </c>
      <c r="C592" s="4" t="s">
        <v>174</v>
      </c>
      <c r="D592" s="4" t="s">
        <v>169</v>
      </c>
      <c r="E592" s="4" t="s">
        <v>214</v>
      </c>
      <c r="F592" s="16">
        <v>46520</v>
      </c>
    </row>
    <row r="593" spans="1:6" x14ac:dyDescent="0.2">
      <c r="A593" s="7" t="s">
        <v>16</v>
      </c>
      <c r="B593" s="7" t="s">
        <v>125</v>
      </c>
      <c r="C593" s="4" t="s">
        <v>163</v>
      </c>
      <c r="D593" s="4" t="s">
        <v>164</v>
      </c>
      <c r="E593" s="4" t="s">
        <v>214</v>
      </c>
      <c r="F593" s="16">
        <v>46520</v>
      </c>
    </row>
    <row r="594" spans="1:6" x14ac:dyDescent="0.2">
      <c r="A594" s="7" t="s">
        <v>16</v>
      </c>
      <c r="B594" s="7" t="s">
        <v>125</v>
      </c>
      <c r="C594" s="4" t="s">
        <v>163</v>
      </c>
      <c r="D594" s="4" t="s">
        <v>165</v>
      </c>
      <c r="E594" s="4" t="s">
        <v>214</v>
      </c>
      <c r="F594" s="16">
        <v>46520</v>
      </c>
    </row>
    <row r="595" spans="1:6" x14ac:dyDescent="0.2">
      <c r="A595" s="7" t="s">
        <v>78</v>
      </c>
      <c r="B595" s="7" t="s">
        <v>106</v>
      </c>
      <c r="C595" s="4" t="s">
        <v>174</v>
      </c>
      <c r="D595" s="4" t="s">
        <v>168</v>
      </c>
      <c r="E595" s="4" t="s">
        <v>214</v>
      </c>
      <c r="F595" s="16">
        <v>29550</v>
      </c>
    </row>
    <row r="596" spans="1:6" x14ac:dyDescent="0.2">
      <c r="A596" s="7" t="s">
        <v>78</v>
      </c>
      <c r="B596" s="7" t="s">
        <v>106</v>
      </c>
      <c r="C596" s="4" t="s">
        <v>174</v>
      </c>
      <c r="D596" s="4" t="s">
        <v>169</v>
      </c>
      <c r="E596" s="4" t="s">
        <v>214</v>
      </c>
      <c r="F596" s="16">
        <v>29550</v>
      </c>
    </row>
    <row r="597" spans="1:6" x14ac:dyDescent="0.2">
      <c r="A597" s="7" t="s">
        <v>78</v>
      </c>
      <c r="B597" s="7" t="s">
        <v>106</v>
      </c>
      <c r="C597" s="4" t="s">
        <v>163</v>
      </c>
      <c r="D597" s="4" t="s">
        <v>165</v>
      </c>
      <c r="E597" s="4" t="s">
        <v>214</v>
      </c>
      <c r="F597" s="16">
        <v>29550</v>
      </c>
    </row>
    <row r="598" spans="1:6" x14ac:dyDescent="0.2">
      <c r="A598" s="7" t="s">
        <v>78</v>
      </c>
      <c r="B598" s="7" t="s">
        <v>106</v>
      </c>
      <c r="C598" s="4" t="s">
        <v>163</v>
      </c>
      <c r="D598" s="4" t="s">
        <v>164</v>
      </c>
      <c r="E598" s="4" t="s">
        <v>214</v>
      </c>
      <c r="F598" s="16">
        <v>29550</v>
      </c>
    </row>
    <row r="599" spans="1:6" x14ac:dyDescent="0.2">
      <c r="A599" s="7" t="s">
        <v>79</v>
      </c>
      <c r="B599" s="7" t="s">
        <v>109</v>
      </c>
      <c r="C599" s="4" t="s">
        <v>174</v>
      </c>
      <c r="D599" s="4" t="s">
        <v>168</v>
      </c>
      <c r="E599" s="4" t="s">
        <v>213</v>
      </c>
      <c r="F599" s="16">
        <v>24900</v>
      </c>
    </row>
    <row r="600" spans="1:6" x14ac:dyDescent="0.2">
      <c r="A600" s="7" t="s">
        <v>79</v>
      </c>
      <c r="B600" s="7" t="s">
        <v>109</v>
      </c>
      <c r="C600" s="4" t="s">
        <v>174</v>
      </c>
      <c r="D600" s="4" t="s">
        <v>169</v>
      </c>
      <c r="E600" s="4" t="s">
        <v>213</v>
      </c>
      <c r="F600" s="16">
        <v>24900</v>
      </c>
    </row>
    <row r="601" spans="1:6" x14ac:dyDescent="0.2">
      <c r="A601" s="7" t="s">
        <v>79</v>
      </c>
      <c r="B601" s="7" t="s">
        <v>109</v>
      </c>
      <c r="C601" s="4" t="s">
        <v>163</v>
      </c>
      <c r="D601" s="4" t="s">
        <v>164</v>
      </c>
      <c r="E601" s="4" t="s">
        <v>213</v>
      </c>
      <c r="F601" s="16">
        <v>24900</v>
      </c>
    </row>
    <row r="602" spans="1:6" x14ac:dyDescent="0.2">
      <c r="A602" s="7" t="s">
        <v>79</v>
      </c>
      <c r="B602" s="7" t="s">
        <v>109</v>
      </c>
      <c r="C602" s="4" t="s">
        <v>163</v>
      </c>
      <c r="D602" s="4" t="s">
        <v>165</v>
      </c>
      <c r="E602" s="4" t="s">
        <v>213</v>
      </c>
      <c r="F602" s="16">
        <v>24900</v>
      </c>
    </row>
    <row r="603" spans="1:6" x14ac:dyDescent="0.2">
      <c r="A603" s="7" t="s">
        <v>17</v>
      </c>
      <c r="B603" s="7" t="s">
        <v>106</v>
      </c>
      <c r="C603" s="4" t="s">
        <v>174</v>
      </c>
      <c r="D603" s="4" t="s">
        <v>168</v>
      </c>
      <c r="E603" s="4" t="s">
        <v>214</v>
      </c>
      <c r="F603" s="16">
        <v>29230</v>
      </c>
    </row>
    <row r="604" spans="1:6" x14ac:dyDescent="0.2">
      <c r="A604" s="7" t="s">
        <v>17</v>
      </c>
      <c r="B604" s="7" t="s">
        <v>106</v>
      </c>
      <c r="C604" s="4" t="s">
        <v>174</v>
      </c>
      <c r="D604" s="4" t="s">
        <v>169</v>
      </c>
      <c r="E604" s="4" t="s">
        <v>214</v>
      </c>
      <c r="F604" s="16">
        <v>29230</v>
      </c>
    </row>
    <row r="605" spans="1:6" x14ac:dyDescent="0.2">
      <c r="A605" s="7" t="s">
        <v>17</v>
      </c>
      <c r="B605" s="7" t="s">
        <v>106</v>
      </c>
      <c r="C605" s="4" t="s">
        <v>163</v>
      </c>
      <c r="D605" s="4" t="s">
        <v>165</v>
      </c>
      <c r="E605" s="4" t="s">
        <v>214</v>
      </c>
      <c r="F605" s="16">
        <v>29230</v>
      </c>
    </row>
    <row r="606" spans="1:6" x14ac:dyDescent="0.2">
      <c r="A606" s="7" t="s">
        <v>17</v>
      </c>
      <c r="B606" s="7" t="s">
        <v>106</v>
      </c>
      <c r="C606" s="4" t="s">
        <v>163</v>
      </c>
      <c r="D606" s="4" t="s">
        <v>164</v>
      </c>
      <c r="E606" s="4" t="s">
        <v>214</v>
      </c>
      <c r="F606" s="16">
        <v>29230</v>
      </c>
    </row>
    <row r="607" spans="1:6" x14ac:dyDescent="0.2">
      <c r="A607" s="7" t="s">
        <v>18</v>
      </c>
      <c r="B607" s="7" t="s">
        <v>126</v>
      </c>
      <c r="C607" s="4" t="s">
        <v>174</v>
      </c>
      <c r="D607" s="4" t="s">
        <v>168</v>
      </c>
      <c r="E607" s="4" t="s">
        <v>214</v>
      </c>
      <c r="F607" s="16">
        <v>22920</v>
      </c>
    </row>
    <row r="608" spans="1:6" x14ac:dyDescent="0.2">
      <c r="A608" s="7" t="s">
        <v>18</v>
      </c>
      <c r="B608" s="7" t="s">
        <v>126</v>
      </c>
      <c r="C608" s="4" t="s">
        <v>174</v>
      </c>
      <c r="D608" s="4" t="s">
        <v>169</v>
      </c>
      <c r="E608" s="4" t="s">
        <v>214</v>
      </c>
      <c r="F608" s="16">
        <v>22920</v>
      </c>
    </row>
    <row r="609" spans="1:6" x14ac:dyDescent="0.2">
      <c r="A609" s="7" t="s">
        <v>19</v>
      </c>
      <c r="B609" s="7" t="s">
        <v>127</v>
      </c>
      <c r="C609" s="4" t="s">
        <v>174</v>
      </c>
      <c r="D609" s="4" t="s">
        <v>168</v>
      </c>
      <c r="E609" s="4" t="s">
        <v>214</v>
      </c>
      <c r="F609" s="16">
        <v>21170</v>
      </c>
    </row>
    <row r="610" spans="1:6" x14ac:dyDescent="0.2">
      <c r="A610" s="7" t="s">
        <v>19</v>
      </c>
      <c r="B610" s="7" t="s">
        <v>127</v>
      </c>
      <c r="C610" s="4" t="s">
        <v>174</v>
      </c>
      <c r="D610" s="4" t="s">
        <v>169</v>
      </c>
      <c r="E610" s="4" t="s">
        <v>214</v>
      </c>
      <c r="F610" s="16">
        <v>21170</v>
      </c>
    </row>
    <row r="611" spans="1:6" x14ac:dyDescent="0.2">
      <c r="A611" s="7" t="s">
        <v>19</v>
      </c>
      <c r="B611" s="7" t="s">
        <v>127</v>
      </c>
      <c r="C611" s="4" t="s">
        <v>163</v>
      </c>
      <c r="D611" s="4" t="s">
        <v>164</v>
      </c>
      <c r="E611" s="4" t="s">
        <v>214</v>
      </c>
      <c r="F611" s="16">
        <v>21170</v>
      </c>
    </row>
    <row r="612" spans="1:6" x14ac:dyDescent="0.2">
      <c r="A612" s="7" t="s">
        <v>19</v>
      </c>
      <c r="B612" s="7" t="s">
        <v>127</v>
      </c>
      <c r="C612" s="4" t="s">
        <v>163</v>
      </c>
      <c r="D612" s="4" t="s">
        <v>165</v>
      </c>
      <c r="E612" s="4" t="s">
        <v>214</v>
      </c>
      <c r="F612" s="16">
        <v>21170</v>
      </c>
    </row>
    <row r="613" spans="1:6" x14ac:dyDescent="0.2">
      <c r="A613" s="7" t="s">
        <v>148</v>
      </c>
      <c r="B613" s="7" t="s">
        <v>108</v>
      </c>
      <c r="C613" s="4" t="s">
        <v>174</v>
      </c>
      <c r="D613" s="4" t="s">
        <v>168</v>
      </c>
      <c r="E613" s="4" t="s">
        <v>214</v>
      </c>
      <c r="F613" s="16">
        <v>26150</v>
      </c>
    </row>
    <row r="614" spans="1:6" x14ac:dyDescent="0.2">
      <c r="A614" s="7" t="s">
        <v>148</v>
      </c>
      <c r="B614" s="7" t="s">
        <v>108</v>
      </c>
      <c r="C614" s="4" t="s">
        <v>174</v>
      </c>
      <c r="D614" s="4" t="s">
        <v>169</v>
      </c>
      <c r="E614" s="4" t="s">
        <v>214</v>
      </c>
      <c r="F614" s="16">
        <v>26150</v>
      </c>
    </row>
    <row r="615" spans="1:6" x14ac:dyDescent="0.2">
      <c r="A615" s="7" t="s">
        <v>148</v>
      </c>
      <c r="B615" s="7" t="s">
        <v>108</v>
      </c>
      <c r="C615" s="4" t="s">
        <v>163</v>
      </c>
      <c r="D615" s="4" t="s">
        <v>164</v>
      </c>
      <c r="E615" s="4" t="s">
        <v>214</v>
      </c>
      <c r="F615" s="16">
        <v>26150</v>
      </c>
    </row>
    <row r="616" spans="1:6" x14ac:dyDescent="0.2">
      <c r="A616" s="7" t="s">
        <v>148</v>
      </c>
      <c r="B616" s="7" t="s">
        <v>108</v>
      </c>
      <c r="C616" s="4" t="s">
        <v>163</v>
      </c>
      <c r="D616" s="4" t="s">
        <v>165</v>
      </c>
      <c r="E616" s="4" t="s">
        <v>214</v>
      </c>
      <c r="F616" s="16">
        <v>26150</v>
      </c>
    </row>
    <row r="617" spans="1:6" x14ac:dyDescent="0.2">
      <c r="A617" s="7" t="s">
        <v>20</v>
      </c>
      <c r="B617" s="7" t="s">
        <v>101</v>
      </c>
      <c r="C617" s="4" t="s">
        <v>174</v>
      </c>
      <c r="D617" s="4" t="s">
        <v>168</v>
      </c>
      <c r="E617" s="4" t="s">
        <v>214</v>
      </c>
      <c r="F617" s="16">
        <v>27420</v>
      </c>
    </row>
    <row r="618" spans="1:6" x14ac:dyDescent="0.2">
      <c r="A618" s="7" t="s">
        <v>20</v>
      </c>
      <c r="B618" s="7" t="s">
        <v>101</v>
      </c>
      <c r="C618" s="4" t="s">
        <v>174</v>
      </c>
      <c r="D618" s="4" t="s">
        <v>169</v>
      </c>
      <c r="E618" s="4" t="s">
        <v>214</v>
      </c>
      <c r="F618" s="16">
        <v>27420</v>
      </c>
    </row>
    <row r="619" spans="1:6" x14ac:dyDescent="0.2">
      <c r="A619" s="7" t="s">
        <v>20</v>
      </c>
      <c r="B619" s="7" t="s">
        <v>101</v>
      </c>
      <c r="C619" s="4" t="s">
        <v>163</v>
      </c>
      <c r="D619" s="4" t="s">
        <v>164</v>
      </c>
      <c r="E619" s="4" t="s">
        <v>214</v>
      </c>
      <c r="F619" s="16">
        <v>27420</v>
      </c>
    </row>
    <row r="620" spans="1:6" x14ac:dyDescent="0.2">
      <c r="A620" s="7" t="s">
        <v>20</v>
      </c>
      <c r="B620" s="7" t="s">
        <v>101</v>
      </c>
      <c r="C620" s="4" t="s">
        <v>163</v>
      </c>
      <c r="D620" s="4" t="s">
        <v>165</v>
      </c>
      <c r="E620" s="4" t="s">
        <v>214</v>
      </c>
      <c r="F620" s="16">
        <v>27420</v>
      </c>
    </row>
    <row r="621" spans="1:6" x14ac:dyDescent="0.2">
      <c r="A621" s="7" t="s">
        <v>21</v>
      </c>
      <c r="B621" s="7" t="s">
        <v>128</v>
      </c>
      <c r="C621" s="4" t="s">
        <v>174</v>
      </c>
      <c r="D621" s="4" t="s">
        <v>168</v>
      </c>
      <c r="E621" s="4" t="s">
        <v>214</v>
      </c>
      <c r="F621" s="16">
        <v>22820</v>
      </c>
    </row>
    <row r="622" spans="1:6" x14ac:dyDescent="0.2">
      <c r="A622" s="7" t="s">
        <v>21</v>
      </c>
      <c r="B622" s="7" t="s">
        <v>128</v>
      </c>
      <c r="C622" s="4" t="s">
        <v>174</v>
      </c>
      <c r="D622" s="4" t="s">
        <v>169</v>
      </c>
      <c r="E622" s="4" t="s">
        <v>214</v>
      </c>
      <c r="F622" s="16">
        <v>22820</v>
      </c>
    </row>
    <row r="623" spans="1:6" x14ac:dyDescent="0.2">
      <c r="A623" s="7" t="s">
        <v>21</v>
      </c>
      <c r="B623" s="7" t="s">
        <v>128</v>
      </c>
      <c r="C623" s="4" t="s">
        <v>163</v>
      </c>
      <c r="D623" s="4" t="s">
        <v>164</v>
      </c>
      <c r="E623" s="4" t="s">
        <v>214</v>
      </c>
      <c r="F623" s="16">
        <v>22820</v>
      </c>
    </row>
    <row r="624" spans="1:6" x14ac:dyDescent="0.2">
      <c r="A624" s="7" t="s">
        <v>21</v>
      </c>
      <c r="B624" s="7" t="s">
        <v>128</v>
      </c>
      <c r="C624" s="4" t="s">
        <v>163</v>
      </c>
      <c r="D624" s="4" t="s">
        <v>165</v>
      </c>
      <c r="E624" s="4" t="s">
        <v>214</v>
      </c>
      <c r="F624" s="16">
        <v>22820</v>
      </c>
    </row>
    <row r="625" spans="1:6" x14ac:dyDescent="0.2">
      <c r="A625" s="7" t="s">
        <v>23</v>
      </c>
      <c r="B625" s="7" t="s">
        <v>110</v>
      </c>
      <c r="C625" s="4" t="s">
        <v>174</v>
      </c>
      <c r="D625" s="4" t="s">
        <v>168</v>
      </c>
      <c r="E625" s="4" t="s">
        <v>214</v>
      </c>
      <c r="F625" s="16">
        <v>26120</v>
      </c>
    </row>
    <row r="626" spans="1:6" x14ac:dyDescent="0.2">
      <c r="A626" s="7" t="s">
        <v>23</v>
      </c>
      <c r="B626" s="7" t="s">
        <v>110</v>
      </c>
      <c r="C626" s="4" t="s">
        <v>174</v>
      </c>
      <c r="D626" s="4" t="s">
        <v>169</v>
      </c>
      <c r="E626" s="4" t="s">
        <v>214</v>
      </c>
      <c r="F626" s="16">
        <v>26120</v>
      </c>
    </row>
    <row r="627" spans="1:6" x14ac:dyDescent="0.2">
      <c r="A627" s="7" t="s">
        <v>26</v>
      </c>
      <c r="B627" s="7" t="s">
        <v>100</v>
      </c>
      <c r="C627" s="4" t="s">
        <v>174</v>
      </c>
      <c r="D627" s="4" t="s">
        <v>168</v>
      </c>
      <c r="E627" s="4" t="s">
        <v>214</v>
      </c>
      <c r="F627" s="16">
        <v>23500</v>
      </c>
    </row>
    <row r="628" spans="1:6" x14ac:dyDescent="0.2">
      <c r="A628" s="7" t="s">
        <v>26</v>
      </c>
      <c r="B628" s="7" t="s">
        <v>100</v>
      </c>
      <c r="C628" s="4" t="s">
        <v>174</v>
      </c>
      <c r="D628" s="4" t="s">
        <v>169</v>
      </c>
      <c r="E628" s="4" t="s">
        <v>214</v>
      </c>
      <c r="F628" s="16">
        <v>23500</v>
      </c>
    </row>
    <row r="629" spans="1:6" x14ac:dyDescent="0.2">
      <c r="A629" s="7" t="s">
        <v>26</v>
      </c>
      <c r="B629" s="7" t="s">
        <v>100</v>
      </c>
      <c r="C629" s="4" t="s">
        <v>163</v>
      </c>
      <c r="D629" s="4" t="s">
        <v>164</v>
      </c>
      <c r="E629" s="4" t="s">
        <v>214</v>
      </c>
      <c r="F629" s="16">
        <v>23500</v>
      </c>
    </row>
    <row r="630" spans="1:6" x14ac:dyDescent="0.2">
      <c r="A630" s="7" t="s">
        <v>27</v>
      </c>
      <c r="B630" s="7" t="s">
        <v>126</v>
      </c>
      <c r="C630" s="4" t="s">
        <v>174</v>
      </c>
      <c r="D630" s="4" t="s">
        <v>168</v>
      </c>
      <c r="E630" s="4" t="s">
        <v>214</v>
      </c>
      <c r="F630" s="16">
        <v>22600</v>
      </c>
    </row>
    <row r="631" spans="1:6" x14ac:dyDescent="0.2">
      <c r="A631" s="7" t="s">
        <v>27</v>
      </c>
      <c r="B631" s="7" t="s">
        <v>126</v>
      </c>
      <c r="C631" s="4" t="s">
        <v>174</v>
      </c>
      <c r="D631" s="4" t="s">
        <v>169</v>
      </c>
      <c r="E631" s="4" t="s">
        <v>214</v>
      </c>
      <c r="F631" s="16">
        <v>22600</v>
      </c>
    </row>
    <row r="632" spans="1:6" x14ac:dyDescent="0.2">
      <c r="A632" s="7" t="s">
        <v>27</v>
      </c>
      <c r="B632" s="7" t="s">
        <v>126</v>
      </c>
      <c r="C632" s="4" t="s">
        <v>163</v>
      </c>
      <c r="D632" s="4" t="s">
        <v>165</v>
      </c>
      <c r="E632" s="4" t="s">
        <v>214</v>
      </c>
      <c r="F632" s="16">
        <v>22600</v>
      </c>
    </row>
    <row r="633" spans="1:6" x14ac:dyDescent="0.2">
      <c r="A633" s="7" t="s">
        <v>28</v>
      </c>
      <c r="B633" s="7" t="s">
        <v>127</v>
      </c>
      <c r="C633" s="4" t="s">
        <v>174</v>
      </c>
      <c r="D633" s="4" t="s">
        <v>168</v>
      </c>
      <c r="E633" s="4" t="s">
        <v>214</v>
      </c>
      <c r="F633" s="16">
        <v>20850</v>
      </c>
    </row>
    <row r="634" spans="1:6" x14ac:dyDescent="0.2">
      <c r="A634" s="7" t="s">
        <v>28</v>
      </c>
      <c r="B634" s="7" t="s">
        <v>127</v>
      </c>
      <c r="C634" s="4" t="s">
        <v>174</v>
      </c>
      <c r="D634" s="4" t="s">
        <v>169</v>
      </c>
      <c r="E634" s="4" t="s">
        <v>214</v>
      </c>
      <c r="F634" s="16">
        <v>20850</v>
      </c>
    </row>
    <row r="635" spans="1:6" x14ac:dyDescent="0.2">
      <c r="A635" s="7" t="s">
        <v>28</v>
      </c>
      <c r="B635" s="7" t="s">
        <v>127</v>
      </c>
      <c r="C635" s="4" t="s">
        <v>163</v>
      </c>
      <c r="D635" s="4" t="s">
        <v>165</v>
      </c>
      <c r="E635" s="4" t="s">
        <v>214</v>
      </c>
      <c r="F635" s="16">
        <v>20850</v>
      </c>
    </row>
    <row r="636" spans="1:6" x14ac:dyDescent="0.2">
      <c r="A636" s="7" t="s">
        <v>29</v>
      </c>
      <c r="B636" s="7" t="s">
        <v>108</v>
      </c>
      <c r="C636" s="4" t="s">
        <v>174</v>
      </c>
      <c r="D636" s="4" t="s">
        <v>168</v>
      </c>
      <c r="E636" s="4" t="s">
        <v>214</v>
      </c>
      <c r="F636" s="16">
        <v>25830</v>
      </c>
    </row>
    <row r="637" spans="1:6" x14ac:dyDescent="0.2">
      <c r="A637" s="7" t="s">
        <v>29</v>
      </c>
      <c r="B637" s="7" t="s">
        <v>108</v>
      </c>
      <c r="C637" s="4" t="s">
        <v>174</v>
      </c>
      <c r="D637" s="4" t="s">
        <v>169</v>
      </c>
      <c r="E637" s="4" t="s">
        <v>214</v>
      </c>
      <c r="F637" s="16">
        <v>25830</v>
      </c>
    </row>
    <row r="638" spans="1:6" x14ac:dyDescent="0.2">
      <c r="A638" s="7" t="s">
        <v>29</v>
      </c>
      <c r="B638" s="7" t="s">
        <v>108</v>
      </c>
      <c r="C638" s="4" t="s">
        <v>163</v>
      </c>
      <c r="D638" s="4" t="s">
        <v>164</v>
      </c>
      <c r="E638" s="4" t="s">
        <v>214</v>
      </c>
      <c r="F638" s="16">
        <v>25830</v>
      </c>
    </row>
    <row r="639" spans="1:6" x14ac:dyDescent="0.2">
      <c r="A639" s="7" t="s">
        <v>29</v>
      </c>
      <c r="B639" s="7" t="s">
        <v>108</v>
      </c>
      <c r="C639" s="4" t="s">
        <v>163</v>
      </c>
      <c r="D639" s="4" t="s">
        <v>165</v>
      </c>
      <c r="E639" s="4" t="s">
        <v>214</v>
      </c>
      <c r="F639" s="16">
        <v>25830</v>
      </c>
    </row>
    <row r="640" spans="1:6" x14ac:dyDescent="0.2">
      <c r="A640" s="7" t="s">
        <v>97</v>
      </c>
      <c r="B640" s="7" t="s">
        <v>101</v>
      </c>
      <c r="C640" s="4" t="s">
        <v>174</v>
      </c>
      <c r="D640" s="4" t="s">
        <v>168</v>
      </c>
      <c r="E640" s="4" t="s">
        <v>214</v>
      </c>
      <c r="F640" s="16">
        <v>27100</v>
      </c>
    </row>
    <row r="641" spans="1:6" x14ac:dyDescent="0.2">
      <c r="A641" s="7" t="s">
        <v>97</v>
      </c>
      <c r="B641" s="7" t="s">
        <v>101</v>
      </c>
      <c r="C641" s="4" t="s">
        <v>174</v>
      </c>
      <c r="D641" s="4" t="s">
        <v>169</v>
      </c>
      <c r="E641" s="4" t="s">
        <v>214</v>
      </c>
      <c r="F641" s="16">
        <v>27100</v>
      </c>
    </row>
    <row r="642" spans="1:6" x14ac:dyDescent="0.2">
      <c r="A642" s="7" t="s">
        <v>97</v>
      </c>
      <c r="B642" s="7" t="s">
        <v>101</v>
      </c>
      <c r="C642" s="4" t="s">
        <v>163</v>
      </c>
      <c r="D642" s="4" t="s">
        <v>164</v>
      </c>
      <c r="E642" s="4" t="s">
        <v>214</v>
      </c>
      <c r="F642" s="16">
        <v>27100</v>
      </c>
    </row>
    <row r="643" spans="1:6" x14ac:dyDescent="0.2">
      <c r="A643" s="7" t="s">
        <v>97</v>
      </c>
      <c r="B643" s="7" t="s">
        <v>101</v>
      </c>
      <c r="C643" s="4" t="s">
        <v>163</v>
      </c>
      <c r="D643" s="4" t="s">
        <v>165</v>
      </c>
      <c r="E643" s="4" t="s">
        <v>214</v>
      </c>
      <c r="F643" s="16">
        <v>27100</v>
      </c>
    </row>
    <row r="644" spans="1:6" x14ac:dyDescent="0.2">
      <c r="A644" s="7" t="s">
        <v>30</v>
      </c>
      <c r="B644" s="7" t="s">
        <v>128</v>
      </c>
      <c r="C644" s="4" t="s">
        <v>174</v>
      </c>
      <c r="D644" s="4" t="s">
        <v>168</v>
      </c>
      <c r="E644" s="4" t="s">
        <v>214</v>
      </c>
      <c r="F644" s="16">
        <v>22500</v>
      </c>
    </row>
    <row r="645" spans="1:6" x14ac:dyDescent="0.2">
      <c r="A645" s="7" t="s">
        <v>30</v>
      </c>
      <c r="B645" s="7" t="s">
        <v>128</v>
      </c>
      <c r="C645" s="4" t="s">
        <v>174</v>
      </c>
      <c r="D645" s="4" t="s">
        <v>169</v>
      </c>
      <c r="E645" s="4" t="s">
        <v>214</v>
      </c>
      <c r="F645" s="16">
        <v>22500</v>
      </c>
    </row>
    <row r="646" spans="1:6" x14ac:dyDescent="0.2">
      <c r="A646" s="7" t="s">
        <v>30</v>
      </c>
      <c r="B646" s="7" t="s">
        <v>128</v>
      </c>
      <c r="C646" s="4" t="s">
        <v>163</v>
      </c>
      <c r="D646" s="4" t="s">
        <v>165</v>
      </c>
      <c r="E646" s="4" t="s">
        <v>214</v>
      </c>
      <c r="F646" s="16">
        <v>22500</v>
      </c>
    </row>
    <row r="647" spans="1:6" x14ac:dyDescent="0.2">
      <c r="A647" s="7" t="s">
        <v>31</v>
      </c>
      <c r="B647" s="7" t="s">
        <v>129</v>
      </c>
      <c r="C647" s="4" t="s">
        <v>174</v>
      </c>
      <c r="D647" s="4" t="s">
        <v>168</v>
      </c>
      <c r="E647" s="4" t="s">
        <v>214</v>
      </c>
      <c r="F647" s="16">
        <v>24000</v>
      </c>
    </row>
    <row r="648" spans="1:6" x14ac:dyDescent="0.2">
      <c r="A648" s="7" t="s">
        <v>31</v>
      </c>
      <c r="B648" s="7" t="s">
        <v>129</v>
      </c>
      <c r="C648" s="4" t="s">
        <v>174</v>
      </c>
      <c r="D648" s="4" t="s">
        <v>169</v>
      </c>
      <c r="E648" s="4" t="s">
        <v>214</v>
      </c>
      <c r="F648" s="16">
        <v>24000</v>
      </c>
    </row>
    <row r="649" spans="1:6" x14ac:dyDescent="0.2">
      <c r="A649" s="7" t="s">
        <v>31</v>
      </c>
      <c r="B649" s="7" t="s">
        <v>129</v>
      </c>
      <c r="C649" s="4" t="s">
        <v>163</v>
      </c>
      <c r="D649" s="4" t="s">
        <v>164</v>
      </c>
      <c r="E649" s="4" t="s">
        <v>214</v>
      </c>
      <c r="F649" s="16">
        <v>24000</v>
      </c>
    </row>
    <row r="650" spans="1:6" x14ac:dyDescent="0.2">
      <c r="A650" s="7" t="s">
        <v>31</v>
      </c>
      <c r="B650" s="7" t="s">
        <v>129</v>
      </c>
      <c r="C650" s="4" t="s">
        <v>163</v>
      </c>
      <c r="D650" s="4" t="s">
        <v>165</v>
      </c>
      <c r="E650" s="4" t="s">
        <v>214</v>
      </c>
      <c r="F650" s="16">
        <v>24000</v>
      </c>
    </row>
    <row r="651" spans="1:6" x14ac:dyDescent="0.2">
      <c r="A651" s="7" t="s">
        <v>32</v>
      </c>
      <c r="B651" s="7" t="s">
        <v>110</v>
      </c>
      <c r="C651" s="4" t="s">
        <v>174</v>
      </c>
      <c r="D651" s="4" t="s">
        <v>168</v>
      </c>
      <c r="E651" s="4" t="s">
        <v>214</v>
      </c>
      <c r="F651" s="16">
        <v>25800</v>
      </c>
    </row>
    <row r="652" spans="1:6" x14ac:dyDescent="0.2">
      <c r="A652" s="7" t="s">
        <v>32</v>
      </c>
      <c r="B652" s="7" t="s">
        <v>110</v>
      </c>
      <c r="C652" s="4" t="s">
        <v>174</v>
      </c>
      <c r="D652" s="4" t="s">
        <v>169</v>
      </c>
      <c r="E652" s="4" t="s">
        <v>214</v>
      </c>
      <c r="F652" s="16">
        <v>25800</v>
      </c>
    </row>
    <row r="653" spans="1:6" x14ac:dyDescent="0.2">
      <c r="A653" s="7" t="s">
        <v>32</v>
      </c>
      <c r="B653" s="7" t="s">
        <v>110</v>
      </c>
      <c r="C653" s="4" t="s">
        <v>163</v>
      </c>
      <c r="D653" s="4" t="s">
        <v>165</v>
      </c>
      <c r="E653" s="4" t="s">
        <v>214</v>
      </c>
      <c r="F653" s="16">
        <v>25800</v>
      </c>
    </row>
    <row r="654" spans="1:6" x14ac:dyDescent="0.2">
      <c r="A654" s="7" t="s">
        <v>178</v>
      </c>
      <c r="B654" s="7" t="s">
        <v>130</v>
      </c>
      <c r="C654" s="4" t="s">
        <v>174</v>
      </c>
      <c r="D654" s="4" t="s">
        <v>168</v>
      </c>
      <c r="E654" s="4" t="s">
        <v>214</v>
      </c>
      <c r="F654" s="16">
        <v>23200</v>
      </c>
    </row>
    <row r="655" spans="1:6" x14ac:dyDescent="0.2">
      <c r="A655" s="7" t="s">
        <v>178</v>
      </c>
      <c r="B655" s="7" t="s">
        <v>130</v>
      </c>
      <c r="C655" s="4" t="s">
        <v>174</v>
      </c>
      <c r="D655" s="4" t="s">
        <v>169</v>
      </c>
      <c r="E655" s="4" t="s">
        <v>214</v>
      </c>
      <c r="F655" s="16">
        <v>23200</v>
      </c>
    </row>
    <row r="656" spans="1:6" x14ac:dyDescent="0.2">
      <c r="A656" s="7" t="s">
        <v>33</v>
      </c>
      <c r="B656" s="7" t="s">
        <v>131</v>
      </c>
      <c r="C656" s="4" t="s">
        <v>174</v>
      </c>
      <c r="D656" s="4" t="s">
        <v>168</v>
      </c>
      <c r="E656" s="4" t="s">
        <v>214</v>
      </c>
      <c r="F656" s="16">
        <v>23680</v>
      </c>
    </row>
    <row r="657" spans="1:6" x14ac:dyDescent="0.2">
      <c r="A657" s="7" t="s">
        <v>33</v>
      </c>
      <c r="B657" s="7" t="s">
        <v>131</v>
      </c>
      <c r="C657" s="4" t="s">
        <v>174</v>
      </c>
      <c r="D657" s="4" t="s">
        <v>169</v>
      </c>
      <c r="E657" s="4" t="s">
        <v>214</v>
      </c>
      <c r="F657" s="16">
        <v>23680</v>
      </c>
    </row>
    <row r="658" spans="1:6" x14ac:dyDescent="0.2">
      <c r="A658" s="7" t="s">
        <v>33</v>
      </c>
      <c r="B658" s="7" t="s">
        <v>131</v>
      </c>
      <c r="C658" s="4" t="s">
        <v>163</v>
      </c>
      <c r="D658" s="4" t="s">
        <v>165</v>
      </c>
      <c r="E658" s="4" t="s">
        <v>214</v>
      </c>
      <c r="F658" s="16">
        <v>23680</v>
      </c>
    </row>
    <row r="659" spans="1:6" x14ac:dyDescent="0.2">
      <c r="A659" s="7" t="s">
        <v>35</v>
      </c>
      <c r="B659" s="7" t="s">
        <v>111</v>
      </c>
      <c r="C659" s="4" t="s">
        <v>174</v>
      </c>
      <c r="D659" s="4" t="s">
        <v>168</v>
      </c>
      <c r="E659" s="4" t="s">
        <v>214</v>
      </c>
      <c r="F659" s="16">
        <v>21480</v>
      </c>
    </row>
    <row r="660" spans="1:6" x14ac:dyDescent="0.2">
      <c r="A660" s="7" t="s">
        <v>35</v>
      </c>
      <c r="B660" s="7" t="s">
        <v>111</v>
      </c>
      <c r="C660" s="4" t="s">
        <v>174</v>
      </c>
      <c r="D660" s="4" t="s">
        <v>169</v>
      </c>
      <c r="E660" s="4" t="s">
        <v>214</v>
      </c>
      <c r="F660" s="16">
        <v>21480</v>
      </c>
    </row>
    <row r="661" spans="1:6" x14ac:dyDescent="0.2">
      <c r="A661" s="7" t="s">
        <v>35</v>
      </c>
      <c r="B661" s="7" t="s">
        <v>111</v>
      </c>
      <c r="C661" s="4" t="s">
        <v>163</v>
      </c>
      <c r="D661" s="4" t="s">
        <v>165</v>
      </c>
      <c r="E661" s="4" t="s">
        <v>214</v>
      </c>
      <c r="F661" s="16">
        <v>21480</v>
      </c>
    </row>
    <row r="662" spans="1:6" x14ac:dyDescent="0.2">
      <c r="A662" s="7" t="s">
        <v>36</v>
      </c>
      <c r="B662" s="7" t="s">
        <v>132</v>
      </c>
      <c r="C662" s="4" t="s">
        <v>174</v>
      </c>
      <c r="D662" s="4" t="s">
        <v>168</v>
      </c>
      <c r="E662" s="4" t="s">
        <v>214</v>
      </c>
      <c r="F662" s="16">
        <v>21280</v>
      </c>
    </row>
    <row r="663" spans="1:6" x14ac:dyDescent="0.2">
      <c r="A663" s="7" t="s">
        <v>36</v>
      </c>
      <c r="B663" s="7" t="s">
        <v>132</v>
      </c>
      <c r="C663" s="4" t="s">
        <v>174</v>
      </c>
      <c r="D663" s="4" t="s">
        <v>169</v>
      </c>
      <c r="E663" s="4" t="s">
        <v>214</v>
      </c>
      <c r="F663" s="16">
        <v>21280</v>
      </c>
    </row>
    <row r="664" spans="1:6" x14ac:dyDescent="0.2">
      <c r="A664" s="7" t="s">
        <v>36</v>
      </c>
      <c r="B664" s="7" t="s">
        <v>132</v>
      </c>
      <c r="C664" s="4" t="s">
        <v>163</v>
      </c>
      <c r="D664" s="4" t="s">
        <v>164</v>
      </c>
      <c r="E664" s="4" t="s">
        <v>214</v>
      </c>
      <c r="F664" s="16">
        <v>21280</v>
      </c>
    </row>
    <row r="665" spans="1:6" x14ac:dyDescent="0.2">
      <c r="A665" s="7" t="s">
        <v>36</v>
      </c>
      <c r="B665" s="7" t="s">
        <v>132</v>
      </c>
      <c r="C665" s="4" t="s">
        <v>163</v>
      </c>
      <c r="D665" s="4" t="s">
        <v>165</v>
      </c>
      <c r="E665" s="4" t="s">
        <v>214</v>
      </c>
      <c r="F665" s="16">
        <v>21280</v>
      </c>
    </row>
    <row r="666" spans="1:6" x14ac:dyDescent="0.2">
      <c r="A666" s="7" t="s">
        <v>36</v>
      </c>
      <c r="B666" s="7" t="s">
        <v>132</v>
      </c>
      <c r="C666" s="4" t="s">
        <v>174</v>
      </c>
      <c r="D666" s="4" t="s">
        <v>168</v>
      </c>
      <c r="E666" s="4" t="s">
        <v>213</v>
      </c>
      <c r="F666" s="16">
        <v>21280</v>
      </c>
    </row>
    <row r="667" spans="1:6" x14ac:dyDescent="0.2">
      <c r="A667" s="7" t="s">
        <v>36</v>
      </c>
      <c r="B667" s="7" t="s">
        <v>132</v>
      </c>
      <c r="C667" s="4" t="s">
        <v>174</v>
      </c>
      <c r="D667" s="4" t="s">
        <v>169</v>
      </c>
      <c r="E667" s="4" t="s">
        <v>213</v>
      </c>
      <c r="F667" s="16">
        <v>21280</v>
      </c>
    </row>
    <row r="668" spans="1:6" x14ac:dyDescent="0.2">
      <c r="A668" s="7" t="s">
        <v>37</v>
      </c>
      <c r="B668" s="7" t="s">
        <v>133</v>
      </c>
      <c r="C668" s="4" t="s">
        <v>174</v>
      </c>
      <c r="D668" s="4" t="s">
        <v>168</v>
      </c>
      <c r="E668" s="4" t="s">
        <v>213</v>
      </c>
      <c r="F668" s="16">
        <v>46900</v>
      </c>
    </row>
    <row r="669" spans="1:6" x14ac:dyDescent="0.2">
      <c r="A669" s="7" t="s">
        <v>37</v>
      </c>
      <c r="B669" s="7" t="s">
        <v>133</v>
      </c>
      <c r="C669" s="4" t="s">
        <v>174</v>
      </c>
      <c r="D669" s="4" t="s">
        <v>169</v>
      </c>
      <c r="E669" s="4" t="s">
        <v>213</v>
      </c>
      <c r="F669" s="16">
        <v>46900</v>
      </c>
    </row>
    <row r="670" spans="1:6" x14ac:dyDescent="0.2">
      <c r="A670" s="7" t="s">
        <v>39</v>
      </c>
      <c r="B670" s="7" t="s">
        <v>104</v>
      </c>
      <c r="C670" s="4" t="s">
        <v>174</v>
      </c>
      <c r="D670" s="4" t="s">
        <v>169</v>
      </c>
      <c r="E670" s="4" t="s">
        <v>99</v>
      </c>
      <c r="F670" s="16">
        <v>31300</v>
      </c>
    </row>
    <row r="671" spans="1:6" x14ac:dyDescent="0.2">
      <c r="A671" s="7" t="s">
        <v>212</v>
      </c>
      <c r="B671" s="7" t="s">
        <v>122</v>
      </c>
      <c r="C671" s="4" t="s">
        <v>174</v>
      </c>
      <c r="D671" s="4" t="s">
        <v>168</v>
      </c>
      <c r="E671" s="4" t="s">
        <v>99</v>
      </c>
      <c r="F671" s="16">
        <v>31660</v>
      </c>
    </row>
    <row r="672" spans="1:6" x14ac:dyDescent="0.2">
      <c r="A672" s="7" t="s">
        <v>147</v>
      </c>
      <c r="B672" s="7" t="s">
        <v>101</v>
      </c>
      <c r="C672" s="4" t="s">
        <v>174</v>
      </c>
      <c r="D672" s="4" t="s">
        <v>168</v>
      </c>
      <c r="E672" s="4" t="s">
        <v>99</v>
      </c>
      <c r="F672" s="16">
        <v>27100</v>
      </c>
    </row>
    <row r="673" spans="1:6" x14ac:dyDescent="0.2">
      <c r="A673" s="7" t="s">
        <v>185</v>
      </c>
      <c r="B673" s="7" t="s">
        <v>120</v>
      </c>
      <c r="C673" s="4" t="s">
        <v>174</v>
      </c>
      <c r="D673" s="4" t="s">
        <v>168</v>
      </c>
      <c r="E673" s="4" t="s">
        <v>213</v>
      </c>
      <c r="F673" s="16">
        <v>51800</v>
      </c>
    </row>
    <row r="674" spans="1:6" x14ac:dyDescent="0.2">
      <c r="A674" s="7" t="s">
        <v>185</v>
      </c>
      <c r="B674" s="7" t="s">
        <v>120</v>
      </c>
      <c r="C674" s="4" t="s">
        <v>174</v>
      </c>
      <c r="D674" s="4" t="s">
        <v>169</v>
      </c>
      <c r="E674" s="4" t="s">
        <v>213</v>
      </c>
      <c r="F674" s="16">
        <v>51800</v>
      </c>
    </row>
    <row r="675" spans="1:6" x14ac:dyDescent="0.2">
      <c r="A675" s="7" t="s">
        <v>85</v>
      </c>
      <c r="B675" s="7" t="s">
        <v>139</v>
      </c>
      <c r="C675" s="4" t="s">
        <v>174</v>
      </c>
      <c r="D675" s="4" t="s">
        <v>168</v>
      </c>
      <c r="E675" s="4" t="s">
        <v>213</v>
      </c>
      <c r="F675" s="16">
        <v>36300</v>
      </c>
    </row>
    <row r="676" spans="1:6" x14ac:dyDescent="0.2">
      <c r="A676" s="7" t="s">
        <v>85</v>
      </c>
      <c r="B676" s="7" t="s">
        <v>139</v>
      </c>
      <c r="C676" s="4" t="s">
        <v>174</v>
      </c>
      <c r="D676" s="4" t="s">
        <v>169</v>
      </c>
      <c r="E676" s="4" t="s">
        <v>213</v>
      </c>
      <c r="F676" s="16">
        <v>36300</v>
      </c>
    </row>
    <row r="677" spans="1:6" x14ac:dyDescent="0.2">
      <c r="A677" s="7" t="s">
        <v>85</v>
      </c>
      <c r="B677" s="7" t="s">
        <v>139</v>
      </c>
      <c r="C677" s="4" t="s">
        <v>163</v>
      </c>
      <c r="D677" s="4" t="s">
        <v>165</v>
      </c>
      <c r="E677" s="4" t="s">
        <v>213</v>
      </c>
      <c r="F677" s="16">
        <v>36300</v>
      </c>
    </row>
    <row r="678" spans="1:6" x14ac:dyDescent="0.2">
      <c r="A678" s="7" t="s">
        <v>86</v>
      </c>
      <c r="B678" s="7" t="s">
        <v>104</v>
      </c>
      <c r="C678" s="4" t="s">
        <v>174</v>
      </c>
      <c r="D678" s="4" t="s">
        <v>168</v>
      </c>
      <c r="E678" s="4" t="s">
        <v>213</v>
      </c>
      <c r="F678" s="16">
        <v>30800</v>
      </c>
    </row>
    <row r="679" spans="1:6" x14ac:dyDescent="0.2">
      <c r="A679" s="7" t="s">
        <v>86</v>
      </c>
      <c r="B679" s="7" t="s">
        <v>104</v>
      </c>
      <c r="C679" s="4" t="s">
        <v>174</v>
      </c>
      <c r="D679" s="4" t="s">
        <v>169</v>
      </c>
      <c r="E679" s="4" t="s">
        <v>213</v>
      </c>
      <c r="F679" s="16">
        <v>30800</v>
      </c>
    </row>
    <row r="680" spans="1:6" x14ac:dyDescent="0.2">
      <c r="A680" s="7" t="s">
        <v>86</v>
      </c>
      <c r="B680" s="7" t="s">
        <v>104</v>
      </c>
      <c r="C680" s="4" t="s">
        <v>163</v>
      </c>
      <c r="D680" s="4" t="s">
        <v>165</v>
      </c>
      <c r="E680" s="4" t="s">
        <v>213</v>
      </c>
      <c r="F680" s="16">
        <v>30800</v>
      </c>
    </row>
    <row r="681" spans="1:6" x14ac:dyDescent="0.2">
      <c r="A681" s="7" t="s">
        <v>144</v>
      </c>
      <c r="B681" s="7" t="s">
        <v>159</v>
      </c>
      <c r="C681" s="4" t="s">
        <v>163</v>
      </c>
      <c r="D681" s="4" t="s">
        <v>165</v>
      </c>
      <c r="E681" s="4" t="s">
        <v>213</v>
      </c>
      <c r="F681" s="16">
        <v>34100</v>
      </c>
    </row>
    <row r="682" spans="1:6" x14ac:dyDescent="0.2">
      <c r="A682" s="7" t="s">
        <v>144</v>
      </c>
      <c r="B682" s="7" t="s">
        <v>159</v>
      </c>
      <c r="C682" s="4" t="s">
        <v>174</v>
      </c>
      <c r="D682" s="4" t="s">
        <v>169</v>
      </c>
      <c r="E682" s="4" t="s">
        <v>213</v>
      </c>
      <c r="F682" s="16">
        <v>34100</v>
      </c>
    </row>
    <row r="683" spans="1:6" x14ac:dyDescent="0.2">
      <c r="A683" s="7" t="s">
        <v>146</v>
      </c>
      <c r="B683" s="7" t="s">
        <v>135</v>
      </c>
      <c r="C683" s="4" t="s">
        <v>174</v>
      </c>
      <c r="D683" s="4" t="s">
        <v>168</v>
      </c>
      <c r="E683" s="4" t="s">
        <v>213</v>
      </c>
      <c r="F683" s="16">
        <v>29000</v>
      </c>
    </row>
    <row r="684" spans="1:6" x14ac:dyDescent="0.2">
      <c r="A684" s="7" t="s">
        <v>146</v>
      </c>
      <c r="B684" s="7" t="s">
        <v>135</v>
      </c>
      <c r="C684" s="4" t="s">
        <v>174</v>
      </c>
      <c r="D684" s="4" t="s">
        <v>169</v>
      </c>
      <c r="E684" s="4" t="s">
        <v>213</v>
      </c>
      <c r="F684" s="16">
        <v>29000</v>
      </c>
    </row>
    <row r="685" spans="1:6" x14ac:dyDescent="0.2">
      <c r="A685" s="7" t="s">
        <v>51</v>
      </c>
      <c r="B685" s="7" t="s">
        <v>122</v>
      </c>
      <c r="C685" s="4" t="s">
        <v>174</v>
      </c>
      <c r="D685" s="4" t="s">
        <v>168</v>
      </c>
      <c r="E685" s="4" t="s">
        <v>213</v>
      </c>
      <c r="F685" s="16">
        <v>29700</v>
      </c>
    </row>
    <row r="686" spans="1:6" x14ac:dyDescent="0.2">
      <c r="A686" s="7" t="s">
        <v>51</v>
      </c>
      <c r="B686" s="7" t="s">
        <v>122</v>
      </c>
      <c r="C686" s="4" t="s">
        <v>174</v>
      </c>
      <c r="D686" s="4" t="s">
        <v>169</v>
      </c>
      <c r="E686" s="4" t="s">
        <v>213</v>
      </c>
      <c r="F686" s="16">
        <v>29700</v>
      </c>
    </row>
    <row r="687" spans="1:6" x14ac:dyDescent="0.2">
      <c r="A687" s="7" t="s">
        <v>51</v>
      </c>
      <c r="B687" s="7" t="s">
        <v>122</v>
      </c>
      <c r="C687" s="4" t="s">
        <v>163</v>
      </c>
      <c r="D687" s="4" t="s">
        <v>164</v>
      </c>
      <c r="E687" s="4" t="s">
        <v>213</v>
      </c>
      <c r="F687" s="16">
        <v>29700</v>
      </c>
    </row>
    <row r="688" spans="1:6" x14ac:dyDescent="0.2">
      <c r="A688" s="7" t="s">
        <v>51</v>
      </c>
      <c r="B688" s="7" t="s">
        <v>122</v>
      </c>
      <c r="C688" s="4" t="s">
        <v>163</v>
      </c>
      <c r="D688" s="4" t="s">
        <v>165</v>
      </c>
      <c r="E688" s="4" t="s">
        <v>213</v>
      </c>
      <c r="F688" s="16">
        <v>29700</v>
      </c>
    </row>
    <row r="689" spans="1:6" x14ac:dyDescent="0.2">
      <c r="A689" s="7" t="s">
        <v>55</v>
      </c>
      <c r="B689" s="7" t="s">
        <v>127</v>
      </c>
      <c r="C689" s="4" t="s">
        <v>174</v>
      </c>
      <c r="D689" s="4" t="s">
        <v>168</v>
      </c>
      <c r="E689" s="4" t="s">
        <v>213</v>
      </c>
      <c r="F689" s="16">
        <v>19800</v>
      </c>
    </row>
    <row r="690" spans="1:6" x14ac:dyDescent="0.2">
      <c r="A690" s="7" t="s">
        <v>55</v>
      </c>
      <c r="B690" s="7" t="s">
        <v>127</v>
      </c>
      <c r="C690" s="4" t="s">
        <v>174</v>
      </c>
      <c r="D690" s="4" t="s">
        <v>169</v>
      </c>
      <c r="E690" s="4" t="s">
        <v>213</v>
      </c>
      <c r="F690" s="16">
        <v>19800</v>
      </c>
    </row>
    <row r="691" spans="1:6" x14ac:dyDescent="0.2">
      <c r="A691" s="7" t="s">
        <v>89</v>
      </c>
      <c r="B691" s="7" t="s">
        <v>108</v>
      </c>
      <c r="C691" s="4" t="s">
        <v>174</v>
      </c>
      <c r="D691" s="4" t="s">
        <v>168</v>
      </c>
      <c r="E691" s="4" t="s">
        <v>213</v>
      </c>
      <c r="F691" s="16">
        <v>25600</v>
      </c>
    </row>
    <row r="692" spans="1:6" x14ac:dyDescent="0.2">
      <c r="A692" s="7" t="s">
        <v>89</v>
      </c>
      <c r="B692" s="7" t="s">
        <v>108</v>
      </c>
      <c r="C692" s="4" t="s">
        <v>174</v>
      </c>
      <c r="D692" s="4" t="s">
        <v>169</v>
      </c>
      <c r="E692" s="4" t="s">
        <v>213</v>
      </c>
      <c r="F692" s="16">
        <v>25600</v>
      </c>
    </row>
    <row r="693" spans="1:6" x14ac:dyDescent="0.2">
      <c r="A693" s="7" t="s">
        <v>89</v>
      </c>
      <c r="B693" s="7" t="s">
        <v>108</v>
      </c>
      <c r="C693" s="4" t="s">
        <v>163</v>
      </c>
      <c r="D693" s="4" t="s">
        <v>164</v>
      </c>
      <c r="E693" s="4" t="s">
        <v>213</v>
      </c>
      <c r="F693" s="16">
        <v>25600</v>
      </c>
    </row>
    <row r="694" spans="1:6" x14ac:dyDescent="0.2">
      <c r="A694" s="7" t="s">
        <v>90</v>
      </c>
      <c r="B694" s="7" t="s">
        <v>105</v>
      </c>
      <c r="C694" s="4" t="s">
        <v>174</v>
      </c>
      <c r="D694" s="4" t="s">
        <v>168</v>
      </c>
      <c r="E694" s="4" t="s">
        <v>213</v>
      </c>
      <c r="F694" s="16">
        <v>21800</v>
      </c>
    </row>
    <row r="695" spans="1:6" x14ac:dyDescent="0.2">
      <c r="A695" s="7" t="s">
        <v>90</v>
      </c>
      <c r="B695" s="7" t="s">
        <v>105</v>
      </c>
      <c r="C695" s="4" t="s">
        <v>174</v>
      </c>
      <c r="D695" s="4" t="s">
        <v>169</v>
      </c>
      <c r="E695" s="4" t="s">
        <v>213</v>
      </c>
      <c r="F695" s="16">
        <v>21800</v>
      </c>
    </row>
    <row r="696" spans="1:6" x14ac:dyDescent="0.2">
      <c r="A696" s="7" t="s">
        <v>90</v>
      </c>
      <c r="B696" s="7" t="s">
        <v>105</v>
      </c>
      <c r="C696" s="4" t="s">
        <v>163</v>
      </c>
      <c r="D696" s="4" t="s">
        <v>164</v>
      </c>
      <c r="E696" s="4" t="s">
        <v>213</v>
      </c>
      <c r="F696" s="16">
        <v>21800</v>
      </c>
    </row>
    <row r="697" spans="1:6" x14ac:dyDescent="0.2">
      <c r="A697" s="7" t="s">
        <v>56</v>
      </c>
      <c r="B697" s="7" t="s">
        <v>110</v>
      </c>
      <c r="C697" s="4" t="s">
        <v>174</v>
      </c>
      <c r="D697" s="4" t="s">
        <v>168</v>
      </c>
      <c r="E697" s="4" t="s">
        <v>213</v>
      </c>
      <c r="F697" s="16">
        <v>25200</v>
      </c>
    </row>
    <row r="698" spans="1:6" x14ac:dyDescent="0.2">
      <c r="A698" s="7" t="s">
        <v>56</v>
      </c>
      <c r="B698" s="7" t="s">
        <v>110</v>
      </c>
      <c r="C698" s="4" t="s">
        <v>174</v>
      </c>
      <c r="D698" s="4" t="s">
        <v>169</v>
      </c>
      <c r="E698" s="4" t="s">
        <v>213</v>
      </c>
      <c r="F698" s="16">
        <v>25200</v>
      </c>
    </row>
    <row r="699" spans="1:6" x14ac:dyDescent="0.2">
      <c r="A699" s="7" t="s">
        <v>218</v>
      </c>
      <c r="B699" s="7" t="s">
        <v>121</v>
      </c>
      <c r="C699" s="4" t="s">
        <v>174</v>
      </c>
      <c r="D699" s="4" t="s">
        <v>169</v>
      </c>
      <c r="E699" s="4" t="s">
        <v>99</v>
      </c>
      <c r="F699" s="16">
        <v>28300</v>
      </c>
    </row>
    <row r="700" spans="1:6" x14ac:dyDescent="0.2">
      <c r="A700" s="7" t="s">
        <v>219</v>
      </c>
      <c r="B700" s="7" t="s">
        <v>122</v>
      </c>
      <c r="C700" s="4" t="s">
        <v>174</v>
      </c>
      <c r="D700" s="4" t="s">
        <v>169</v>
      </c>
      <c r="E700" s="4" t="s">
        <v>3</v>
      </c>
      <c r="F700" s="16">
        <v>31200</v>
      </c>
    </row>
    <row r="701" spans="1:6" x14ac:dyDescent="0.2">
      <c r="A701" s="7" t="s">
        <v>220</v>
      </c>
      <c r="B701" s="7" t="s">
        <v>129</v>
      </c>
      <c r="C701" s="4" t="s">
        <v>163</v>
      </c>
      <c r="D701" s="4" t="s">
        <v>165</v>
      </c>
      <c r="E701" s="4" t="s">
        <v>4</v>
      </c>
      <c r="F701" s="16">
        <v>23600</v>
      </c>
    </row>
    <row r="702" spans="1:6" x14ac:dyDescent="0.2">
      <c r="A702" s="7" t="s">
        <v>177</v>
      </c>
      <c r="B702" s="7" t="s">
        <v>112</v>
      </c>
      <c r="C702" s="4" t="s">
        <v>174</v>
      </c>
      <c r="D702" s="4" t="s">
        <v>164</v>
      </c>
      <c r="E702" s="4" t="s">
        <v>2</v>
      </c>
      <c r="F702" s="16">
        <v>33080</v>
      </c>
    </row>
    <row r="703" spans="1:6" x14ac:dyDescent="0.2">
      <c r="A703" s="7" t="s">
        <v>177</v>
      </c>
      <c r="B703" s="7" t="s">
        <v>112</v>
      </c>
      <c r="C703" s="4" t="s">
        <v>163</v>
      </c>
      <c r="D703" s="4" t="s">
        <v>164</v>
      </c>
      <c r="E703" s="4" t="s">
        <v>2</v>
      </c>
      <c r="F703" s="16">
        <v>33080</v>
      </c>
    </row>
    <row r="704" spans="1:6" x14ac:dyDescent="0.2">
      <c r="A704" s="7" t="s">
        <v>204</v>
      </c>
      <c r="B704" s="7" t="s">
        <v>122</v>
      </c>
      <c r="C704" s="4" t="s">
        <v>174</v>
      </c>
      <c r="D704" s="4" t="s">
        <v>164</v>
      </c>
      <c r="E704" s="4" t="s">
        <v>2</v>
      </c>
      <c r="F704" s="16">
        <v>31560</v>
      </c>
    </row>
    <row r="705" spans="1:6" x14ac:dyDescent="0.2">
      <c r="A705" s="7" t="s">
        <v>204</v>
      </c>
      <c r="B705" s="7" t="s">
        <v>122</v>
      </c>
      <c r="C705" s="4" t="s">
        <v>174</v>
      </c>
      <c r="D705" s="4" t="s">
        <v>169</v>
      </c>
      <c r="E705" s="4" t="s">
        <v>2</v>
      </c>
      <c r="F705" s="16">
        <v>31560</v>
      </c>
    </row>
    <row r="706" spans="1:6" x14ac:dyDescent="0.2">
      <c r="A706" s="7" t="s">
        <v>181</v>
      </c>
      <c r="B706" s="7" t="s">
        <v>194</v>
      </c>
      <c r="C706" s="4" t="s">
        <v>174</v>
      </c>
      <c r="D706" s="4" t="s">
        <v>169</v>
      </c>
      <c r="E706" s="4" t="s">
        <v>99</v>
      </c>
      <c r="F706" s="16">
        <v>16600</v>
      </c>
    </row>
    <row r="707" spans="1:6" x14ac:dyDescent="0.2">
      <c r="A707" s="7" t="s">
        <v>221</v>
      </c>
      <c r="B707" s="7" t="s">
        <v>138</v>
      </c>
      <c r="C707" s="4" t="s">
        <v>174</v>
      </c>
      <c r="D707" s="4" t="s">
        <v>168</v>
      </c>
      <c r="E707" s="4" t="s">
        <v>99</v>
      </c>
      <c r="F707" s="16">
        <v>23720</v>
      </c>
    </row>
    <row r="708" spans="1:6" x14ac:dyDescent="0.2">
      <c r="A708" s="7" t="s">
        <v>44</v>
      </c>
      <c r="B708" s="7" t="s">
        <v>138</v>
      </c>
      <c r="C708" s="4" t="s">
        <v>174</v>
      </c>
      <c r="D708" s="4" t="s">
        <v>168</v>
      </c>
      <c r="E708" s="4" t="s">
        <v>99</v>
      </c>
      <c r="F708" s="16">
        <v>24000</v>
      </c>
    </row>
    <row r="709" spans="1:6" x14ac:dyDescent="0.2">
      <c r="A709" s="7" t="s">
        <v>188</v>
      </c>
      <c r="B709" s="7" t="s">
        <v>122</v>
      </c>
      <c r="C709" s="4" t="s">
        <v>174</v>
      </c>
      <c r="D709" s="4" t="s">
        <v>164</v>
      </c>
      <c r="E709" s="4" t="s">
        <v>99</v>
      </c>
      <c r="F709" s="16">
        <v>31240</v>
      </c>
    </row>
    <row r="710" spans="1:6" x14ac:dyDescent="0.2">
      <c r="A710" s="7" t="s">
        <v>188</v>
      </c>
      <c r="B710" s="7" t="s">
        <v>122</v>
      </c>
      <c r="C710" s="4" t="s">
        <v>174</v>
      </c>
      <c r="D710" s="4" t="s">
        <v>169</v>
      </c>
      <c r="E710" s="4" t="s">
        <v>99</v>
      </c>
      <c r="F710" s="16">
        <v>31240</v>
      </c>
    </row>
    <row r="711" spans="1:6" x14ac:dyDescent="0.2">
      <c r="A711" s="7" t="s">
        <v>204</v>
      </c>
      <c r="B711" s="7" t="s">
        <v>122</v>
      </c>
      <c r="C711" s="4" t="s">
        <v>163</v>
      </c>
      <c r="D711" s="4" t="s">
        <v>164</v>
      </c>
      <c r="E711" s="4" t="s">
        <v>99</v>
      </c>
      <c r="F711" s="16">
        <v>31560</v>
      </c>
    </row>
    <row r="712" spans="1:6" x14ac:dyDescent="0.2">
      <c r="A712" s="7" t="s">
        <v>204</v>
      </c>
      <c r="B712" s="7" t="s">
        <v>122</v>
      </c>
      <c r="C712" s="4" t="s">
        <v>174</v>
      </c>
      <c r="D712" s="4" t="s">
        <v>169</v>
      </c>
      <c r="E712" s="4" t="s">
        <v>99</v>
      </c>
      <c r="F712" s="16">
        <v>31560</v>
      </c>
    </row>
    <row r="713" spans="1:6" x14ac:dyDescent="0.2">
      <c r="A713" s="7" t="s">
        <v>204</v>
      </c>
      <c r="B713" s="7" t="s">
        <v>122</v>
      </c>
      <c r="C713" s="4" t="s">
        <v>174</v>
      </c>
      <c r="D713" s="4" t="s">
        <v>164</v>
      </c>
      <c r="E713" s="4" t="s">
        <v>99</v>
      </c>
      <c r="F713" s="16">
        <v>31560</v>
      </c>
    </row>
    <row r="714" spans="1:6" x14ac:dyDescent="0.2">
      <c r="A714" s="7" t="s">
        <v>218</v>
      </c>
      <c r="B714" s="7" t="s">
        <v>121</v>
      </c>
      <c r="C714" s="4" t="s">
        <v>174</v>
      </c>
      <c r="D714" s="4" t="s">
        <v>168</v>
      </c>
      <c r="E714" s="4" t="s">
        <v>99</v>
      </c>
      <c r="F714" s="16">
        <v>28300</v>
      </c>
    </row>
    <row r="715" spans="1:6" x14ac:dyDescent="0.2">
      <c r="A715" s="7" t="s">
        <v>218</v>
      </c>
      <c r="B715" s="7" t="s">
        <v>121</v>
      </c>
      <c r="C715" s="4" t="s">
        <v>174</v>
      </c>
      <c r="D715" s="4" t="s">
        <v>164</v>
      </c>
      <c r="E715" s="4" t="s">
        <v>99</v>
      </c>
      <c r="F715" s="16">
        <v>28300</v>
      </c>
    </row>
    <row r="716" spans="1:6" x14ac:dyDescent="0.2">
      <c r="A716" s="7" t="s">
        <v>184</v>
      </c>
      <c r="B716" s="7" t="s">
        <v>139</v>
      </c>
      <c r="C716" s="4" t="s">
        <v>174</v>
      </c>
      <c r="D716" s="4" t="s">
        <v>168</v>
      </c>
      <c r="E716" s="4" t="s">
        <v>99</v>
      </c>
      <c r="F716" s="16">
        <v>36420</v>
      </c>
    </row>
    <row r="717" spans="1:6" x14ac:dyDescent="0.2">
      <c r="A717" s="7" t="s">
        <v>184</v>
      </c>
      <c r="B717" s="7" t="s">
        <v>139</v>
      </c>
      <c r="C717" s="4" t="s">
        <v>174</v>
      </c>
      <c r="D717" s="4" t="s">
        <v>169</v>
      </c>
      <c r="E717" s="4" t="s">
        <v>99</v>
      </c>
      <c r="F717" s="16">
        <v>36420</v>
      </c>
    </row>
    <row r="718" spans="1:6" x14ac:dyDescent="0.2">
      <c r="A718" s="7" t="s">
        <v>184</v>
      </c>
      <c r="B718" s="7" t="s">
        <v>139</v>
      </c>
      <c r="C718" s="4" t="s">
        <v>174</v>
      </c>
      <c r="D718" s="4" t="s">
        <v>164</v>
      </c>
      <c r="E718" s="4" t="s">
        <v>99</v>
      </c>
      <c r="F718" s="16">
        <v>36420</v>
      </c>
    </row>
    <row r="719" spans="1:6" x14ac:dyDescent="0.2">
      <c r="A719" s="7" t="s">
        <v>205</v>
      </c>
      <c r="B719" s="7" t="s">
        <v>101</v>
      </c>
      <c r="C719" s="4" t="s">
        <v>174</v>
      </c>
      <c r="D719" s="4" t="s">
        <v>168</v>
      </c>
      <c r="E719" s="4" t="s">
        <v>99</v>
      </c>
      <c r="F719" s="16">
        <v>27420</v>
      </c>
    </row>
    <row r="720" spans="1:6" x14ac:dyDescent="0.2">
      <c r="A720" s="7" t="s">
        <v>52</v>
      </c>
      <c r="B720" s="7" t="s">
        <v>108</v>
      </c>
      <c r="C720" s="4" t="s">
        <v>174</v>
      </c>
      <c r="D720" s="4" t="s">
        <v>164</v>
      </c>
      <c r="E720" s="4" t="s">
        <v>4</v>
      </c>
      <c r="F720" s="16">
        <v>25890</v>
      </c>
    </row>
    <row r="721" spans="1:6" x14ac:dyDescent="0.2">
      <c r="A721" s="7" t="s">
        <v>175</v>
      </c>
      <c r="B721" s="7" t="s">
        <v>113</v>
      </c>
      <c r="C721" s="4" t="s">
        <v>163</v>
      </c>
      <c r="D721" s="4" t="s">
        <v>165</v>
      </c>
      <c r="E721" s="4" t="s">
        <v>214</v>
      </c>
      <c r="F721" s="16">
        <v>66180</v>
      </c>
    </row>
    <row r="722" spans="1:6" x14ac:dyDescent="0.2">
      <c r="A722" s="7" t="s">
        <v>140</v>
      </c>
      <c r="B722" s="7" t="s">
        <v>157</v>
      </c>
      <c r="C722" s="4" t="s">
        <v>174</v>
      </c>
      <c r="D722" s="4" t="s">
        <v>164</v>
      </c>
      <c r="E722" s="4" t="s">
        <v>214</v>
      </c>
      <c r="F722" s="16">
        <v>31340</v>
      </c>
    </row>
    <row r="723" spans="1:6" x14ac:dyDescent="0.2">
      <c r="A723" s="7" t="s">
        <v>70</v>
      </c>
      <c r="B723" s="7" t="s">
        <v>118</v>
      </c>
      <c r="C723" s="4" t="s">
        <v>163</v>
      </c>
      <c r="D723" s="4" t="s">
        <v>164</v>
      </c>
      <c r="E723" s="4" t="s">
        <v>214</v>
      </c>
      <c r="F723" s="16">
        <v>49680</v>
      </c>
    </row>
    <row r="724" spans="1:6" x14ac:dyDescent="0.2">
      <c r="A724" s="7" t="s">
        <v>184</v>
      </c>
      <c r="B724" s="7" t="s">
        <v>139</v>
      </c>
      <c r="C724" s="4" t="s">
        <v>174</v>
      </c>
      <c r="D724" s="4" t="s">
        <v>164</v>
      </c>
      <c r="E724" s="4" t="s">
        <v>214</v>
      </c>
      <c r="F724" s="16">
        <v>36420</v>
      </c>
    </row>
    <row r="725" spans="1:6" x14ac:dyDescent="0.2">
      <c r="A725" s="7" t="s">
        <v>184</v>
      </c>
      <c r="B725" s="7" t="s">
        <v>139</v>
      </c>
      <c r="C725" s="4" t="s">
        <v>174</v>
      </c>
      <c r="D725" s="4" t="s">
        <v>169</v>
      </c>
      <c r="E725" s="4" t="s">
        <v>214</v>
      </c>
      <c r="F725" s="16">
        <v>36420</v>
      </c>
    </row>
    <row r="726" spans="1:6" x14ac:dyDescent="0.2">
      <c r="A726" s="7" t="s">
        <v>184</v>
      </c>
      <c r="B726" s="7" t="s">
        <v>139</v>
      </c>
      <c r="C726" s="4" t="s">
        <v>163</v>
      </c>
      <c r="D726" s="4" t="s">
        <v>164</v>
      </c>
      <c r="E726" s="4" t="s">
        <v>214</v>
      </c>
      <c r="F726" s="16">
        <v>36420</v>
      </c>
    </row>
    <row r="727" spans="1:6" x14ac:dyDescent="0.2">
      <c r="A727" s="7" t="s">
        <v>184</v>
      </c>
      <c r="B727" s="7" t="s">
        <v>139</v>
      </c>
      <c r="C727" s="4" t="s">
        <v>163</v>
      </c>
      <c r="D727" s="4" t="s">
        <v>165</v>
      </c>
      <c r="E727" s="4" t="s">
        <v>214</v>
      </c>
      <c r="F727" s="16">
        <v>36420</v>
      </c>
    </row>
    <row r="728" spans="1:6" x14ac:dyDescent="0.2">
      <c r="A728" s="7" t="s">
        <v>80</v>
      </c>
      <c r="B728" s="7" t="s">
        <v>100</v>
      </c>
      <c r="C728" s="4" t="s">
        <v>174</v>
      </c>
      <c r="D728" s="4" t="s">
        <v>164</v>
      </c>
      <c r="E728" s="4" t="s">
        <v>214</v>
      </c>
      <c r="F728" s="16">
        <v>23180</v>
      </c>
    </row>
    <row r="729" spans="1:6" x14ac:dyDescent="0.2">
      <c r="A729" s="7" t="s">
        <v>195</v>
      </c>
      <c r="B729" s="7" t="s">
        <v>121</v>
      </c>
      <c r="C729" s="4" t="s">
        <v>163</v>
      </c>
      <c r="D729" s="4" t="s">
        <v>167</v>
      </c>
      <c r="E729" s="4" t="s">
        <v>213</v>
      </c>
      <c r="F729" s="16">
        <v>26500</v>
      </c>
    </row>
    <row r="730" spans="1:6" x14ac:dyDescent="0.2">
      <c r="A730" s="7" t="s">
        <v>182</v>
      </c>
      <c r="B730" s="7" t="s">
        <v>123</v>
      </c>
      <c r="C730" s="4" t="s">
        <v>163</v>
      </c>
      <c r="D730" s="4" t="s">
        <v>167</v>
      </c>
      <c r="E730" s="4" t="s">
        <v>213</v>
      </c>
      <c r="F730" s="16">
        <v>25350</v>
      </c>
    </row>
  </sheetData>
  <autoFilter ref="B1:G730" xr:uid="{00000000-0009-0000-0000-00001B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E4AE-CC94-4C0F-906C-A1550EB209A7}">
  <dimension ref="A1:E176"/>
  <sheetViews>
    <sheetView workbookViewId="0">
      <selection activeCell="E1" sqref="E1:E1048576"/>
    </sheetView>
  </sheetViews>
  <sheetFormatPr baseColWidth="10" defaultColWidth="8.83203125" defaultRowHeight="15" x14ac:dyDescent="0.2"/>
  <cols>
    <col min="1" max="1" width="9.83203125" style="8" customWidth="1"/>
    <col min="2" max="2" width="17.6640625" style="9" bestFit="1" customWidth="1"/>
    <col min="3" max="3" width="20.5" style="8" customWidth="1"/>
    <col min="4" max="4" width="51.83203125" style="8" customWidth="1"/>
    <col min="5" max="5" width="16.83203125" style="10" customWidth="1"/>
  </cols>
  <sheetData>
    <row r="1" spans="1:5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43800</v>
      </c>
      <c r="E2" s="111" t="s">
        <v>597</v>
      </c>
    </row>
    <row r="3" spans="1:5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578</v>
      </c>
      <c r="E3" s="165">
        <v>72770</v>
      </c>
    </row>
    <row r="4" spans="1:5" x14ac:dyDescent="0.2">
      <c r="A4" s="162" t="s">
        <v>343</v>
      </c>
      <c r="B4" s="162" t="s">
        <v>559</v>
      </c>
      <c r="C4" s="163" t="str">
        <f t="shared" ref="C4:C49" si="0">CONCATENATE(B4,"/",A4)</f>
        <v>F712301102632/RU24</v>
      </c>
      <c r="D4" s="164" t="s">
        <v>722</v>
      </c>
      <c r="E4" s="165">
        <v>37110</v>
      </c>
    </row>
    <row r="5" spans="1:5" x14ac:dyDescent="0.2">
      <c r="A5" s="162" t="s">
        <v>343</v>
      </c>
      <c r="B5" s="162" t="s">
        <v>562</v>
      </c>
      <c r="C5" s="163" t="str">
        <f t="shared" si="0"/>
        <v>F712301103285/RU24</v>
      </c>
      <c r="D5" s="164" t="s">
        <v>723</v>
      </c>
      <c r="E5" s="165">
        <v>59170</v>
      </c>
    </row>
    <row r="6" spans="1:5" x14ac:dyDescent="0.2">
      <c r="A6" s="162" t="s">
        <v>99</v>
      </c>
      <c r="B6" s="162" t="s">
        <v>720</v>
      </c>
      <c r="C6" s="163" t="str">
        <f t="shared" si="0"/>
        <v>F714531252651/RU12</v>
      </c>
      <c r="D6" s="164" t="s">
        <v>721</v>
      </c>
      <c r="E6" s="165">
        <v>21430</v>
      </c>
    </row>
    <row r="7" spans="1:5" x14ac:dyDescent="0.2">
      <c r="A7" s="162" t="s">
        <v>343</v>
      </c>
      <c r="B7" s="162" t="s">
        <v>643</v>
      </c>
      <c r="C7" s="163" t="str">
        <f t="shared" si="0"/>
        <v>F712421253166/RU24</v>
      </c>
      <c r="D7" s="164" t="s">
        <v>728</v>
      </c>
      <c r="E7" s="165">
        <v>33690</v>
      </c>
    </row>
    <row r="8" spans="1:5" x14ac:dyDescent="0.2">
      <c r="A8" s="162" t="s">
        <v>343</v>
      </c>
      <c r="B8" s="162" t="s">
        <v>620</v>
      </c>
      <c r="C8" s="163" t="str">
        <f t="shared" si="0"/>
        <v>F712451407109/RU24</v>
      </c>
      <c r="D8" s="164" t="s">
        <v>729</v>
      </c>
      <c r="E8" s="165">
        <v>26250</v>
      </c>
    </row>
    <row r="9" spans="1:5" x14ac:dyDescent="0.2">
      <c r="A9" s="162" t="s">
        <v>343</v>
      </c>
      <c r="B9" s="162" t="s">
        <v>26</v>
      </c>
      <c r="C9" s="163" t="str">
        <f t="shared" si="0"/>
        <v>F712511254552/RU24</v>
      </c>
      <c r="D9" s="164" t="s">
        <v>730</v>
      </c>
      <c r="E9" s="165">
        <v>26580</v>
      </c>
    </row>
    <row r="10" spans="1:5" x14ac:dyDescent="0.2">
      <c r="A10" s="162" t="s">
        <v>343</v>
      </c>
      <c r="B10" s="162" t="s">
        <v>648</v>
      </c>
      <c r="C10" s="163" t="str">
        <f t="shared" si="0"/>
        <v>F712531253398/RU24</v>
      </c>
      <c r="D10" s="164" t="s">
        <v>733</v>
      </c>
      <c r="E10" s="165">
        <v>25020</v>
      </c>
    </row>
    <row r="11" spans="1:5" x14ac:dyDescent="0.2">
      <c r="A11" s="162" t="s">
        <v>343</v>
      </c>
      <c r="B11" s="162" t="s">
        <v>554</v>
      </c>
      <c r="C11" s="163" t="str">
        <f t="shared" si="0"/>
        <v>F712531402451/RU24</v>
      </c>
      <c r="D11" s="164" t="s">
        <v>731</v>
      </c>
      <c r="E11" s="165">
        <v>24320</v>
      </c>
    </row>
    <row r="12" spans="1:5" x14ac:dyDescent="0.2">
      <c r="A12" s="162" t="s">
        <v>343</v>
      </c>
      <c r="B12" s="162" t="s">
        <v>555</v>
      </c>
      <c r="C12" s="163" t="str">
        <f t="shared" si="0"/>
        <v>F712531404261/RU24</v>
      </c>
      <c r="D12" s="164" t="s">
        <v>690</v>
      </c>
      <c r="E12" s="165">
        <v>27940</v>
      </c>
    </row>
    <row r="13" spans="1:5" x14ac:dyDescent="0.2">
      <c r="A13" s="162" t="s">
        <v>343</v>
      </c>
      <c r="B13" s="162" t="s">
        <v>695</v>
      </c>
      <c r="C13" s="163" t="str">
        <f t="shared" si="0"/>
        <v>F712531253278/RU24</v>
      </c>
      <c r="D13" s="164" t="s">
        <v>732</v>
      </c>
      <c r="E13" s="165">
        <v>26890</v>
      </c>
    </row>
    <row r="14" spans="1:5" x14ac:dyDescent="0.2">
      <c r="A14" s="162" t="s">
        <v>343</v>
      </c>
      <c r="B14" s="162" t="s">
        <v>699</v>
      </c>
      <c r="C14" s="163" t="str">
        <f t="shared" si="0"/>
        <v>F712421254102/RU24</v>
      </c>
      <c r="D14" s="164" t="s">
        <v>724</v>
      </c>
      <c r="E14" s="165">
        <v>38870</v>
      </c>
    </row>
    <row r="15" spans="1:5" x14ac:dyDescent="0.2">
      <c r="A15" s="162" t="s">
        <v>343</v>
      </c>
      <c r="B15" s="162" t="s">
        <v>332</v>
      </c>
      <c r="C15" s="163" t="str">
        <f t="shared" si="0"/>
        <v>F712421254161/RU24</v>
      </c>
      <c r="D15" s="164" t="s">
        <v>727</v>
      </c>
      <c r="E15" s="165">
        <v>35500</v>
      </c>
    </row>
    <row r="16" spans="1:5" x14ac:dyDescent="0.2">
      <c r="A16" s="162" t="s">
        <v>343</v>
      </c>
      <c r="B16" s="162" t="s">
        <v>629</v>
      </c>
      <c r="C16" s="163" t="str">
        <f t="shared" si="0"/>
        <v>F712421254151/RU24</v>
      </c>
      <c r="D16" s="164" t="s">
        <v>726</v>
      </c>
      <c r="E16" s="165">
        <v>29350</v>
      </c>
    </row>
    <row r="17" spans="1:5" x14ac:dyDescent="0.2">
      <c r="A17" s="162" t="s">
        <v>343</v>
      </c>
      <c r="B17" s="162" t="s">
        <v>328</v>
      </c>
      <c r="C17" s="163" t="str">
        <f t="shared" si="0"/>
        <v>F712421252151/RU24</v>
      </c>
      <c r="D17" s="164" t="s">
        <v>725</v>
      </c>
      <c r="E17" s="165">
        <v>30540</v>
      </c>
    </row>
    <row r="18" spans="1:5" x14ac:dyDescent="0.2">
      <c r="A18" s="162" t="s">
        <v>343</v>
      </c>
      <c r="B18" s="162" t="s">
        <v>698</v>
      </c>
      <c r="C18" s="163" t="str">
        <f t="shared" si="0"/>
        <v>F712541259216/RU24</v>
      </c>
      <c r="D18" s="164" t="s">
        <v>734</v>
      </c>
      <c r="E18" s="165">
        <v>23430</v>
      </c>
    </row>
    <row r="19" spans="1:5" x14ac:dyDescent="0.2">
      <c r="A19" s="162" t="s">
        <v>2</v>
      </c>
      <c r="B19" s="162" t="s">
        <v>604</v>
      </c>
      <c r="C19" s="163" t="str">
        <f t="shared" si="0"/>
        <v>F712201403279/RU10</v>
      </c>
      <c r="D19" s="164" t="s">
        <v>609</v>
      </c>
      <c r="E19" s="165">
        <v>71210</v>
      </c>
    </row>
    <row r="20" spans="1:5" x14ac:dyDescent="0.2">
      <c r="A20" s="162" t="s">
        <v>2</v>
      </c>
      <c r="B20" s="162" t="s">
        <v>633</v>
      </c>
      <c r="C20" s="163" t="str">
        <f t="shared" si="0"/>
        <v>F712201402507/RU10</v>
      </c>
      <c r="D20" s="164" t="s">
        <v>716</v>
      </c>
      <c r="E20" s="165">
        <v>61360</v>
      </c>
    </row>
    <row r="21" spans="1:5" x14ac:dyDescent="0.2">
      <c r="A21" s="162" t="s">
        <v>2</v>
      </c>
      <c r="B21" s="162" t="s">
        <v>639</v>
      </c>
      <c r="C21" s="163" t="str">
        <f t="shared" si="0"/>
        <v>F712301251187/RU10</v>
      </c>
      <c r="D21" s="164" t="s">
        <v>636</v>
      </c>
      <c r="E21" s="165">
        <v>99750</v>
      </c>
    </row>
    <row r="22" spans="1:5" x14ac:dyDescent="0.2">
      <c r="A22" s="162" t="s">
        <v>343</v>
      </c>
      <c r="B22" s="162" t="s">
        <v>694</v>
      </c>
      <c r="C22" s="163" t="str">
        <f t="shared" si="0"/>
        <v>F712531253266/RU24</v>
      </c>
      <c r="D22" s="164" t="s">
        <v>674</v>
      </c>
      <c r="E22" s="165">
        <v>29570</v>
      </c>
    </row>
    <row r="23" spans="1:5" x14ac:dyDescent="0.2">
      <c r="A23" s="162" t="s">
        <v>343</v>
      </c>
      <c r="B23" s="162" t="s">
        <v>644</v>
      </c>
      <c r="C23" s="163" t="str">
        <f t="shared" si="0"/>
        <v>F712531253366/RU24</v>
      </c>
      <c r="D23" s="164" t="s">
        <v>668</v>
      </c>
      <c r="E23" s="165">
        <v>27490</v>
      </c>
    </row>
    <row r="24" spans="1:5" x14ac:dyDescent="0.2">
      <c r="A24" s="162" t="s">
        <v>343</v>
      </c>
      <c r="B24" s="162" t="s">
        <v>365</v>
      </c>
      <c r="C24" s="163" t="str">
        <f t="shared" si="0"/>
        <v>F712531402651/RU24</v>
      </c>
      <c r="D24" s="164" t="s">
        <v>611</v>
      </c>
      <c r="E24" s="165">
        <v>21610</v>
      </c>
    </row>
    <row r="25" spans="1:5" x14ac:dyDescent="0.2">
      <c r="A25" s="162" t="s">
        <v>343</v>
      </c>
      <c r="B25" s="162" t="s">
        <v>287</v>
      </c>
      <c r="C25" s="163" t="str">
        <f t="shared" si="0"/>
        <v>F712531404361/RU24</v>
      </c>
      <c r="D25" s="164" t="s">
        <v>589</v>
      </c>
      <c r="E25" s="165">
        <v>25310</v>
      </c>
    </row>
    <row r="26" spans="1:5" x14ac:dyDescent="0.2">
      <c r="A26" s="162" t="s">
        <v>2</v>
      </c>
      <c r="B26" s="162" t="s">
        <v>713</v>
      </c>
      <c r="C26" s="163" t="str">
        <f t="shared" si="0"/>
        <v>F712541259217/RU10</v>
      </c>
      <c r="D26" s="164" t="s">
        <v>717</v>
      </c>
      <c r="E26" s="165">
        <v>21130</v>
      </c>
    </row>
    <row r="27" spans="1:5" x14ac:dyDescent="0.2">
      <c r="A27" s="162" t="s">
        <v>99</v>
      </c>
      <c r="B27" s="162" t="s">
        <v>714</v>
      </c>
      <c r="C27" s="163" t="str">
        <f t="shared" si="0"/>
        <v>F714541259217/RU12</v>
      </c>
      <c r="D27" s="164" t="s">
        <v>717</v>
      </c>
      <c r="E27" s="165">
        <v>20630</v>
      </c>
    </row>
    <row r="28" spans="1:5" x14ac:dyDescent="0.2">
      <c r="A28" s="162" t="s">
        <v>343</v>
      </c>
      <c r="B28" s="162" t="s">
        <v>16</v>
      </c>
      <c r="C28" s="163" t="str">
        <f t="shared" si="0"/>
        <v>F712421251056/RU24</v>
      </c>
      <c r="D28" s="164" t="s">
        <v>580</v>
      </c>
      <c r="E28" s="165">
        <v>51720</v>
      </c>
    </row>
    <row r="29" spans="1:5" x14ac:dyDescent="0.2">
      <c r="A29" s="162" t="s">
        <v>626</v>
      </c>
      <c r="B29" s="162" t="s">
        <v>694</v>
      </c>
      <c r="C29" s="163" t="str">
        <f t="shared" si="0"/>
        <v>F712531253266/RU18</v>
      </c>
      <c r="D29" s="164" t="s">
        <v>674</v>
      </c>
      <c r="E29" s="165">
        <v>29570</v>
      </c>
    </row>
    <row r="30" spans="1:5" x14ac:dyDescent="0.2">
      <c r="A30" s="162" t="s">
        <v>2</v>
      </c>
      <c r="B30" s="162" t="s">
        <v>702</v>
      </c>
      <c r="C30" s="163" t="str">
        <f t="shared" si="0"/>
        <v>F712541109216/RU10</v>
      </c>
      <c r="D30" s="164" t="s">
        <v>588</v>
      </c>
      <c r="E30" s="165">
        <v>24020</v>
      </c>
    </row>
    <row r="31" spans="1:5" x14ac:dyDescent="0.2">
      <c r="A31" s="162" t="s">
        <v>626</v>
      </c>
      <c r="B31" s="162" t="s">
        <v>695</v>
      </c>
      <c r="C31" s="163" t="str">
        <f t="shared" si="0"/>
        <v>F712531253278/RU18</v>
      </c>
      <c r="D31" s="164" t="s">
        <v>673</v>
      </c>
      <c r="E31" s="165">
        <v>26520</v>
      </c>
    </row>
    <row r="32" spans="1:5" x14ac:dyDescent="0.2">
      <c r="A32" s="162" t="s">
        <v>626</v>
      </c>
      <c r="B32" s="162" t="s">
        <v>699</v>
      </c>
      <c r="C32" s="163" t="str">
        <f t="shared" si="0"/>
        <v>F712421254102/RU18</v>
      </c>
      <c r="D32" s="164" t="s">
        <v>593</v>
      </c>
      <c r="E32" s="165">
        <v>36480</v>
      </c>
    </row>
    <row r="33" spans="1:5" x14ac:dyDescent="0.2">
      <c r="A33" s="162" t="s">
        <v>626</v>
      </c>
      <c r="B33" s="162" t="s">
        <v>702</v>
      </c>
      <c r="C33" s="163" t="str">
        <f t="shared" si="0"/>
        <v>F712541109216/RU18</v>
      </c>
      <c r="D33" s="164" t="s">
        <v>588</v>
      </c>
      <c r="E33" s="165">
        <v>24520</v>
      </c>
    </row>
    <row r="34" spans="1:5" x14ac:dyDescent="0.2">
      <c r="A34" s="162" t="s">
        <v>99</v>
      </c>
      <c r="B34" s="162" t="s">
        <v>702</v>
      </c>
      <c r="C34" s="163" t="str">
        <f t="shared" si="0"/>
        <v>F712541109216/RU12</v>
      </c>
      <c r="D34" s="164" t="s">
        <v>588</v>
      </c>
      <c r="E34" s="165">
        <v>23530</v>
      </c>
    </row>
    <row r="35" spans="1:5" x14ac:dyDescent="0.2">
      <c r="A35" s="162" t="s">
        <v>2</v>
      </c>
      <c r="B35" s="162" t="s">
        <v>556</v>
      </c>
      <c r="C35" s="163" t="str">
        <f t="shared" si="0"/>
        <v>F712421102151/RU10</v>
      </c>
      <c r="D35" s="164" t="s">
        <v>538</v>
      </c>
      <c r="E35" s="165">
        <v>29140</v>
      </c>
    </row>
    <row r="36" spans="1:5" x14ac:dyDescent="0.2">
      <c r="A36" s="162" t="s">
        <v>2</v>
      </c>
      <c r="B36" s="162" t="s">
        <v>313</v>
      </c>
      <c r="C36" s="163" t="str">
        <f t="shared" si="0"/>
        <v>F712421104161/RU10</v>
      </c>
      <c r="D36" s="164" t="s">
        <v>407</v>
      </c>
      <c r="E36" s="165">
        <v>34150</v>
      </c>
    </row>
    <row r="37" spans="1:5" x14ac:dyDescent="0.2">
      <c r="A37" s="162" t="s">
        <v>2</v>
      </c>
      <c r="B37" s="162" t="s">
        <v>641</v>
      </c>
      <c r="C37" s="163" t="str">
        <f t="shared" si="0"/>
        <v>F712201251365/RU10</v>
      </c>
      <c r="D37" s="164" t="s">
        <v>638</v>
      </c>
      <c r="E37" s="165">
        <v>58920</v>
      </c>
    </row>
    <row r="38" spans="1:5" x14ac:dyDescent="0.2">
      <c r="A38" s="162" t="s">
        <v>2</v>
      </c>
      <c r="B38" s="162" t="s">
        <v>640</v>
      </c>
      <c r="C38" s="163" t="str">
        <f t="shared" si="0"/>
        <v>F712301251295/RU10</v>
      </c>
      <c r="D38" s="164" t="s">
        <v>637</v>
      </c>
      <c r="E38" s="165">
        <v>63780</v>
      </c>
    </row>
    <row r="39" spans="1:5" x14ac:dyDescent="0.2">
      <c r="A39" s="162" t="s">
        <v>2</v>
      </c>
      <c r="B39" s="162" t="s">
        <v>691</v>
      </c>
      <c r="C39" s="163" t="str">
        <f t="shared" si="0"/>
        <v>F712421104151/RU10</v>
      </c>
      <c r="D39" s="164" t="s">
        <v>583</v>
      </c>
      <c r="E39" s="165">
        <v>27920</v>
      </c>
    </row>
    <row r="40" spans="1:5" x14ac:dyDescent="0.2">
      <c r="A40" s="162" t="s">
        <v>2</v>
      </c>
      <c r="B40" s="162" t="s">
        <v>693</v>
      </c>
      <c r="C40" s="163" t="str">
        <f t="shared" si="0"/>
        <v>F712531102451/RU10</v>
      </c>
      <c r="D40" s="164" t="s">
        <v>592</v>
      </c>
      <c r="E40" s="165">
        <v>23920</v>
      </c>
    </row>
    <row r="41" spans="1:5" x14ac:dyDescent="0.2">
      <c r="A41" s="162" t="s">
        <v>2</v>
      </c>
      <c r="B41" s="162" t="s">
        <v>225</v>
      </c>
      <c r="C41" s="163" t="str">
        <f t="shared" si="0"/>
        <v>F712301254713/RU10</v>
      </c>
      <c r="D41" s="164" t="s">
        <v>688</v>
      </c>
      <c r="E41" s="165">
        <v>66190</v>
      </c>
    </row>
    <row r="42" spans="1:5" x14ac:dyDescent="0.2">
      <c r="A42" s="162" t="s">
        <v>626</v>
      </c>
      <c r="B42" s="162" t="s">
        <v>225</v>
      </c>
      <c r="C42" s="163" t="str">
        <f t="shared" si="0"/>
        <v>F712301254713/RU18</v>
      </c>
      <c r="D42" s="164" t="s">
        <v>688</v>
      </c>
      <c r="E42" s="165">
        <v>66690</v>
      </c>
    </row>
    <row r="43" spans="1:5" x14ac:dyDescent="0.2">
      <c r="A43" s="162" t="s">
        <v>343</v>
      </c>
      <c r="B43" s="162" t="s">
        <v>78</v>
      </c>
      <c r="C43" s="163" t="str">
        <f t="shared" si="0"/>
        <v>F712451251129/RU24</v>
      </c>
      <c r="D43" s="164" t="s">
        <v>552</v>
      </c>
      <c r="E43" s="165">
        <v>34440</v>
      </c>
    </row>
    <row r="44" spans="1:5" x14ac:dyDescent="0.2">
      <c r="A44" s="162" t="s">
        <v>99</v>
      </c>
      <c r="B44" s="162" t="s">
        <v>697</v>
      </c>
      <c r="C44" s="163" t="str">
        <f t="shared" si="0"/>
        <v>F714541259216/RU12</v>
      </c>
      <c r="D44" s="164" t="s">
        <v>588</v>
      </c>
      <c r="E44" s="165">
        <v>22930</v>
      </c>
    </row>
    <row r="45" spans="1:5" x14ac:dyDescent="0.2">
      <c r="A45" s="162" t="s">
        <v>2</v>
      </c>
      <c r="B45" s="162" t="s">
        <v>684</v>
      </c>
      <c r="C45" s="163" t="str">
        <f t="shared" si="0"/>
        <v>F712541409216/RU10</v>
      </c>
      <c r="D45" s="164" t="s">
        <v>588</v>
      </c>
      <c r="E45" s="165">
        <v>23100</v>
      </c>
    </row>
    <row r="46" spans="1:5" x14ac:dyDescent="0.2">
      <c r="A46" s="162" t="s">
        <v>626</v>
      </c>
      <c r="B46" s="162" t="s">
        <v>627</v>
      </c>
      <c r="C46" s="163" t="str">
        <f t="shared" si="0"/>
        <v>F714431256169/RU18</v>
      </c>
      <c r="D46" s="164" t="s">
        <v>630</v>
      </c>
      <c r="E46" s="165">
        <v>22810</v>
      </c>
    </row>
    <row r="47" spans="1:5" x14ac:dyDescent="0.2">
      <c r="A47" s="162" t="s">
        <v>626</v>
      </c>
      <c r="B47" s="162" t="s">
        <v>628</v>
      </c>
      <c r="C47" s="163" t="str">
        <f t="shared" si="0"/>
        <v>F714531256469/RU18</v>
      </c>
      <c r="D47" s="164" t="s">
        <v>631</v>
      </c>
      <c r="E47" s="165">
        <v>19800</v>
      </c>
    </row>
    <row r="48" spans="1:5" x14ac:dyDescent="0.2">
      <c r="A48" s="162" t="s">
        <v>626</v>
      </c>
      <c r="B48" s="162" t="s">
        <v>608</v>
      </c>
      <c r="C48" s="163" t="str">
        <f t="shared" si="0"/>
        <v>F712301403319/RU18</v>
      </c>
      <c r="D48" s="164" t="s">
        <v>683</v>
      </c>
      <c r="E48" s="165">
        <v>54020</v>
      </c>
    </row>
    <row r="49" spans="1:5" x14ac:dyDescent="0.2">
      <c r="A49" s="162" t="s">
        <v>99</v>
      </c>
      <c r="B49" s="162" t="s">
        <v>78</v>
      </c>
      <c r="C49" s="163" t="str">
        <f t="shared" si="0"/>
        <v>F712451251129/RU12</v>
      </c>
      <c r="D49" s="164" t="s">
        <v>552</v>
      </c>
      <c r="E49" s="165">
        <v>34440</v>
      </c>
    </row>
    <row r="50" spans="1:5" x14ac:dyDescent="0.2">
      <c r="A50" s="162" t="s">
        <v>2</v>
      </c>
      <c r="B50" s="162" t="s">
        <v>686</v>
      </c>
      <c r="C50" s="163" t="str">
        <f t="shared" ref="C50:C100" si="1">CONCATENATE(B50,"/",A50)</f>
        <v>F712531404200/RU10</v>
      </c>
      <c r="D50" s="164" t="s">
        <v>690</v>
      </c>
      <c r="E50" s="165">
        <v>27060</v>
      </c>
    </row>
    <row r="51" spans="1:5" x14ac:dyDescent="0.2">
      <c r="A51" s="162" t="s">
        <v>2</v>
      </c>
      <c r="B51" s="162" t="s">
        <v>718</v>
      </c>
      <c r="C51" s="163" t="str">
        <f t="shared" si="1"/>
        <v>F712411254106/RU10</v>
      </c>
      <c r="D51" s="164" t="s">
        <v>719</v>
      </c>
      <c r="E51" s="165">
        <v>33700</v>
      </c>
    </row>
    <row r="52" spans="1:5" x14ac:dyDescent="0.2">
      <c r="A52" s="162" t="s">
        <v>626</v>
      </c>
      <c r="B52" s="162" t="s">
        <v>718</v>
      </c>
      <c r="C52" s="163" t="str">
        <f t="shared" si="1"/>
        <v>F712411254106/RU18</v>
      </c>
      <c r="D52" s="164" t="s">
        <v>719</v>
      </c>
      <c r="E52" s="165">
        <v>34200</v>
      </c>
    </row>
    <row r="53" spans="1:5" x14ac:dyDescent="0.2">
      <c r="A53" s="162" t="s">
        <v>2</v>
      </c>
      <c r="B53" s="162" t="s">
        <v>7</v>
      </c>
      <c r="C53" s="163" t="str">
        <f t="shared" si="1"/>
        <v>F712411404101/RU10</v>
      </c>
      <c r="D53" s="164" t="s">
        <v>610</v>
      </c>
      <c r="E53" s="165">
        <v>33500</v>
      </c>
    </row>
    <row r="54" spans="1:5" x14ac:dyDescent="0.2">
      <c r="A54" s="162" t="s">
        <v>2</v>
      </c>
      <c r="B54" s="162" t="s">
        <v>643</v>
      </c>
      <c r="C54" s="163" t="str">
        <f t="shared" si="1"/>
        <v>F712421253166/RU10</v>
      </c>
      <c r="D54" s="164" t="s">
        <v>667</v>
      </c>
      <c r="E54" s="165">
        <v>32380</v>
      </c>
    </row>
    <row r="55" spans="1:5" x14ac:dyDescent="0.2">
      <c r="A55" s="162" t="s">
        <v>99</v>
      </c>
      <c r="B55" s="162" t="s">
        <v>659</v>
      </c>
      <c r="C55" s="163" t="str">
        <f t="shared" si="1"/>
        <v>F714421253166/RU12</v>
      </c>
      <c r="D55" s="164" t="s">
        <v>667</v>
      </c>
      <c r="E55" s="165">
        <v>33190</v>
      </c>
    </row>
    <row r="56" spans="1:5" x14ac:dyDescent="0.2">
      <c r="A56" s="162" t="s">
        <v>626</v>
      </c>
      <c r="B56" s="162" t="s">
        <v>643</v>
      </c>
      <c r="C56" s="163" t="str">
        <f t="shared" si="1"/>
        <v>F712421253166/RU18</v>
      </c>
      <c r="D56" s="164" t="s">
        <v>667</v>
      </c>
      <c r="E56" s="165">
        <v>32880</v>
      </c>
    </row>
    <row r="57" spans="1:5" x14ac:dyDescent="0.2">
      <c r="A57" s="162" t="s">
        <v>2</v>
      </c>
      <c r="B57" s="162" t="s">
        <v>644</v>
      </c>
      <c r="C57" s="163" t="str">
        <f t="shared" si="1"/>
        <v>F712531253366/RU10</v>
      </c>
      <c r="D57" s="164" t="s">
        <v>668</v>
      </c>
      <c r="E57" s="165">
        <v>27130</v>
      </c>
    </row>
    <row r="58" spans="1:5" x14ac:dyDescent="0.2">
      <c r="A58" s="162" t="s">
        <v>626</v>
      </c>
      <c r="B58" s="162" t="s">
        <v>644</v>
      </c>
      <c r="C58" s="163" t="str">
        <f t="shared" si="1"/>
        <v>F712531253366/RU18</v>
      </c>
      <c r="D58" s="164" t="s">
        <v>668</v>
      </c>
      <c r="E58" s="165">
        <v>27630</v>
      </c>
    </row>
    <row r="59" spans="1:5" x14ac:dyDescent="0.2">
      <c r="A59" s="162" t="s">
        <v>2</v>
      </c>
      <c r="B59" s="162" t="s">
        <v>646</v>
      </c>
      <c r="C59" s="163" t="str">
        <f t="shared" si="1"/>
        <v>F712421253178/RU10</v>
      </c>
      <c r="D59" s="164" t="s">
        <v>665</v>
      </c>
      <c r="E59" s="165">
        <v>30010</v>
      </c>
    </row>
    <row r="60" spans="1:5" x14ac:dyDescent="0.2">
      <c r="A60" s="162" t="s">
        <v>626</v>
      </c>
      <c r="B60" s="162" t="s">
        <v>646</v>
      </c>
      <c r="C60" s="163" t="str">
        <f t="shared" si="1"/>
        <v>F712421253178/RU18</v>
      </c>
      <c r="D60" s="164" t="s">
        <v>665</v>
      </c>
      <c r="E60" s="165">
        <v>30510</v>
      </c>
    </row>
    <row r="61" spans="1:5" x14ac:dyDescent="0.2">
      <c r="A61" s="162" t="s">
        <v>2</v>
      </c>
      <c r="B61" s="162" t="s">
        <v>648</v>
      </c>
      <c r="C61" s="163" t="str">
        <f t="shared" si="1"/>
        <v>F712531253398/RU10</v>
      </c>
      <c r="D61" s="164" t="s">
        <v>666</v>
      </c>
      <c r="E61" s="165">
        <v>24160</v>
      </c>
    </row>
    <row r="62" spans="1:5" x14ac:dyDescent="0.2">
      <c r="A62" s="162" t="s">
        <v>626</v>
      </c>
      <c r="B62" s="162" t="s">
        <v>648</v>
      </c>
      <c r="C62" s="163" t="str">
        <f t="shared" si="1"/>
        <v>F712531253398/RU18</v>
      </c>
      <c r="D62" s="164" t="s">
        <v>666</v>
      </c>
      <c r="E62" s="165">
        <v>24660</v>
      </c>
    </row>
    <row r="63" spans="1:5" x14ac:dyDescent="0.2">
      <c r="A63" s="162" t="s">
        <v>2</v>
      </c>
      <c r="B63" s="162" t="s">
        <v>649</v>
      </c>
      <c r="C63" s="163" t="str">
        <f t="shared" si="1"/>
        <v>F712531403366/RU10</v>
      </c>
      <c r="D63" s="164" t="s">
        <v>668</v>
      </c>
      <c r="E63" s="165">
        <v>26810</v>
      </c>
    </row>
    <row r="64" spans="1:5" x14ac:dyDescent="0.2">
      <c r="A64" s="162" t="s">
        <v>2</v>
      </c>
      <c r="B64" s="162" t="s">
        <v>650</v>
      </c>
      <c r="C64" s="163" t="str">
        <f t="shared" si="1"/>
        <v>F712421403166/RU10</v>
      </c>
      <c r="D64" s="164" t="s">
        <v>667</v>
      </c>
      <c r="E64" s="165">
        <v>32060</v>
      </c>
    </row>
    <row r="65" spans="1:5" x14ac:dyDescent="0.2">
      <c r="A65" s="162" t="s">
        <v>2</v>
      </c>
      <c r="B65" s="162" t="s">
        <v>652</v>
      </c>
      <c r="C65" s="163" t="str">
        <f t="shared" si="1"/>
        <v>F712421403130/RU10</v>
      </c>
      <c r="D65" s="164" t="s">
        <v>669</v>
      </c>
      <c r="E65" s="165">
        <v>27760</v>
      </c>
    </row>
    <row r="66" spans="1:5" x14ac:dyDescent="0.2">
      <c r="A66" s="162" t="s">
        <v>626</v>
      </c>
      <c r="B66" s="162" t="s">
        <v>652</v>
      </c>
      <c r="C66" s="163" t="str">
        <f t="shared" si="1"/>
        <v>F712421403130/RU18</v>
      </c>
      <c r="D66" s="164" t="s">
        <v>669</v>
      </c>
      <c r="E66" s="165">
        <v>30260</v>
      </c>
    </row>
    <row r="67" spans="1:5" x14ac:dyDescent="0.2">
      <c r="A67" s="162" t="s">
        <v>2</v>
      </c>
      <c r="B67" s="162" t="s">
        <v>653</v>
      </c>
      <c r="C67" s="163" t="str">
        <f t="shared" si="1"/>
        <v>F712531403230/RU10</v>
      </c>
      <c r="D67" s="164" t="s">
        <v>670</v>
      </c>
      <c r="E67" s="165">
        <v>25950</v>
      </c>
    </row>
    <row r="68" spans="1:5" x14ac:dyDescent="0.2">
      <c r="A68" s="162" t="s">
        <v>2</v>
      </c>
      <c r="B68" s="162" t="s">
        <v>654</v>
      </c>
      <c r="C68" s="163" t="str">
        <f t="shared" si="1"/>
        <v>F712531403330/RU10</v>
      </c>
      <c r="D68" s="164" t="s">
        <v>671</v>
      </c>
      <c r="E68" s="165">
        <v>25580</v>
      </c>
    </row>
    <row r="69" spans="1:5" x14ac:dyDescent="0.2">
      <c r="A69" s="162" t="s">
        <v>2</v>
      </c>
      <c r="B69" s="162" t="s">
        <v>655</v>
      </c>
      <c r="C69" s="163" t="str">
        <f t="shared" si="1"/>
        <v>F712531403340/RU10</v>
      </c>
      <c r="D69" s="164" t="s">
        <v>672</v>
      </c>
      <c r="E69" s="165">
        <v>24480</v>
      </c>
    </row>
    <row r="70" spans="1:5" x14ac:dyDescent="0.2">
      <c r="A70" s="162" t="s">
        <v>99</v>
      </c>
      <c r="B70" s="162" t="s">
        <v>656</v>
      </c>
      <c r="C70" s="163" t="str">
        <f t="shared" si="1"/>
        <v>F714421253178/RU12</v>
      </c>
      <c r="D70" s="164" t="s">
        <v>665</v>
      </c>
      <c r="E70" s="165">
        <v>30400</v>
      </c>
    </row>
    <row r="71" spans="1:5" x14ac:dyDescent="0.2">
      <c r="A71" s="162" t="s">
        <v>99</v>
      </c>
      <c r="B71" s="162" t="s">
        <v>657</v>
      </c>
      <c r="C71" s="163" t="str">
        <f t="shared" si="1"/>
        <v>F714521253278/RU12</v>
      </c>
      <c r="D71" s="164" t="s">
        <v>673</v>
      </c>
      <c r="E71" s="165">
        <v>26390</v>
      </c>
    </row>
    <row r="72" spans="1:5" x14ac:dyDescent="0.2">
      <c r="A72" s="162" t="s">
        <v>99</v>
      </c>
      <c r="B72" s="162" t="s">
        <v>658</v>
      </c>
      <c r="C72" s="163" t="str">
        <f t="shared" si="1"/>
        <v>F714531253398/RU12</v>
      </c>
      <c r="D72" s="164" t="s">
        <v>666</v>
      </c>
      <c r="E72" s="165">
        <v>24520</v>
      </c>
    </row>
    <row r="73" spans="1:5" x14ac:dyDescent="0.2">
      <c r="A73" s="162" t="s">
        <v>99</v>
      </c>
      <c r="B73" s="162" t="s">
        <v>660</v>
      </c>
      <c r="C73" s="163" t="str">
        <f>CONCATENATE(B73,"/",A73)</f>
        <v>F714521253266/RU12</v>
      </c>
      <c r="D73" s="164" t="s">
        <v>674</v>
      </c>
      <c r="E73" s="165">
        <v>29070</v>
      </c>
    </row>
    <row r="74" spans="1:5" x14ac:dyDescent="0.2">
      <c r="A74" s="162" t="s">
        <v>99</v>
      </c>
      <c r="B74" s="162" t="s">
        <v>661</v>
      </c>
      <c r="C74" s="163" t="str">
        <f t="shared" si="1"/>
        <v>F714531253366/RU12</v>
      </c>
      <c r="D74" s="164" t="s">
        <v>668</v>
      </c>
      <c r="E74" s="165">
        <v>26990</v>
      </c>
    </row>
    <row r="75" spans="1:5" x14ac:dyDescent="0.2">
      <c r="A75" s="162" t="s">
        <v>2</v>
      </c>
      <c r="B75" s="162" t="s">
        <v>662</v>
      </c>
      <c r="C75" s="163" t="str">
        <f t="shared" si="1"/>
        <v>F712421103166/RU10</v>
      </c>
      <c r="D75" s="164" t="s">
        <v>667</v>
      </c>
      <c r="E75" s="165">
        <v>32980</v>
      </c>
    </row>
    <row r="76" spans="1:5" x14ac:dyDescent="0.2">
      <c r="A76" s="162" t="s">
        <v>99</v>
      </c>
      <c r="B76" s="162" t="s">
        <v>662</v>
      </c>
      <c r="C76" s="163" t="str">
        <f t="shared" si="1"/>
        <v>F712421103166/RU12</v>
      </c>
      <c r="D76" s="164" t="s">
        <v>667</v>
      </c>
      <c r="E76" s="165">
        <v>33790</v>
      </c>
    </row>
    <row r="77" spans="1:5" x14ac:dyDescent="0.2">
      <c r="A77" s="162" t="s">
        <v>2</v>
      </c>
      <c r="B77" s="162" t="s">
        <v>328</v>
      </c>
      <c r="C77" s="163" t="str">
        <f t="shared" si="1"/>
        <v>F712421252151/RU10</v>
      </c>
      <c r="D77" s="164" t="s">
        <v>538</v>
      </c>
      <c r="E77" s="165">
        <v>28540</v>
      </c>
    </row>
    <row r="78" spans="1:5" x14ac:dyDescent="0.2">
      <c r="A78" s="162" t="s">
        <v>626</v>
      </c>
      <c r="B78" s="162" t="s">
        <v>328</v>
      </c>
      <c r="C78" s="163" t="str">
        <f t="shared" si="1"/>
        <v>F712421252151/RU18</v>
      </c>
      <c r="D78" s="164" t="s">
        <v>538</v>
      </c>
      <c r="E78" s="165">
        <v>29040</v>
      </c>
    </row>
    <row r="79" spans="1:5" x14ac:dyDescent="0.2">
      <c r="A79" s="162" t="s">
        <v>626</v>
      </c>
      <c r="B79" s="162" t="s">
        <v>629</v>
      </c>
      <c r="C79" s="163" t="str">
        <f t="shared" si="1"/>
        <v>F712421254151/RU18</v>
      </c>
      <c r="D79" s="164" t="s">
        <v>583</v>
      </c>
      <c r="E79" s="165">
        <v>27820</v>
      </c>
    </row>
    <row r="80" spans="1:5" x14ac:dyDescent="0.2">
      <c r="A80" s="162" t="s">
        <v>2</v>
      </c>
      <c r="B80" s="162" t="s">
        <v>332</v>
      </c>
      <c r="C80" s="163" t="str">
        <f t="shared" si="1"/>
        <v>F712421254161/RU10</v>
      </c>
      <c r="D80" s="164" t="s">
        <v>407</v>
      </c>
      <c r="E80" s="165">
        <v>33550</v>
      </c>
    </row>
    <row r="81" spans="1:5" x14ac:dyDescent="0.2">
      <c r="A81" s="162" t="s">
        <v>626</v>
      </c>
      <c r="B81" s="162" t="s">
        <v>332</v>
      </c>
      <c r="C81" s="163" t="str">
        <f t="shared" si="1"/>
        <v>F712421254161/RU18</v>
      </c>
      <c r="D81" s="164" t="s">
        <v>407</v>
      </c>
      <c r="E81" s="165">
        <v>34050</v>
      </c>
    </row>
    <row r="82" spans="1:5" x14ac:dyDescent="0.2">
      <c r="A82" s="162" t="s">
        <v>626</v>
      </c>
      <c r="B82" s="162" t="s">
        <v>282</v>
      </c>
      <c r="C82" s="163" t="str">
        <f t="shared" si="1"/>
        <v>F712531404351/RU18</v>
      </c>
      <c r="D82" s="164" t="s">
        <v>558</v>
      </c>
      <c r="E82" s="165">
        <v>24400</v>
      </c>
    </row>
    <row r="83" spans="1:5" x14ac:dyDescent="0.2">
      <c r="A83" s="162" t="s">
        <v>99</v>
      </c>
      <c r="B83" s="162" t="s">
        <v>627</v>
      </c>
      <c r="C83" s="163" t="str">
        <f t="shared" si="1"/>
        <v>F714431256169/RU12</v>
      </c>
      <c r="D83" s="164" t="s">
        <v>630</v>
      </c>
      <c r="E83" s="165">
        <v>22310</v>
      </c>
    </row>
    <row r="84" spans="1:5" x14ac:dyDescent="0.2">
      <c r="A84" s="162" t="s">
        <v>99</v>
      </c>
      <c r="B84" s="162" t="s">
        <v>628</v>
      </c>
      <c r="C84" s="163" t="str">
        <f t="shared" si="1"/>
        <v>F714531256469/RU12</v>
      </c>
      <c r="D84" s="164" t="s">
        <v>631</v>
      </c>
      <c r="E84" s="165">
        <v>19300</v>
      </c>
    </row>
    <row r="85" spans="1:5" x14ac:dyDescent="0.2">
      <c r="A85" s="162" t="s">
        <v>2</v>
      </c>
      <c r="B85" s="162" t="s">
        <v>698</v>
      </c>
      <c r="C85" s="163" t="str">
        <f t="shared" si="1"/>
        <v>F712541259216/RU10</v>
      </c>
      <c r="D85" s="164" t="s">
        <v>588</v>
      </c>
      <c r="E85" s="165">
        <v>23420</v>
      </c>
    </row>
    <row r="86" spans="1:5" x14ac:dyDescent="0.2">
      <c r="A86" s="162" t="s">
        <v>626</v>
      </c>
      <c r="B86" s="162" t="s">
        <v>698</v>
      </c>
      <c r="C86" s="163" t="str">
        <f t="shared" si="1"/>
        <v>F712541259216/RU18</v>
      </c>
      <c r="D86" s="164" t="s">
        <v>588</v>
      </c>
      <c r="E86" s="165">
        <v>23920</v>
      </c>
    </row>
    <row r="87" spans="1:5" x14ac:dyDescent="0.2">
      <c r="A87" s="162" t="s">
        <v>2</v>
      </c>
      <c r="B87" s="162" t="s">
        <v>629</v>
      </c>
      <c r="C87" s="163" t="str">
        <f t="shared" si="1"/>
        <v>F712421254151/RU10</v>
      </c>
      <c r="D87" s="164" t="s">
        <v>632</v>
      </c>
      <c r="E87" s="165">
        <v>27320</v>
      </c>
    </row>
    <row r="88" spans="1:5" x14ac:dyDescent="0.2">
      <c r="A88" s="162" t="s">
        <v>2</v>
      </c>
      <c r="B88" s="162" t="s">
        <v>66</v>
      </c>
      <c r="C88" s="163" t="str">
        <f t="shared" si="1"/>
        <v>F712301257329/RU10</v>
      </c>
      <c r="D88" s="164" t="s">
        <v>579</v>
      </c>
      <c r="E88" s="165">
        <v>35060</v>
      </c>
    </row>
    <row r="89" spans="1:5" x14ac:dyDescent="0.2">
      <c r="A89" s="162" t="s">
        <v>626</v>
      </c>
      <c r="B89" s="162" t="s">
        <v>66</v>
      </c>
      <c r="C89" s="163" t="str">
        <f t="shared" si="1"/>
        <v>F712301257329/RU18</v>
      </c>
      <c r="D89" s="164" t="s">
        <v>579</v>
      </c>
      <c r="E89" s="165">
        <v>35560</v>
      </c>
    </row>
    <row r="90" spans="1:5" x14ac:dyDescent="0.2">
      <c r="A90" s="162" t="s">
        <v>99</v>
      </c>
      <c r="B90" s="162" t="s">
        <v>66</v>
      </c>
      <c r="C90" s="163" t="str">
        <f t="shared" si="1"/>
        <v>F712301257329/RU12</v>
      </c>
      <c r="D90" s="164" t="s">
        <v>579</v>
      </c>
      <c r="E90" s="165">
        <v>35560</v>
      </c>
    </row>
    <row r="91" spans="1:5" x14ac:dyDescent="0.2">
      <c r="A91" s="162" t="s">
        <v>2</v>
      </c>
      <c r="B91" s="162" t="s">
        <v>533</v>
      </c>
      <c r="C91" s="163" t="str">
        <f t="shared" si="1"/>
        <v>F712421401092/RU10</v>
      </c>
      <c r="D91" s="164" t="s">
        <v>563</v>
      </c>
      <c r="E91" s="165">
        <v>51590</v>
      </c>
    </row>
    <row r="92" spans="1:5" x14ac:dyDescent="0.2">
      <c r="A92" s="162" t="s">
        <v>2</v>
      </c>
      <c r="B92" s="162" t="s">
        <v>622</v>
      </c>
      <c r="C92" s="163" t="str">
        <f t="shared" si="1"/>
        <v>F712301251369/RU10</v>
      </c>
      <c r="D92" s="164" t="s">
        <v>624</v>
      </c>
      <c r="E92" s="165">
        <v>53510</v>
      </c>
    </row>
    <row r="93" spans="1:5" x14ac:dyDescent="0.2">
      <c r="A93" s="162" t="s">
        <v>2</v>
      </c>
      <c r="B93" s="162" t="s">
        <v>623</v>
      </c>
      <c r="C93" s="163" t="str">
        <f t="shared" si="1"/>
        <v>F712301403328/RU10</v>
      </c>
      <c r="D93" s="164" t="s">
        <v>625</v>
      </c>
      <c r="E93" s="165">
        <v>54500</v>
      </c>
    </row>
    <row r="94" spans="1:5" x14ac:dyDescent="0.2">
      <c r="A94" s="162" t="s">
        <v>99</v>
      </c>
      <c r="B94" s="162" t="s">
        <v>617</v>
      </c>
      <c r="C94" s="163" t="str">
        <f t="shared" si="1"/>
        <v>F714531254261/RU12</v>
      </c>
      <c r="D94" s="164" t="s">
        <v>591</v>
      </c>
      <c r="E94" s="165">
        <v>27760</v>
      </c>
    </row>
    <row r="95" spans="1:5" x14ac:dyDescent="0.2">
      <c r="A95" s="162" t="s">
        <v>99</v>
      </c>
      <c r="B95" s="162" t="s">
        <v>619</v>
      </c>
      <c r="C95" s="163" t="str">
        <f t="shared" si="1"/>
        <v>F714451407109/RU12</v>
      </c>
      <c r="D95" s="164" t="s">
        <v>543</v>
      </c>
      <c r="E95" s="165">
        <v>25750</v>
      </c>
    </row>
    <row r="96" spans="1:5" x14ac:dyDescent="0.2">
      <c r="A96" s="162" t="s">
        <v>626</v>
      </c>
      <c r="B96" s="162" t="s">
        <v>620</v>
      </c>
      <c r="C96" s="163" t="str">
        <f t="shared" si="1"/>
        <v>F712451407109/RU18</v>
      </c>
      <c r="D96" s="164" t="s">
        <v>543</v>
      </c>
      <c r="E96" s="165">
        <v>27470</v>
      </c>
    </row>
    <row r="97" spans="1:5" x14ac:dyDescent="0.2">
      <c r="A97" s="162" t="s">
        <v>2</v>
      </c>
      <c r="B97" s="162" t="s">
        <v>620</v>
      </c>
      <c r="C97" s="163" t="str">
        <f t="shared" si="1"/>
        <v>F712451407109/RU10</v>
      </c>
      <c r="D97" s="164" t="s">
        <v>543</v>
      </c>
      <c r="E97" s="165">
        <v>26970</v>
      </c>
    </row>
    <row r="98" spans="1:5" x14ac:dyDescent="0.2">
      <c r="A98" s="162" t="s">
        <v>99</v>
      </c>
      <c r="B98" s="162" t="s">
        <v>299</v>
      </c>
      <c r="C98" s="163" t="str">
        <f t="shared" si="1"/>
        <v>F714411254151/RU12</v>
      </c>
      <c r="D98" s="164" t="s">
        <v>583</v>
      </c>
      <c r="E98" s="165">
        <v>28850</v>
      </c>
    </row>
    <row r="99" spans="1:5" x14ac:dyDescent="0.2">
      <c r="A99" s="162" t="s">
        <v>99</v>
      </c>
      <c r="B99" s="162" t="s">
        <v>615</v>
      </c>
      <c r="C99" s="163" t="str">
        <f t="shared" si="1"/>
        <v>F714531254361/RU12</v>
      </c>
      <c r="D99" s="164" t="s">
        <v>589</v>
      </c>
      <c r="E99" s="165">
        <v>25130</v>
      </c>
    </row>
    <row r="100" spans="1:5" x14ac:dyDescent="0.2">
      <c r="A100" s="162" t="s">
        <v>99</v>
      </c>
      <c r="B100" s="162" t="s">
        <v>614</v>
      </c>
      <c r="C100" s="163" t="str">
        <f t="shared" si="1"/>
        <v>F714531252451/RU12</v>
      </c>
      <c r="D100" s="164" t="s">
        <v>592</v>
      </c>
      <c r="E100" s="165">
        <v>24140</v>
      </c>
    </row>
    <row r="101" spans="1:5" x14ac:dyDescent="0.2">
      <c r="A101" s="162" t="s">
        <v>99</v>
      </c>
      <c r="B101" s="162" t="s">
        <v>613</v>
      </c>
      <c r="C101" s="163" t="str">
        <f t="shared" ref="C101:C167" si="2">CONCATENATE(B101,"/",A101)</f>
        <v>F714421252151/RU12</v>
      </c>
      <c r="D101" s="164" t="s">
        <v>538</v>
      </c>
      <c r="E101" s="165">
        <v>30040</v>
      </c>
    </row>
    <row r="102" spans="1:5" x14ac:dyDescent="0.2">
      <c r="A102" s="162" t="s">
        <v>99</v>
      </c>
      <c r="B102" s="162" t="s">
        <v>612</v>
      </c>
      <c r="C102" s="163" t="str">
        <f t="shared" si="2"/>
        <v>F714531402651/RU12</v>
      </c>
      <c r="D102" s="164" t="s">
        <v>611</v>
      </c>
      <c r="E102" s="165">
        <v>21110</v>
      </c>
    </row>
    <row r="103" spans="1:5" x14ac:dyDescent="0.2">
      <c r="A103" s="162" t="s">
        <v>2</v>
      </c>
      <c r="B103" s="162" t="s">
        <v>65</v>
      </c>
      <c r="C103" s="163" t="str">
        <f t="shared" si="2"/>
        <v>F712301257129/RU10</v>
      </c>
      <c r="D103" s="164" t="s">
        <v>577</v>
      </c>
      <c r="E103" s="165">
        <v>52320</v>
      </c>
    </row>
    <row r="104" spans="1:5" x14ac:dyDescent="0.2">
      <c r="A104" s="162" t="s">
        <v>626</v>
      </c>
      <c r="B104" s="162" t="s">
        <v>65</v>
      </c>
      <c r="C104" s="163" t="str">
        <f t="shared" si="2"/>
        <v>F712301257129/RU18</v>
      </c>
      <c r="D104" s="164" t="s">
        <v>577</v>
      </c>
      <c r="E104" s="165">
        <v>52820</v>
      </c>
    </row>
    <row r="105" spans="1:5" x14ac:dyDescent="0.2">
      <c r="A105" s="162" t="s">
        <v>2</v>
      </c>
      <c r="B105" s="162" t="s">
        <v>59</v>
      </c>
      <c r="C105" s="163" t="str">
        <f t="shared" si="2"/>
        <v>F712301251285/RU10</v>
      </c>
      <c r="D105" s="164" t="s">
        <v>530</v>
      </c>
      <c r="E105" s="165">
        <v>61820</v>
      </c>
    </row>
    <row r="106" spans="1:5" x14ac:dyDescent="0.2">
      <c r="A106" s="162" t="s">
        <v>2</v>
      </c>
      <c r="B106" s="162" t="s">
        <v>601</v>
      </c>
      <c r="C106" s="163" t="str">
        <f t="shared" si="2"/>
        <v>F712301403309/RU10</v>
      </c>
      <c r="D106" s="164" t="s">
        <v>677</v>
      </c>
      <c r="E106" s="165">
        <v>51100</v>
      </c>
    </row>
    <row r="107" spans="1:5" x14ac:dyDescent="0.2">
      <c r="A107" s="162" t="s">
        <v>2</v>
      </c>
      <c r="B107" s="162" t="s">
        <v>602</v>
      </c>
      <c r="C107" s="163" t="str">
        <f t="shared" si="2"/>
        <v>F712301403377/RU10</v>
      </c>
      <c r="D107" s="164" t="s">
        <v>678</v>
      </c>
      <c r="E107" s="165">
        <v>62730</v>
      </c>
    </row>
    <row r="108" spans="1:5" x14ac:dyDescent="0.2">
      <c r="A108" s="162" t="s">
        <v>626</v>
      </c>
      <c r="B108" s="162" t="s">
        <v>365</v>
      </c>
      <c r="C108" s="163" t="str">
        <f t="shared" si="2"/>
        <v>F712531402651/RU18</v>
      </c>
      <c r="D108" s="164" t="s">
        <v>611</v>
      </c>
      <c r="E108" s="165">
        <v>21590</v>
      </c>
    </row>
    <row r="109" spans="1:5" x14ac:dyDescent="0.2">
      <c r="A109" s="162" t="s">
        <v>2</v>
      </c>
      <c r="B109" s="162" t="s">
        <v>365</v>
      </c>
      <c r="C109" s="163" t="str">
        <f t="shared" si="2"/>
        <v>F712531402651/RU10</v>
      </c>
      <c r="D109" s="164" t="s">
        <v>611</v>
      </c>
      <c r="E109" s="165">
        <v>21090</v>
      </c>
    </row>
    <row r="110" spans="1:5" x14ac:dyDescent="0.2">
      <c r="A110" s="162" t="s">
        <v>2</v>
      </c>
      <c r="B110" s="162" t="s">
        <v>60</v>
      </c>
      <c r="C110" s="163" t="str">
        <f t="shared" si="2"/>
        <v>F712301252525/RU10</v>
      </c>
      <c r="D110" s="164" t="s">
        <v>532</v>
      </c>
      <c r="E110" s="165">
        <v>59850</v>
      </c>
    </row>
    <row r="111" spans="1:5" x14ac:dyDescent="0.2">
      <c r="A111" s="162" t="s">
        <v>2</v>
      </c>
      <c r="B111" s="162" t="s">
        <v>61</v>
      </c>
      <c r="C111" s="163" t="str">
        <f t="shared" si="2"/>
        <v>F712301252632/RU10</v>
      </c>
      <c r="D111" s="164" t="s">
        <v>560</v>
      </c>
      <c r="E111" s="165">
        <v>36010</v>
      </c>
    </row>
    <row r="112" spans="1:5" x14ac:dyDescent="0.2">
      <c r="A112" s="162" t="s">
        <v>2</v>
      </c>
      <c r="B112" s="162" t="s">
        <v>140</v>
      </c>
      <c r="C112" s="163" t="str">
        <f t="shared" si="2"/>
        <v>F712301257489/RU10</v>
      </c>
      <c r="D112" s="164" t="s">
        <v>573</v>
      </c>
      <c r="E112" s="165">
        <v>36110</v>
      </c>
    </row>
    <row r="113" spans="1:5" x14ac:dyDescent="0.2">
      <c r="A113" s="162" t="s">
        <v>2</v>
      </c>
      <c r="B113" s="162" t="s">
        <v>16</v>
      </c>
      <c r="C113" s="163" t="str">
        <f t="shared" si="2"/>
        <v>F712421251056/RU10</v>
      </c>
      <c r="D113" s="164" t="s">
        <v>580</v>
      </c>
      <c r="E113" s="165">
        <v>51220</v>
      </c>
    </row>
    <row r="114" spans="1:5" x14ac:dyDescent="0.2">
      <c r="A114" s="162" t="s">
        <v>2</v>
      </c>
      <c r="B114" s="162" t="s">
        <v>79</v>
      </c>
      <c r="C114" s="163" t="str">
        <f t="shared" si="2"/>
        <v>F712451257109/RU10</v>
      </c>
      <c r="D114" s="164" t="s">
        <v>543</v>
      </c>
      <c r="E114" s="165">
        <v>27290</v>
      </c>
    </row>
    <row r="115" spans="1:5" x14ac:dyDescent="0.2">
      <c r="A115" s="162" t="s">
        <v>626</v>
      </c>
      <c r="B115" s="162" t="s">
        <v>26</v>
      </c>
      <c r="C115" s="163" t="str">
        <f t="shared" si="2"/>
        <v>F712511254552/RU18</v>
      </c>
      <c r="D115" s="164" t="s">
        <v>544</v>
      </c>
      <c r="E115" s="165">
        <v>28140</v>
      </c>
    </row>
    <row r="116" spans="1:5" x14ac:dyDescent="0.2">
      <c r="A116" s="162" t="s">
        <v>2</v>
      </c>
      <c r="B116" s="162" t="s">
        <v>26</v>
      </c>
      <c r="C116" s="163" t="str">
        <f t="shared" si="2"/>
        <v>F712511254552/RU10</v>
      </c>
      <c r="D116" s="164" t="s">
        <v>544</v>
      </c>
      <c r="E116" s="165">
        <v>27640</v>
      </c>
    </row>
    <row r="117" spans="1:5" x14ac:dyDescent="0.2">
      <c r="A117" s="162" t="s">
        <v>2</v>
      </c>
      <c r="B117" s="162" t="s">
        <v>80</v>
      </c>
      <c r="C117" s="163" t="str">
        <f t="shared" si="2"/>
        <v>F712511404552/RU10</v>
      </c>
      <c r="D117" s="164" t="s">
        <v>544</v>
      </c>
      <c r="E117" s="165">
        <v>27320</v>
      </c>
    </row>
    <row r="118" spans="1:5" x14ac:dyDescent="0.2">
      <c r="A118" s="162" t="s">
        <v>99</v>
      </c>
      <c r="B118" s="162" t="s">
        <v>98</v>
      </c>
      <c r="C118" s="163" t="str">
        <f t="shared" si="2"/>
        <v>F714511254552/RU12</v>
      </c>
      <c r="D118" s="164" t="s">
        <v>544</v>
      </c>
      <c r="E118" s="165">
        <v>26080</v>
      </c>
    </row>
    <row r="119" spans="1:5" x14ac:dyDescent="0.2">
      <c r="A119" s="162" t="s">
        <v>2</v>
      </c>
      <c r="B119" s="162" t="s">
        <v>699</v>
      </c>
      <c r="C119" s="163" t="str">
        <f t="shared" si="2"/>
        <v>F712421254102/RU10</v>
      </c>
      <c r="D119" s="164" t="s">
        <v>593</v>
      </c>
      <c r="E119" s="165">
        <v>35980</v>
      </c>
    </row>
    <row r="120" spans="1:5" x14ac:dyDescent="0.2">
      <c r="A120" s="162" t="s">
        <v>99</v>
      </c>
      <c r="B120" s="162" t="s">
        <v>263</v>
      </c>
      <c r="C120" s="163" t="str">
        <f t="shared" si="2"/>
        <v>F714411254102/RU12</v>
      </c>
      <c r="D120" s="164" t="s">
        <v>584</v>
      </c>
      <c r="E120" s="165">
        <v>38370</v>
      </c>
    </row>
    <row r="121" spans="1:5" x14ac:dyDescent="0.2">
      <c r="A121" s="162" t="s">
        <v>2</v>
      </c>
      <c r="B121" s="162" t="s">
        <v>282</v>
      </c>
      <c r="C121" s="163" t="str">
        <f t="shared" si="2"/>
        <v>F712531404351/RU10</v>
      </c>
      <c r="D121" s="164" t="s">
        <v>558</v>
      </c>
      <c r="E121" s="165">
        <v>23900</v>
      </c>
    </row>
    <row r="122" spans="1:5" x14ac:dyDescent="0.2">
      <c r="A122" s="162" t="s">
        <v>2</v>
      </c>
      <c r="B122" s="162" t="s">
        <v>283</v>
      </c>
      <c r="C122" s="163" t="str">
        <f t="shared" si="2"/>
        <v>F712421402151/RU10</v>
      </c>
      <c r="D122" s="164" t="s">
        <v>538</v>
      </c>
      <c r="E122" s="165">
        <v>28220</v>
      </c>
    </row>
    <row r="123" spans="1:5" x14ac:dyDescent="0.2">
      <c r="A123" s="162" t="s">
        <v>2</v>
      </c>
      <c r="B123" s="162" t="s">
        <v>284</v>
      </c>
      <c r="C123" s="163" t="str">
        <f t="shared" si="2"/>
        <v>F712421404161/RU10</v>
      </c>
      <c r="D123" s="164" t="s">
        <v>407</v>
      </c>
      <c r="E123" s="165">
        <v>33230</v>
      </c>
    </row>
    <row r="124" spans="1:5" x14ac:dyDescent="0.2">
      <c r="A124" s="162" t="s">
        <v>626</v>
      </c>
      <c r="B124" s="162" t="s">
        <v>287</v>
      </c>
      <c r="C124" s="163" t="str">
        <f t="shared" si="2"/>
        <v>F712531404361/RU18</v>
      </c>
      <c r="D124" s="164" t="s">
        <v>589</v>
      </c>
      <c r="E124" s="165">
        <v>24780</v>
      </c>
    </row>
    <row r="125" spans="1:5" x14ac:dyDescent="0.2">
      <c r="A125" s="162" t="s">
        <v>2</v>
      </c>
      <c r="B125" s="162" t="s">
        <v>287</v>
      </c>
      <c r="C125" s="163" t="str">
        <f t="shared" si="2"/>
        <v>F712531404361/RU10</v>
      </c>
      <c r="D125" s="164" t="s">
        <v>589</v>
      </c>
      <c r="E125" s="165">
        <v>24280</v>
      </c>
    </row>
    <row r="126" spans="1:5" x14ac:dyDescent="0.2">
      <c r="A126" s="162" t="s">
        <v>99</v>
      </c>
      <c r="B126" s="162" t="s">
        <v>237</v>
      </c>
      <c r="C126" s="163" t="str">
        <f t="shared" si="2"/>
        <v>F714551407369/RU12</v>
      </c>
      <c r="D126" s="164" t="s">
        <v>587</v>
      </c>
      <c r="E126" s="165">
        <v>17680</v>
      </c>
    </row>
    <row r="127" spans="1:5" x14ac:dyDescent="0.2">
      <c r="A127" s="162" t="s">
        <v>626</v>
      </c>
      <c r="B127" s="162" t="s">
        <v>78</v>
      </c>
      <c r="C127" s="163" t="str">
        <f t="shared" si="2"/>
        <v>F712451251129/RU18</v>
      </c>
      <c r="D127" s="164" t="s">
        <v>552</v>
      </c>
      <c r="E127" s="165">
        <v>34440</v>
      </c>
    </row>
    <row r="128" spans="1:5" x14ac:dyDescent="0.2">
      <c r="A128" s="162" t="s">
        <v>2</v>
      </c>
      <c r="B128" s="162" t="s">
        <v>78</v>
      </c>
      <c r="C128" s="163" t="str">
        <f t="shared" si="2"/>
        <v>F712451251129/RU10</v>
      </c>
      <c r="D128" s="164" t="s">
        <v>552</v>
      </c>
      <c r="E128" s="165">
        <v>33940</v>
      </c>
    </row>
    <row r="129" spans="1:5" x14ac:dyDescent="0.2">
      <c r="A129" s="162" t="s">
        <v>99</v>
      </c>
      <c r="B129" s="166" t="s">
        <v>181</v>
      </c>
      <c r="C129" s="163" t="str">
        <f t="shared" si="2"/>
        <v>F714551407450/RU12</v>
      </c>
      <c r="D129" s="164" t="s">
        <v>586</v>
      </c>
      <c r="E129" s="165">
        <v>19680</v>
      </c>
    </row>
    <row r="130" spans="1:5" x14ac:dyDescent="0.2">
      <c r="A130" s="162" t="s">
        <v>2</v>
      </c>
      <c r="B130" s="162" t="s">
        <v>286</v>
      </c>
      <c r="C130" s="163" t="str">
        <f t="shared" si="2"/>
        <v>F712421404151/RU10</v>
      </c>
      <c r="D130" s="164" t="s">
        <v>583</v>
      </c>
      <c r="E130" s="165">
        <v>27000</v>
      </c>
    </row>
    <row r="131" spans="1:5" x14ac:dyDescent="0.2">
      <c r="A131" s="162" t="s">
        <v>626</v>
      </c>
      <c r="B131" s="162" t="s">
        <v>554</v>
      </c>
      <c r="C131" s="163" t="str">
        <f t="shared" si="2"/>
        <v>F712531402451/RU18</v>
      </c>
      <c r="D131" s="164" t="s">
        <v>592</v>
      </c>
      <c r="E131" s="165">
        <v>23500</v>
      </c>
    </row>
    <row r="132" spans="1:5" x14ac:dyDescent="0.2">
      <c r="A132" s="162" t="s">
        <v>2</v>
      </c>
      <c r="B132" s="162" t="s">
        <v>554</v>
      </c>
      <c r="C132" s="163" t="str">
        <f t="shared" si="2"/>
        <v>F712531402451/RU10</v>
      </c>
      <c r="D132" s="164" t="s">
        <v>592</v>
      </c>
      <c r="E132" s="165">
        <v>23000</v>
      </c>
    </row>
    <row r="133" spans="1:5" x14ac:dyDescent="0.2">
      <c r="A133" s="162" t="s">
        <v>626</v>
      </c>
      <c r="B133" s="162" t="s">
        <v>555</v>
      </c>
      <c r="C133" s="163" t="str">
        <f t="shared" si="2"/>
        <v>F712531404261/RU18</v>
      </c>
      <c r="D133" s="164" t="s">
        <v>591</v>
      </c>
      <c r="E133" s="165">
        <v>26370</v>
      </c>
    </row>
    <row r="134" spans="1:5" x14ac:dyDescent="0.2">
      <c r="A134" s="162" t="s">
        <v>2</v>
      </c>
      <c r="B134" s="162" t="s">
        <v>555</v>
      </c>
      <c r="C134" s="163" t="str">
        <f t="shared" si="2"/>
        <v>F712531404261/RU10</v>
      </c>
      <c r="D134" s="164" t="s">
        <v>591</v>
      </c>
      <c r="E134" s="165">
        <v>25870</v>
      </c>
    </row>
    <row r="135" spans="1:5" x14ac:dyDescent="0.2">
      <c r="A135" s="162" t="s">
        <v>626</v>
      </c>
      <c r="B135" s="162" t="s">
        <v>58</v>
      </c>
      <c r="C135" s="163" t="str">
        <f t="shared" si="2"/>
        <v>F712301251189/RU18</v>
      </c>
      <c r="D135" s="164" t="s">
        <v>578</v>
      </c>
      <c r="E135" s="165">
        <v>73270</v>
      </c>
    </row>
    <row r="136" spans="1:5" x14ac:dyDescent="0.2">
      <c r="A136" s="162" t="s">
        <v>626</v>
      </c>
      <c r="B136" s="162" t="s">
        <v>59</v>
      </c>
      <c r="C136" s="163" t="str">
        <f t="shared" si="2"/>
        <v>F712301251285/RU18</v>
      </c>
      <c r="D136" s="164" t="s">
        <v>530</v>
      </c>
      <c r="E136" s="165">
        <v>62320</v>
      </c>
    </row>
    <row r="137" spans="1:5" x14ac:dyDescent="0.2">
      <c r="A137" s="162" t="s">
        <v>626</v>
      </c>
      <c r="B137" s="162" t="s">
        <v>60</v>
      </c>
      <c r="C137" s="163" t="str">
        <f t="shared" si="2"/>
        <v>F712301252525/RU18</v>
      </c>
      <c r="D137" s="164" t="s">
        <v>532</v>
      </c>
      <c r="E137" s="165">
        <v>60350</v>
      </c>
    </row>
    <row r="138" spans="1:5" x14ac:dyDescent="0.2">
      <c r="A138" s="162" t="s">
        <v>99</v>
      </c>
      <c r="B138" s="166" t="s">
        <v>58</v>
      </c>
      <c r="C138" s="163" t="str">
        <f t="shared" si="2"/>
        <v>F712301251189/RU12</v>
      </c>
      <c r="D138" s="164" t="s">
        <v>578</v>
      </c>
      <c r="E138" s="167">
        <v>73270</v>
      </c>
    </row>
    <row r="139" spans="1:5" x14ac:dyDescent="0.2">
      <c r="A139" s="162" t="s">
        <v>99</v>
      </c>
      <c r="B139" s="166" t="s">
        <v>59</v>
      </c>
      <c r="C139" s="163" t="str">
        <f t="shared" si="2"/>
        <v>F712301251285/RU12</v>
      </c>
      <c r="D139" s="164" t="s">
        <v>530</v>
      </c>
      <c r="E139" s="167">
        <v>62320</v>
      </c>
    </row>
    <row r="140" spans="1:5" x14ac:dyDescent="0.2">
      <c r="A140" s="162" t="s">
        <v>99</v>
      </c>
      <c r="B140" s="166" t="s">
        <v>140</v>
      </c>
      <c r="C140" s="163" t="str">
        <f t="shared" si="2"/>
        <v>F712301257489/RU12</v>
      </c>
      <c r="D140" s="164" t="s">
        <v>573</v>
      </c>
      <c r="E140" s="167">
        <v>36610</v>
      </c>
    </row>
    <row r="141" spans="1:5" x14ac:dyDescent="0.2">
      <c r="A141" s="162" t="s">
        <v>2</v>
      </c>
      <c r="B141" s="166" t="s">
        <v>547</v>
      </c>
      <c r="C141" s="163" t="str">
        <f t="shared" si="2"/>
        <v>F712301403235/RU10</v>
      </c>
      <c r="D141" s="164" t="s">
        <v>564</v>
      </c>
      <c r="E141" s="165">
        <v>62570</v>
      </c>
    </row>
    <row r="142" spans="1:5" x14ac:dyDescent="0.2">
      <c r="A142" s="166" t="s">
        <v>626</v>
      </c>
      <c r="B142" s="166" t="s">
        <v>326</v>
      </c>
      <c r="C142" s="163" t="str">
        <f t="shared" si="2"/>
        <v>F712301253285/RU18</v>
      </c>
      <c r="D142" s="164" t="s">
        <v>561</v>
      </c>
      <c r="E142" s="167">
        <v>58570</v>
      </c>
    </row>
    <row r="143" spans="1:5" x14ac:dyDescent="0.2">
      <c r="A143" s="162" t="s">
        <v>626</v>
      </c>
      <c r="B143" s="166" t="s">
        <v>140</v>
      </c>
      <c r="C143" s="163" t="str">
        <f t="shared" si="2"/>
        <v>F712301257489/RU18</v>
      </c>
      <c r="D143" s="164" t="s">
        <v>573</v>
      </c>
      <c r="E143" s="167">
        <v>36610</v>
      </c>
    </row>
    <row r="144" spans="1:5" x14ac:dyDescent="0.2">
      <c r="A144" s="166" t="s">
        <v>343</v>
      </c>
      <c r="B144" s="166" t="s">
        <v>326</v>
      </c>
      <c r="C144" s="163" t="str">
        <f t="shared" si="2"/>
        <v>F712301253285/RU24</v>
      </c>
      <c r="D144" s="164" t="s">
        <v>561</v>
      </c>
      <c r="E144" s="167">
        <v>58570</v>
      </c>
    </row>
    <row r="145" spans="1:5" x14ac:dyDescent="0.2">
      <c r="A145" s="162" t="s">
        <v>626</v>
      </c>
      <c r="B145" s="162" t="s">
        <v>16</v>
      </c>
      <c r="C145" s="163" t="str">
        <f t="shared" si="2"/>
        <v>F712421251056/RU18</v>
      </c>
      <c r="D145" s="164" t="s">
        <v>580</v>
      </c>
      <c r="E145" s="165">
        <v>51720</v>
      </c>
    </row>
    <row r="146" spans="1:5" x14ac:dyDescent="0.2">
      <c r="A146" s="162" t="s">
        <v>626</v>
      </c>
      <c r="B146" s="162" t="s">
        <v>300</v>
      </c>
      <c r="C146" s="163" t="str">
        <f t="shared" si="2"/>
        <v>F712421253102/RU18</v>
      </c>
      <c r="D146" s="164" t="s">
        <v>540</v>
      </c>
      <c r="E146" s="165">
        <v>35810</v>
      </c>
    </row>
    <row r="147" spans="1:5" x14ac:dyDescent="0.2">
      <c r="A147" s="166" t="s">
        <v>2</v>
      </c>
      <c r="B147" s="166" t="s">
        <v>326</v>
      </c>
      <c r="C147" s="163" t="str">
        <f t="shared" si="2"/>
        <v>F712301253285/RU10</v>
      </c>
      <c r="D147" s="164" t="s">
        <v>561</v>
      </c>
      <c r="E147" s="167">
        <v>58070</v>
      </c>
    </row>
    <row r="148" spans="1:5" x14ac:dyDescent="0.2">
      <c r="A148" s="166" t="s">
        <v>99</v>
      </c>
      <c r="B148" s="166" t="s">
        <v>39</v>
      </c>
      <c r="C148" s="163" t="str">
        <f t="shared" si="2"/>
        <v>F714411254161/RU12</v>
      </c>
      <c r="D148" s="164" t="s">
        <v>407</v>
      </c>
      <c r="E148" s="165">
        <v>35000</v>
      </c>
    </row>
    <row r="149" spans="1:5" x14ac:dyDescent="0.2">
      <c r="A149" s="162" t="s">
        <v>99</v>
      </c>
      <c r="B149" s="162" t="s">
        <v>16</v>
      </c>
      <c r="C149" s="163" t="str">
        <f t="shared" si="2"/>
        <v>F712421251056/RU12</v>
      </c>
      <c r="D149" s="164" t="s">
        <v>580</v>
      </c>
      <c r="E149" s="165">
        <v>51720</v>
      </c>
    </row>
    <row r="150" spans="1:5" x14ac:dyDescent="0.2">
      <c r="A150" s="166" t="s">
        <v>2</v>
      </c>
      <c r="B150" s="166" t="s">
        <v>606</v>
      </c>
      <c r="C150" s="163" t="str">
        <f t="shared" si="2"/>
        <v>F712301403115/RU10</v>
      </c>
      <c r="D150" s="164" t="s">
        <v>681</v>
      </c>
      <c r="E150" s="165">
        <v>90370</v>
      </c>
    </row>
    <row r="151" spans="1:5" x14ac:dyDescent="0.2">
      <c r="A151" s="166" t="s">
        <v>2</v>
      </c>
      <c r="B151" s="166" t="s">
        <v>607</v>
      </c>
      <c r="C151" s="163" t="str">
        <f t="shared" si="2"/>
        <v>F712301403119/RU10</v>
      </c>
      <c r="D151" s="164" t="s">
        <v>682</v>
      </c>
      <c r="E151" s="165">
        <v>66670</v>
      </c>
    </row>
    <row r="152" spans="1:5" x14ac:dyDescent="0.2">
      <c r="A152" s="166" t="s">
        <v>2</v>
      </c>
      <c r="B152" s="166" t="s">
        <v>608</v>
      </c>
      <c r="C152" s="163" t="str">
        <f t="shared" si="2"/>
        <v>F712301403319/RU10</v>
      </c>
      <c r="D152" s="164" t="s">
        <v>683</v>
      </c>
      <c r="E152" s="165">
        <v>53520</v>
      </c>
    </row>
    <row r="153" spans="1:5" x14ac:dyDescent="0.2">
      <c r="A153" s="162" t="s">
        <v>99</v>
      </c>
      <c r="B153" s="162" t="s">
        <v>60</v>
      </c>
      <c r="C153" s="163" t="str">
        <f t="shared" si="2"/>
        <v>F712301252525/RU12</v>
      </c>
      <c r="D153" s="164" t="s">
        <v>532</v>
      </c>
      <c r="E153" s="165">
        <v>60350</v>
      </c>
    </row>
    <row r="154" spans="1:5" x14ac:dyDescent="0.2">
      <c r="A154" s="166" t="s">
        <v>99</v>
      </c>
      <c r="B154" s="166" t="s">
        <v>326</v>
      </c>
      <c r="C154" s="163" t="str">
        <f t="shared" si="2"/>
        <v>F712301253285/RU12</v>
      </c>
      <c r="D154" s="164" t="s">
        <v>561</v>
      </c>
      <c r="E154" s="167">
        <v>58570</v>
      </c>
    </row>
    <row r="155" spans="1:5" x14ac:dyDescent="0.2">
      <c r="A155" s="162" t="s">
        <v>626</v>
      </c>
      <c r="B155" s="162" t="s">
        <v>61</v>
      </c>
      <c r="C155" s="163" t="str">
        <f t="shared" si="2"/>
        <v>F712301252632/RU18</v>
      </c>
      <c r="D155" s="164" t="s">
        <v>560</v>
      </c>
      <c r="E155" s="165">
        <v>36510</v>
      </c>
    </row>
    <row r="156" spans="1:5" x14ac:dyDescent="0.2">
      <c r="A156" s="166" t="s">
        <v>2</v>
      </c>
      <c r="B156" s="166" t="s">
        <v>559</v>
      </c>
      <c r="C156" s="163" t="str">
        <f t="shared" si="2"/>
        <v>F712301102632/RU10</v>
      </c>
      <c r="D156" s="164" t="s">
        <v>560</v>
      </c>
      <c r="E156" s="167">
        <v>36610</v>
      </c>
    </row>
    <row r="157" spans="1:5" x14ac:dyDescent="0.2">
      <c r="A157" s="166" t="s">
        <v>99</v>
      </c>
      <c r="B157" s="166" t="s">
        <v>559</v>
      </c>
      <c r="C157" s="163" t="str">
        <f t="shared" si="2"/>
        <v>F712301102632/RU12</v>
      </c>
      <c r="D157" s="164" t="s">
        <v>560</v>
      </c>
      <c r="E157" s="167">
        <v>37110</v>
      </c>
    </row>
    <row r="158" spans="1:5" x14ac:dyDescent="0.2">
      <c r="A158" s="166" t="s">
        <v>343</v>
      </c>
      <c r="B158" s="166" t="s">
        <v>59</v>
      </c>
      <c r="C158" s="163" t="str">
        <f t="shared" si="2"/>
        <v>F712301251285/RU24</v>
      </c>
      <c r="D158" s="164" t="s">
        <v>530</v>
      </c>
      <c r="E158" s="167">
        <v>62320</v>
      </c>
    </row>
    <row r="159" spans="1:5" x14ac:dyDescent="0.2">
      <c r="A159" s="166" t="s">
        <v>343</v>
      </c>
      <c r="B159" s="166" t="s">
        <v>61</v>
      </c>
      <c r="C159" s="163" t="str">
        <f t="shared" si="2"/>
        <v>F712301252632/RU24</v>
      </c>
      <c r="D159" s="164" t="s">
        <v>560</v>
      </c>
      <c r="E159" s="167">
        <v>36510</v>
      </c>
    </row>
    <row r="160" spans="1:5" x14ac:dyDescent="0.2">
      <c r="A160" s="166" t="s">
        <v>626</v>
      </c>
      <c r="B160" s="166" t="s">
        <v>559</v>
      </c>
      <c r="C160" s="163" t="str">
        <f t="shared" si="2"/>
        <v>F712301102632/RU18</v>
      </c>
      <c r="D160" s="164" t="s">
        <v>560</v>
      </c>
      <c r="E160" s="168">
        <v>37110</v>
      </c>
    </row>
    <row r="161" spans="1:5" x14ac:dyDescent="0.2">
      <c r="A161" s="166" t="s">
        <v>2</v>
      </c>
      <c r="B161" s="166" t="s">
        <v>142</v>
      </c>
      <c r="C161" s="163" t="str">
        <f t="shared" si="2"/>
        <v>F712301251485/RU10</v>
      </c>
      <c r="D161" s="164" t="s">
        <v>711</v>
      </c>
      <c r="E161" s="168">
        <v>64560</v>
      </c>
    </row>
    <row r="162" spans="1:5" x14ac:dyDescent="0.2">
      <c r="A162" s="166" t="s">
        <v>626</v>
      </c>
      <c r="B162" s="166" t="s">
        <v>562</v>
      </c>
      <c r="C162" s="163" t="str">
        <f t="shared" si="2"/>
        <v>F712301103285/RU18</v>
      </c>
      <c r="D162" s="164" t="s">
        <v>561</v>
      </c>
      <c r="E162" s="168">
        <v>59170</v>
      </c>
    </row>
    <row r="163" spans="1:5" x14ac:dyDescent="0.2">
      <c r="A163" s="166" t="s">
        <v>2</v>
      </c>
      <c r="B163" s="166" t="s">
        <v>562</v>
      </c>
      <c r="C163" s="163" t="str">
        <f t="shared" si="2"/>
        <v>F712301103285/RU10</v>
      </c>
      <c r="D163" s="164" t="s">
        <v>561</v>
      </c>
      <c r="E163" s="167">
        <v>58670</v>
      </c>
    </row>
    <row r="164" spans="1:5" x14ac:dyDescent="0.2">
      <c r="A164" s="166" t="s">
        <v>99</v>
      </c>
      <c r="B164" s="166" t="s">
        <v>562</v>
      </c>
      <c r="C164" s="163" t="str">
        <f t="shared" si="2"/>
        <v>F712301103285/RU12</v>
      </c>
      <c r="D164" s="164" t="s">
        <v>561</v>
      </c>
      <c r="E164" s="167">
        <v>59170</v>
      </c>
    </row>
    <row r="165" spans="1:5" x14ac:dyDescent="0.2">
      <c r="A165" s="166" t="s">
        <v>2</v>
      </c>
      <c r="B165" s="166" t="s">
        <v>694</v>
      </c>
      <c r="C165" s="163" t="str">
        <f t="shared" si="2"/>
        <v>F712531253266/RU10</v>
      </c>
      <c r="D165" s="164" t="s">
        <v>674</v>
      </c>
      <c r="E165" s="167">
        <v>29070</v>
      </c>
    </row>
    <row r="166" spans="1:5" x14ac:dyDescent="0.2">
      <c r="A166" s="166" t="s">
        <v>2</v>
      </c>
      <c r="B166" s="166" t="s">
        <v>695</v>
      </c>
      <c r="C166" s="163" t="str">
        <f t="shared" si="2"/>
        <v>F712531253278/RU10</v>
      </c>
      <c r="D166" s="164" t="s">
        <v>673</v>
      </c>
      <c r="E166" s="167">
        <v>26020</v>
      </c>
    </row>
    <row r="167" spans="1:5" x14ac:dyDescent="0.2">
      <c r="A167" s="166" t="s">
        <v>2</v>
      </c>
      <c r="B167" s="166" t="s">
        <v>696</v>
      </c>
      <c r="C167" s="163" t="str">
        <f t="shared" si="2"/>
        <v>F712531403266/RU10</v>
      </c>
      <c r="D167" s="164" t="s">
        <v>674</v>
      </c>
      <c r="E167" s="167">
        <v>28750</v>
      </c>
    </row>
    <row r="168" spans="1:5" x14ac:dyDescent="0.2">
      <c r="A168" s="162" t="s">
        <v>99</v>
      </c>
      <c r="B168" s="162" t="s">
        <v>61</v>
      </c>
      <c r="C168" s="163" t="str">
        <f>CONCATENATE(B168,"/",A168)</f>
        <v>F712301252632/RU12</v>
      </c>
      <c r="D168" s="164" t="s">
        <v>560</v>
      </c>
      <c r="E168" s="165">
        <v>36510</v>
      </c>
    </row>
    <row r="169" spans="1:5" x14ac:dyDescent="0.2">
      <c r="A169" s="170" t="s">
        <v>343</v>
      </c>
      <c r="B169" s="162" t="s">
        <v>662</v>
      </c>
      <c r="C169" s="163" t="str">
        <f t="shared" ref="C169:C174" si="3">CONCATENATE(B169,"/",A169)</f>
        <v>F712421103166/RU24</v>
      </c>
      <c r="D169" s="164" t="s">
        <v>667</v>
      </c>
      <c r="E169" s="165">
        <v>34290</v>
      </c>
    </row>
    <row r="170" spans="1:5" x14ac:dyDescent="0.2">
      <c r="A170" s="170" t="s">
        <v>99</v>
      </c>
      <c r="B170" s="162" t="s">
        <v>65</v>
      </c>
      <c r="C170" s="163" t="str">
        <f t="shared" si="3"/>
        <v>F712301257129/RU12</v>
      </c>
      <c r="D170" s="164" t="s">
        <v>577</v>
      </c>
      <c r="E170" s="165">
        <v>52820</v>
      </c>
    </row>
    <row r="171" spans="1:5" x14ac:dyDescent="0.2">
      <c r="A171" s="170" t="s">
        <v>99</v>
      </c>
      <c r="B171" s="162" t="s">
        <v>608</v>
      </c>
      <c r="C171" s="163" t="str">
        <f t="shared" si="3"/>
        <v>F712301403319/RU12</v>
      </c>
      <c r="D171" s="164" t="s">
        <v>683</v>
      </c>
      <c r="E171" s="165">
        <v>54020</v>
      </c>
    </row>
    <row r="172" spans="1:5" x14ac:dyDescent="0.2">
      <c r="A172" s="170" t="s">
        <v>626</v>
      </c>
      <c r="B172" s="162" t="s">
        <v>713</v>
      </c>
      <c r="C172" s="163" t="str">
        <f t="shared" si="3"/>
        <v>F712541259217/RU18</v>
      </c>
      <c r="D172" s="164" t="s">
        <v>717</v>
      </c>
      <c r="E172" s="165">
        <v>21630</v>
      </c>
    </row>
    <row r="173" spans="1:5" x14ac:dyDescent="0.2">
      <c r="A173" s="170" t="s">
        <v>343</v>
      </c>
      <c r="B173" s="169" t="s">
        <v>646</v>
      </c>
      <c r="C173" s="163" t="str">
        <f t="shared" si="3"/>
        <v>F712421253178/RU24</v>
      </c>
      <c r="D173" s="164" t="s">
        <v>665</v>
      </c>
      <c r="E173" s="165">
        <v>30900</v>
      </c>
    </row>
    <row r="174" spans="1:5" x14ac:dyDescent="0.2">
      <c r="A174" s="170" t="s">
        <v>343</v>
      </c>
      <c r="B174" s="162" t="s">
        <v>702</v>
      </c>
      <c r="C174" s="163" t="str">
        <f t="shared" si="3"/>
        <v>F712541109216/RU24</v>
      </c>
      <c r="D174" s="164" t="s">
        <v>588</v>
      </c>
      <c r="E174" s="165">
        <v>24030</v>
      </c>
    </row>
    <row r="175" spans="1:5" x14ac:dyDescent="0.2">
      <c r="A175" s="170" t="s">
        <v>343</v>
      </c>
      <c r="B175" s="162" t="s">
        <v>713</v>
      </c>
      <c r="C175" s="163" t="str">
        <f>CONCATENATE(B175,"/",A175)</f>
        <v>F712541259217/RU24</v>
      </c>
      <c r="D175" s="164" t="s">
        <v>717</v>
      </c>
      <c r="E175" s="165">
        <v>21130</v>
      </c>
    </row>
    <row r="176" spans="1:5" x14ac:dyDescent="0.2">
      <c r="A176" s="166" t="s">
        <v>2</v>
      </c>
      <c r="B176" s="171" t="s">
        <v>735</v>
      </c>
      <c r="C176" s="163" t="str">
        <f>CONCATENATE(B176,"/",A176)</f>
        <v>F712531103266/RU10</v>
      </c>
      <c r="D176" s="164" t="s">
        <v>674</v>
      </c>
      <c r="E176" s="167">
        <v>29670</v>
      </c>
    </row>
  </sheetData>
  <autoFilter ref="A2:E176" xr:uid="{47CC4BA9-7B86-45C8-A0FF-0A4BC9A71562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2B47-1555-4F50-B393-5F912F781EEF}">
  <dimension ref="A1:E181"/>
  <sheetViews>
    <sheetView topLeftCell="A164" workbookViewId="0">
      <selection sqref="A1:E181"/>
    </sheetView>
  </sheetViews>
  <sheetFormatPr baseColWidth="10" defaultColWidth="8.83203125" defaultRowHeight="15" x14ac:dyDescent="0.2"/>
  <cols>
    <col min="1" max="1" width="9.83203125" style="8" customWidth="1"/>
    <col min="2" max="2" width="17.6640625" style="9" bestFit="1" customWidth="1"/>
    <col min="3" max="3" width="20.5" style="8" hidden="1" customWidth="1"/>
    <col min="4" max="4" width="51.83203125" style="8" customWidth="1"/>
    <col min="5" max="5" width="13.33203125" customWidth="1"/>
  </cols>
  <sheetData>
    <row r="1" spans="1:5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43831</v>
      </c>
      <c r="E2" s="111" t="s">
        <v>597</v>
      </c>
    </row>
    <row r="3" spans="1:5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578</v>
      </c>
      <c r="E3" s="165">
        <v>72950</v>
      </c>
    </row>
    <row r="4" spans="1:5" x14ac:dyDescent="0.2">
      <c r="A4" s="162" t="s">
        <v>343</v>
      </c>
      <c r="B4" s="162" t="s">
        <v>559</v>
      </c>
      <c r="C4" s="163" t="str">
        <f t="shared" ref="C4:C62" si="0">CONCATENATE(B4,"/",A4)</f>
        <v>F712301102632/RU24</v>
      </c>
      <c r="D4" s="164" t="s">
        <v>722</v>
      </c>
      <c r="E4" s="165">
        <v>37290</v>
      </c>
    </row>
    <row r="5" spans="1:5" x14ac:dyDescent="0.2">
      <c r="A5" s="162" t="s">
        <v>343</v>
      </c>
      <c r="B5" s="162" t="s">
        <v>562</v>
      </c>
      <c r="C5" s="163" t="str">
        <f t="shared" si="0"/>
        <v>F712301103285/RU24</v>
      </c>
      <c r="D5" s="164" t="s">
        <v>723</v>
      </c>
      <c r="E5" s="165">
        <v>59460</v>
      </c>
    </row>
    <row r="6" spans="1:5" x14ac:dyDescent="0.2">
      <c r="A6" s="162" t="s">
        <v>99</v>
      </c>
      <c r="B6" s="162" t="s">
        <v>720</v>
      </c>
      <c r="C6" s="163" t="str">
        <f t="shared" si="0"/>
        <v>F714531252651/RU12</v>
      </c>
      <c r="D6" s="164" t="s">
        <v>721</v>
      </c>
      <c r="E6" s="165">
        <v>21640</v>
      </c>
    </row>
    <row r="7" spans="1:5" x14ac:dyDescent="0.2">
      <c r="A7" s="162" t="s">
        <v>343</v>
      </c>
      <c r="B7" s="162" t="s">
        <v>643</v>
      </c>
      <c r="C7" s="163" t="str">
        <f t="shared" si="0"/>
        <v>F712421253166/RU24</v>
      </c>
      <c r="D7" s="164" t="s">
        <v>728</v>
      </c>
      <c r="E7" s="165">
        <v>33940</v>
      </c>
    </row>
    <row r="8" spans="1:5" x14ac:dyDescent="0.2">
      <c r="A8" s="162" t="s">
        <v>343</v>
      </c>
      <c r="B8" s="162" t="s">
        <v>620</v>
      </c>
      <c r="C8" s="163" t="str">
        <f t="shared" si="0"/>
        <v>F712451407109/RU24</v>
      </c>
      <c r="D8" s="164" t="s">
        <v>729</v>
      </c>
      <c r="E8" s="165">
        <v>26500</v>
      </c>
    </row>
    <row r="9" spans="1:5" x14ac:dyDescent="0.2">
      <c r="A9" s="162" t="s">
        <v>343</v>
      </c>
      <c r="B9" s="162" t="s">
        <v>26</v>
      </c>
      <c r="C9" s="163" t="str">
        <f t="shared" si="0"/>
        <v>F712511254552/RU24</v>
      </c>
      <c r="D9" s="164" t="s">
        <v>730</v>
      </c>
      <c r="E9" s="165">
        <v>26730</v>
      </c>
    </row>
    <row r="10" spans="1:5" x14ac:dyDescent="0.2">
      <c r="A10" s="162" t="s">
        <v>343</v>
      </c>
      <c r="B10" s="162" t="s">
        <v>648</v>
      </c>
      <c r="C10" s="163" t="str">
        <f t="shared" si="0"/>
        <v>F712531253398/RU24</v>
      </c>
      <c r="D10" s="164" t="s">
        <v>733</v>
      </c>
      <c r="E10" s="165">
        <v>25140</v>
      </c>
    </row>
    <row r="11" spans="1:5" x14ac:dyDescent="0.2">
      <c r="A11" s="162" t="s">
        <v>343</v>
      </c>
      <c r="B11" s="162" t="s">
        <v>554</v>
      </c>
      <c r="C11" s="163" t="str">
        <f t="shared" si="0"/>
        <v>F712531402451/RU24</v>
      </c>
      <c r="D11" s="164" t="s">
        <v>731</v>
      </c>
      <c r="E11" s="165">
        <v>24440</v>
      </c>
    </row>
    <row r="12" spans="1:5" x14ac:dyDescent="0.2">
      <c r="A12" s="162" t="s">
        <v>343</v>
      </c>
      <c r="B12" s="162" t="s">
        <v>555</v>
      </c>
      <c r="C12" s="163" t="str">
        <f t="shared" si="0"/>
        <v>F712531404261/RU24</v>
      </c>
      <c r="D12" s="164" t="s">
        <v>690</v>
      </c>
      <c r="E12" s="165">
        <v>28080</v>
      </c>
    </row>
    <row r="13" spans="1:5" x14ac:dyDescent="0.2">
      <c r="A13" s="162" t="s">
        <v>343</v>
      </c>
      <c r="B13" s="162" t="s">
        <v>695</v>
      </c>
      <c r="C13" s="163" t="str">
        <f t="shared" si="0"/>
        <v>F712531253278/RU24</v>
      </c>
      <c r="D13" s="164" t="s">
        <v>732</v>
      </c>
      <c r="E13" s="165">
        <v>27090</v>
      </c>
    </row>
    <row r="14" spans="1:5" x14ac:dyDescent="0.2">
      <c r="A14" s="162" t="s">
        <v>343</v>
      </c>
      <c r="B14" s="162" t="s">
        <v>699</v>
      </c>
      <c r="C14" s="163" t="str">
        <f t="shared" si="0"/>
        <v>F712421254102/RU24</v>
      </c>
      <c r="D14" s="164" t="s">
        <v>724</v>
      </c>
      <c r="E14" s="165">
        <v>39150</v>
      </c>
    </row>
    <row r="15" spans="1:5" x14ac:dyDescent="0.2">
      <c r="A15" s="162" t="s">
        <v>343</v>
      </c>
      <c r="B15" s="162" t="s">
        <v>332</v>
      </c>
      <c r="C15" s="163" t="str">
        <f t="shared" si="0"/>
        <v>F712421254161/RU24</v>
      </c>
      <c r="D15" s="164" t="s">
        <v>727</v>
      </c>
      <c r="E15" s="165">
        <v>35680</v>
      </c>
    </row>
    <row r="16" spans="1:5" x14ac:dyDescent="0.2">
      <c r="A16" s="162" t="s">
        <v>343</v>
      </c>
      <c r="B16" s="162" t="s">
        <v>629</v>
      </c>
      <c r="C16" s="163" t="str">
        <f t="shared" si="0"/>
        <v>F712421254151/RU24</v>
      </c>
      <c r="D16" s="164" t="s">
        <v>726</v>
      </c>
      <c r="E16" s="165">
        <v>29490</v>
      </c>
    </row>
    <row r="17" spans="1:5" x14ac:dyDescent="0.2">
      <c r="A17" s="162" t="s">
        <v>343</v>
      </c>
      <c r="B17" s="162" t="s">
        <v>328</v>
      </c>
      <c r="C17" s="163" t="str">
        <f t="shared" si="0"/>
        <v>F712421252151/RU24</v>
      </c>
      <c r="D17" s="164" t="s">
        <v>725</v>
      </c>
      <c r="E17" s="165">
        <v>30750</v>
      </c>
    </row>
    <row r="18" spans="1:5" x14ac:dyDescent="0.2">
      <c r="A18" s="162" t="s">
        <v>343</v>
      </c>
      <c r="B18" s="162" t="s">
        <v>698</v>
      </c>
      <c r="C18" s="163" t="str">
        <f t="shared" si="0"/>
        <v>F712541259216/RU24</v>
      </c>
      <c r="D18" s="164" t="s">
        <v>734</v>
      </c>
      <c r="E18" s="165">
        <v>23630</v>
      </c>
    </row>
    <row r="19" spans="1:5" x14ac:dyDescent="0.2">
      <c r="A19" s="162" t="s">
        <v>2</v>
      </c>
      <c r="B19" s="162" t="s">
        <v>604</v>
      </c>
      <c r="C19" s="163" t="str">
        <f t="shared" si="0"/>
        <v>F712201403279/RU10</v>
      </c>
      <c r="D19" s="164" t="s">
        <v>609</v>
      </c>
      <c r="E19" s="165">
        <v>71210</v>
      </c>
    </row>
    <row r="20" spans="1:5" x14ac:dyDescent="0.2">
      <c r="A20" s="162" t="s">
        <v>2</v>
      </c>
      <c r="B20" s="162" t="s">
        <v>639</v>
      </c>
      <c r="C20" s="163" t="str">
        <f t="shared" si="0"/>
        <v>F712301251187/RU10</v>
      </c>
      <c r="D20" s="164" t="s">
        <v>636</v>
      </c>
      <c r="E20" s="165">
        <v>99950</v>
      </c>
    </row>
    <row r="21" spans="1:5" x14ac:dyDescent="0.2">
      <c r="A21" s="162" t="s">
        <v>343</v>
      </c>
      <c r="B21" s="162" t="s">
        <v>694</v>
      </c>
      <c r="C21" s="163" t="str">
        <f t="shared" si="0"/>
        <v>F712531253266/RU24</v>
      </c>
      <c r="D21" s="164" t="s">
        <v>674</v>
      </c>
      <c r="E21" s="165">
        <v>29720</v>
      </c>
    </row>
    <row r="22" spans="1:5" x14ac:dyDescent="0.2">
      <c r="A22" s="162" t="s">
        <v>343</v>
      </c>
      <c r="B22" s="162" t="s">
        <v>644</v>
      </c>
      <c r="C22" s="163" t="str">
        <f t="shared" si="0"/>
        <v>F712531253366/RU24</v>
      </c>
      <c r="D22" s="164" t="s">
        <v>668</v>
      </c>
      <c r="E22" s="165">
        <v>27630</v>
      </c>
    </row>
    <row r="23" spans="1:5" x14ac:dyDescent="0.2">
      <c r="A23" s="162" t="s">
        <v>343</v>
      </c>
      <c r="B23" s="162" t="s">
        <v>365</v>
      </c>
      <c r="C23" s="163" t="str">
        <f t="shared" si="0"/>
        <v>F712531402651/RU24</v>
      </c>
      <c r="D23" s="164" t="s">
        <v>611</v>
      </c>
      <c r="E23" s="165">
        <v>21820</v>
      </c>
    </row>
    <row r="24" spans="1:5" x14ac:dyDescent="0.2">
      <c r="A24" s="162" t="s">
        <v>343</v>
      </c>
      <c r="B24" s="162" t="s">
        <v>287</v>
      </c>
      <c r="C24" s="163" t="str">
        <f t="shared" si="0"/>
        <v>F712531404361/RU24</v>
      </c>
      <c r="D24" s="164" t="s">
        <v>589</v>
      </c>
      <c r="E24" s="165">
        <v>25540</v>
      </c>
    </row>
    <row r="25" spans="1:5" x14ac:dyDescent="0.2">
      <c r="A25" s="162" t="s">
        <v>2</v>
      </c>
      <c r="B25" s="162" t="s">
        <v>713</v>
      </c>
      <c r="C25" s="163" t="str">
        <f t="shared" si="0"/>
        <v>F712541259217/RU10</v>
      </c>
      <c r="D25" s="164" t="s">
        <v>717</v>
      </c>
      <c r="E25" s="165">
        <v>21340</v>
      </c>
    </row>
    <row r="26" spans="1:5" x14ac:dyDescent="0.2">
      <c r="A26" s="162" t="s">
        <v>99</v>
      </c>
      <c r="B26" s="162" t="s">
        <v>714</v>
      </c>
      <c r="C26" s="163" t="str">
        <f t="shared" si="0"/>
        <v>F714541259217/RU12</v>
      </c>
      <c r="D26" s="164" t="s">
        <v>717</v>
      </c>
      <c r="E26" s="165">
        <v>20630</v>
      </c>
    </row>
    <row r="27" spans="1:5" x14ac:dyDescent="0.2">
      <c r="A27" s="162" t="s">
        <v>343</v>
      </c>
      <c r="B27" s="162" t="s">
        <v>16</v>
      </c>
      <c r="C27" s="163" t="str">
        <f t="shared" si="0"/>
        <v>F712421251056/RU24</v>
      </c>
      <c r="D27" s="164" t="s">
        <v>580</v>
      </c>
      <c r="E27" s="165">
        <v>51980</v>
      </c>
    </row>
    <row r="28" spans="1:5" x14ac:dyDescent="0.2">
      <c r="A28" s="162" t="s">
        <v>626</v>
      </c>
      <c r="B28" s="162" t="s">
        <v>694</v>
      </c>
      <c r="C28" s="163" t="str">
        <f t="shared" si="0"/>
        <v>F712531253266/RU18</v>
      </c>
      <c r="D28" s="164" t="s">
        <v>674</v>
      </c>
      <c r="E28" s="165">
        <v>29720</v>
      </c>
    </row>
    <row r="29" spans="1:5" x14ac:dyDescent="0.2">
      <c r="A29" s="162" t="s">
        <v>2</v>
      </c>
      <c r="B29" s="162" t="s">
        <v>702</v>
      </c>
      <c r="C29" s="163" t="str">
        <f t="shared" si="0"/>
        <v>F712541109216/RU10</v>
      </c>
      <c r="D29" s="164" t="s">
        <v>588</v>
      </c>
      <c r="E29" s="165">
        <v>24210</v>
      </c>
    </row>
    <row r="30" spans="1:5" x14ac:dyDescent="0.2">
      <c r="A30" s="162" t="s">
        <v>626</v>
      </c>
      <c r="B30" s="162" t="s">
        <v>695</v>
      </c>
      <c r="C30" s="163" t="str">
        <f t="shared" si="0"/>
        <v>F712531253278/RU18</v>
      </c>
      <c r="D30" s="164" t="s">
        <v>673</v>
      </c>
      <c r="E30" s="165">
        <v>26750</v>
      </c>
    </row>
    <row r="31" spans="1:5" x14ac:dyDescent="0.2">
      <c r="A31" s="162" t="s">
        <v>626</v>
      </c>
      <c r="B31" s="162" t="s">
        <v>699</v>
      </c>
      <c r="C31" s="163" t="str">
        <f t="shared" si="0"/>
        <v>F712421254102/RU18</v>
      </c>
      <c r="D31" s="164" t="s">
        <v>593</v>
      </c>
      <c r="E31" s="165">
        <v>36730</v>
      </c>
    </row>
    <row r="32" spans="1:5" x14ac:dyDescent="0.2">
      <c r="A32" s="162" t="s">
        <v>626</v>
      </c>
      <c r="B32" s="162" t="s">
        <v>702</v>
      </c>
      <c r="C32" s="163" t="str">
        <f t="shared" si="0"/>
        <v>F712541109216/RU18</v>
      </c>
      <c r="D32" s="164" t="s">
        <v>588</v>
      </c>
      <c r="E32" s="165">
        <v>24710</v>
      </c>
    </row>
    <row r="33" spans="1:5" x14ac:dyDescent="0.2">
      <c r="A33" s="162" t="s">
        <v>99</v>
      </c>
      <c r="B33" s="162" t="s">
        <v>702</v>
      </c>
      <c r="C33" s="163" t="str">
        <f t="shared" si="0"/>
        <v>F712541109216/RU12</v>
      </c>
      <c r="D33" s="164" t="s">
        <v>588</v>
      </c>
      <c r="E33" s="165">
        <v>23730</v>
      </c>
    </row>
    <row r="34" spans="1:5" x14ac:dyDescent="0.2">
      <c r="A34" s="162" t="s">
        <v>2</v>
      </c>
      <c r="B34" s="162" t="s">
        <v>641</v>
      </c>
      <c r="C34" s="163" t="str">
        <f t="shared" si="0"/>
        <v>F712201251365/RU10</v>
      </c>
      <c r="D34" s="164" t="s">
        <v>638</v>
      </c>
      <c r="E34" s="165">
        <v>59210</v>
      </c>
    </row>
    <row r="35" spans="1:5" x14ac:dyDescent="0.2">
      <c r="A35" s="162" t="s">
        <v>2</v>
      </c>
      <c r="B35" s="162" t="s">
        <v>640</v>
      </c>
      <c r="C35" s="163" t="str">
        <f t="shared" si="0"/>
        <v>F712301251295/RU10</v>
      </c>
      <c r="D35" s="164" t="s">
        <v>637</v>
      </c>
      <c r="E35" s="165">
        <v>64100</v>
      </c>
    </row>
    <row r="36" spans="1:5" x14ac:dyDescent="0.2">
      <c r="A36" s="162" t="s">
        <v>2</v>
      </c>
      <c r="B36" s="162" t="s">
        <v>691</v>
      </c>
      <c r="C36" s="163" t="str">
        <f t="shared" si="0"/>
        <v>F712421104151/RU10</v>
      </c>
      <c r="D36" s="164" t="s">
        <v>583</v>
      </c>
      <c r="E36" s="165">
        <v>28060</v>
      </c>
    </row>
    <row r="37" spans="1:5" x14ac:dyDescent="0.2">
      <c r="A37" s="162" t="s">
        <v>2</v>
      </c>
      <c r="B37" s="162" t="s">
        <v>225</v>
      </c>
      <c r="C37" s="163" t="str">
        <f t="shared" si="0"/>
        <v>F712301254713/RU10</v>
      </c>
      <c r="D37" s="164" t="s">
        <v>688</v>
      </c>
      <c r="E37" s="165">
        <v>66350</v>
      </c>
    </row>
    <row r="38" spans="1:5" x14ac:dyDescent="0.2">
      <c r="A38" s="162" t="s">
        <v>626</v>
      </c>
      <c r="B38" s="162" t="s">
        <v>225</v>
      </c>
      <c r="C38" s="163" t="str">
        <f t="shared" si="0"/>
        <v>F712301254713/RU18</v>
      </c>
      <c r="D38" s="164" t="s">
        <v>688</v>
      </c>
      <c r="E38" s="165">
        <v>66850</v>
      </c>
    </row>
    <row r="39" spans="1:5" x14ac:dyDescent="0.2">
      <c r="A39" s="162" t="s">
        <v>99</v>
      </c>
      <c r="B39" s="162" t="s">
        <v>697</v>
      </c>
      <c r="C39" s="163" t="str">
        <f t="shared" si="0"/>
        <v>F714541259216/RU12</v>
      </c>
      <c r="D39" s="164" t="s">
        <v>588</v>
      </c>
      <c r="E39" s="165">
        <v>23130</v>
      </c>
    </row>
    <row r="40" spans="1:5" x14ac:dyDescent="0.2">
      <c r="A40" s="162" t="s">
        <v>2</v>
      </c>
      <c r="B40" s="162" t="s">
        <v>684</v>
      </c>
      <c r="C40" s="163" t="str">
        <f t="shared" si="0"/>
        <v>F712541409216/RU10</v>
      </c>
      <c r="D40" s="164" t="s">
        <v>588</v>
      </c>
      <c r="E40" s="165">
        <v>23290</v>
      </c>
    </row>
    <row r="41" spans="1:5" x14ac:dyDescent="0.2">
      <c r="A41" s="162" t="s">
        <v>626</v>
      </c>
      <c r="B41" s="162" t="s">
        <v>627</v>
      </c>
      <c r="C41" s="163" t="str">
        <f t="shared" si="0"/>
        <v>F714431256169/RU18</v>
      </c>
      <c r="D41" s="164" t="s">
        <v>630</v>
      </c>
      <c r="E41" s="165">
        <v>23010</v>
      </c>
    </row>
    <row r="42" spans="1:5" x14ac:dyDescent="0.2">
      <c r="A42" s="162" t="s">
        <v>626</v>
      </c>
      <c r="B42" s="162" t="s">
        <v>628</v>
      </c>
      <c r="C42" s="163" t="str">
        <f t="shared" si="0"/>
        <v>F714531256469/RU18</v>
      </c>
      <c r="D42" s="164" t="s">
        <v>631</v>
      </c>
      <c r="E42" s="165">
        <v>20000</v>
      </c>
    </row>
    <row r="43" spans="1:5" x14ac:dyDescent="0.2">
      <c r="A43" s="162" t="s">
        <v>626</v>
      </c>
      <c r="B43" s="162" t="s">
        <v>608</v>
      </c>
      <c r="C43" s="163" t="str">
        <f t="shared" si="0"/>
        <v>F712301403319/RU18</v>
      </c>
      <c r="D43" s="164" t="s">
        <v>683</v>
      </c>
      <c r="E43" s="165">
        <v>54290</v>
      </c>
    </row>
    <row r="44" spans="1:5" x14ac:dyDescent="0.2">
      <c r="A44" s="162" t="s">
        <v>99</v>
      </c>
      <c r="B44" s="162" t="s">
        <v>78</v>
      </c>
      <c r="C44" s="163" t="str">
        <f t="shared" si="0"/>
        <v>F712451251129/RU12</v>
      </c>
      <c r="D44" s="164" t="s">
        <v>552</v>
      </c>
      <c r="E44" s="165">
        <v>34660</v>
      </c>
    </row>
    <row r="45" spans="1:5" x14ac:dyDescent="0.2">
      <c r="A45" s="162" t="s">
        <v>2</v>
      </c>
      <c r="B45" s="162" t="s">
        <v>686</v>
      </c>
      <c r="C45" s="163" t="str">
        <f t="shared" si="0"/>
        <v>F712531404200/RU10</v>
      </c>
      <c r="D45" s="164" t="s">
        <v>690</v>
      </c>
      <c r="E45" s="165">
        <v>27330</v>
      </c>
    </row>
    <row r="46" spans="1:5" x14ac:dyDescent="0.2">
      <c r="A46" s="162" t="s">
        <v>2</v>
      </c>
      <c r="B46" s="162" t="s">
        <v>718</v>
      </c>
      <c r="C46" s="163" t="str">
        <f t="shared" si="0"/>
        <v>F712411254106/RU10</v>
      </c>
      <c r="D46" s="164" t="s">
        <v>719</v>
      </c>
      <c r="E46" s="165">
        <v>33870</v>
      </c>
    </row>
    <row r="47" spans="1:5" x14ac:dyDescent="0.2">
      <c r="A47" s="162" t="s">
        <v>626</v>
      </c>
      <c r="B47" s="162" t="s">
        <v>718</v>
      </c>
      <c r="C47" s="163" t="str">
        <f t="shared" si="0"/>
        <v>F712411254106/RU18</v>
      </c>
      <c r="D47" s="164" t="s">
        <v>719</v>
      </c>
      <c r="E47" s="165">
        <v>34370</v>
      </c>
    </row>
    <row r="48" spans="1:5" x14ac:dyDescent="0.2">
      <c r="A48" s="162" t="s">
        <v>2</v>
      </c>
      <c r="B48" s="162" t="s">
        <v>7</v>
      </c>
      <c r="C48" s="163" t="str">
        <f t="shared" si="0"/>
        <v>F712411404101/RU10</v>
      </c>
      <c r="D48" s="164" t="s">
        <v>610</v>
      </c>
      <c r="E48" s="165">
        <v>33650</v>
      </c>
    </row>
    <row r="49" spans="1:5" x14ac:dyDescent="0.2">
      <c r="A49" s="162" t="s">
        <v>2</v>
      </c>
      <c r="B49" s="162" t="s">
        <v>643</v>
      </c>
      <c r="C49" s="163" t="str">
        <f t="shared" si="0"/>
        <v>F712421253166/RU10</v>
      </c>
      <c r="D49" s="164" t="s">
        <v>667</v>
      </c>
      <c r="E49" s="165">
        <v>32550</v>
      </c>
    </row>
    <row r="50" spans="1:5" x14ac:dyDescent="0.2">
      <c r="A50" s="162" t="s">
        <v>99</v>
      </c>
      <c r="B50" s="162" t="s">
        <v>659</v>
      </c>
      <c r="C50" s="163" t="str">
        <f t="shared" si="0"/>
        <v>F714421253166/RU12</v>
      </c>
      <c r="D50" s="164" t="s">
        <v>667</v>
      </c>
      <c r="E50" s="165">
        <v>33440</v>
      </c>
    </row>
    <row r="51" spans="1:5" x14ac:dyDescent="0.2">
      <c r="A51" s="162" t="s">
        <v>626</v>
      </c>
      <c r="B51" s="162" t="s">
        <v>643</v>
      </c>
      <c r="C51" s="163" t="str">
        <f t="shared" si="0"/>
        <v>F712421253166/RU18</v>
      </c>
      <c r="D51" s="164" t="s">
        <v>667</v>
      </c>
      <c r="E51" s="165">
        <v>33050</v>
      </c>
    </row>
    <row r="52" spans="1:5" x14ac:dyDescent="0.2">
      <c r="A52" s="162" t="s">
        <v>2</v>
      </c>
      <c r="B52" s="162" t="s">
        <v>644</v>
      </c>
      <c r="C52" s="163" t="str">
        <f t="shared" si="0"/>
        <v>F712531253366/RU10</v>
      </c>
      <c r="D52" s="164" t="s">
        <v>668</v>
      </c>
      <c r="E52" s="165">
        <v>27270</v>
      </c>
    </row>
    <row r="53" spans="1:5" x14ac:dyDescent="0.2">
      <c r="A53" s="162" t="s">
        <v>626</v>
      </c>
      <c r="B53" s="162" t="s">
        <v>644</v>
      </c>
      <c r="C53" s="163" t="str">
        <f t="shared" si="0"/>
        <v>F712531253366/RU18</v>
      </c>
      <c r="D53" s="164" t="s">
        <v>668</v>
      </c>
      <c r="E53" s="165">
        <v>27770</v>
      </c>
    </row>
    <row r="54" spans="1:5" x14ac:dyDescent="0.2">
      <c r="A54" s="162" t="s">
        <v>2</v>
      </c>
      <c r="B54" s="162" t="s">
        <v>646</v>
      </c>
      <c r="C54" s="163" t="str">
        <f t="shared" si="0"/>
        <v>F712421253178/RU10</v>
      </c>
      <c r="D54" s="164" t="s">
        <v>665</v>
      </c>
      <c r="E54" s="165">
        <v>30160</v>
      </c>
    </row>
    <row r="55" spans="1:5" x14ac:dyDescent="0.2">
      <c r="A55" s="162" t="s">
        <v>626</v>
      </c>
      <c r="B55" s="162" t="s">
        <v>646</v>
      </c>
      <c r="C55" s="163" t="str">
        <f t="shared" si="0"/>
        <v>F712421253178/RU18</v>
      </c>
      <c r="D55" s="164" t="s">
        <v>665</v>
      </c>
      <c r="E55" s="165">
        <v>30660</v>
      </c>
    </row>
    <row r="56" spans="1:5" x14ac:dyDescent="0.2">
      <c r="A56" s="162" t="s">
        <v>2</v>
      </c>
      <c r="B56" s="162" t="s">
        <v>648</v>
      </c>
      <c r="C56" s="163" t="str">
        <f t="shared" si="0"/>
        <v>F712531253398/RU10</v>
      </c>
      <c r="D56" s="164" t="s">
        <v>666</v>
      </c>
      <c r="E56" s="165">
        <v>24360</v>
      </c>
    </row>
    <row r="57" spans="1:5" x14ac:dyDescent="0.2">
      <c r="A57" s="162" t="s">
        <v>626</v>
      </c>
      <c r="B57" s="162" t="s">
        <v>648</v>
      </c>
      <c r="C57" s="163" t="str">
        <f t="shared" si="0"/>
        <v>F712531253398/RU18</v>
      </c>
      <c r="D57" s="164" t="s">
        <v>666</v>
      </c>
      <c r="E57" s="165">
        <v>24860</v>
      </c>
    </row>
    <row r="58" spans="1:5" x14ac:dyDescent="0.2">
      <c r="A58" s="162" t="s">
        <v>2</v>
      </c>
      <c r="B58" s="162" t="s">
        <v>649</v>
      </c>
      <c r="C58" s="163" t="str">
        <f t="shared" si="0"/>
        <v>F712531403366/RU10</v>
      </c>
      <c r="D58" s="164" t="s">
        <v>668</v>
      </c>
      <c r="E58" s="165">
        <v>26950</v>
      </c>
    </row>
    <row r="59" spans="1:5" x14ac:dyDescent="0.2">
      <c r="A59" s="162" t="s">
        <v>2</v>
      </c>
      <c r="B59" s="162" t="s">
        <v>650</v>
      </c>
      <c r="C59" s="163" t="str">
        <f t="shared" si="0"/>
        <v>F712421403166/RU10</v>
      </c>
      <c r="D59" s="164" t="s">
        <v>667</v>
      </c>
      <c r="E59" s="165">
        <v>32230</v>
      </c>
    </row>
    <row r="60" spans="1:5" x14ac:dyDescent="0.2">
      <c r="A60" s="162" t="s">
        <v>2</v>
      </c>
      <c r="B60" s="162" t="s">
        <v>652</v>
      </c>
      <c r="C60" s="163" t="str">
        <f t="shared" si="0"/>
        <v>F712421403130/RU10</v>
      </c>
      <c r="D60" s="164" t="s">
        <v>669</v>
      </c>
      <c r="E60" s="165">
        <v>27960</v>
      </c>
    </row>
    <row r="61" spans="1:5" x14ac:dyDescent="0.2">
      <c r="A61" s="162" t="s">
        <v>626</v>
      </c>
      <c r="B61" s="162" t="s">
        <v>652</v>
      </c>
      <c r="C61" s="163" t="str">
        <f t="shared" si="0"/>
        <v>F712421403130/RU18</v>
      </c>
      <c r="D61" s="164" t="s">
        <v>669</v>
      </c>
      <c r="E61" s="165">
        <v>30460</v>
      </c>
    </row>
    <row r="62" spans="1:5" x14ac:dyDescent="0.2">
      <c r="A62" s="162" t="s">
        <v>2</v>
      </c>
      <c r="B62" s="162" t="s">
        <v>653</v>
      </c>
      <c r="C62" s="163" t="str">
        <f t="shared" si="0"/>
        <v>F712531403230/RU10</v>
      </c>
      <c r="D62" s="164" t="s">
        <v>670</v>
      </c>
      <c r="E62" s="165">
        <v>26250</v>
      </c>
    </row>
    <row r="63" spans="1:5" x14ac:dyDescent="0.2">
      <c r="A63" s="162" t="s">
        <v>2</v>
      </c>
      <c r="B63" s="162" t="s">
        <v>654</v>
      </c>
      <c r="C63" s="163" t="str">
        <f t="shared" ref="C63:C126" si="1">CONCATENATE(B63,"/",A63)</f>
        <v>F712531403330/RU10</v>
      </c>
      <c r="D63" s="164" t="s">
        <v>671</v>
      </c>
      <c r="E63" s="165">
        <v>25830</v>
      </c>
    </row>
    <row r="64" spans="1:5" x14ac:dyDescent="0.2">
      <c r="A64" s="162" t="s">
        <v>2</v>
      </c>
      <c r="B64" s="162" t="s">
        <v>655</v>
      </c>
      <c r="C64" s="163" t="str">
        <f t="shared" si="1"/>
        <v>F712531403340/RU10</v>
      </c>
      <c r="D64" s="164" t="s">
        <v>672</v>
      </c>
      <c r="E64" s="165">
        <v>24600</v>
      </c>
    </row>
    <row r="65" spans="1:5" x14ac:dyDescent="0.2">
      <c r="A65" s="162" t="s">
        <v>99</v>
      </c>
      <c r="B65" s="162" t="s">
        <v>656</v>
      </c>
      <c r="C65" s="163" t="str">
        <f t="shared" si="1"/>
        <v>F714421253178/RU12</v>
      </c>
      <c r="D65" s="164" t="s">
        <v>665</v>
      </c>
      <c r="E65" s="165">
        <v>30620</v>
      </c>
    </row>
    <row r="66" spans="1:5" x14ac:dyDescent="0.2">
      <c r="A66" s="162" t="s">
        <v>99</v>
      </c>
      <c r="B66" s="162" t="s">
        <v>657</v>
      </c>
      <c r="C66" s="163" t="str">
        <f t="shared" si="1"/>
        <v>F714521253278/RU12</v>
      </c>
      <c r="D66" s="164" t="s">
        <v>673</v>
      </c>
      <c r="E66" s="165">
        <v>26590</v>
      </c>
    </row>
    <row r="67" spans="1:5" x14ac:dyDescent="0.2">
      <c r="A67" s="162" t="s">
        <v>99</v>
      </c>
      <c r="B67" s="162" t="s">
        <v>658</v>
      </c>
      <c r="C67" s="163" t="str">
        <f t="shared" si="1"/>
        <v>F714531253398/RU12</v>
      </c>
      <c r="D67" s="164" t="s">
        <v>666</v>
      </c>
      <c r="E67" s="165">
        <v>24640</v>
      </c>
    </row>
    <row r="68" spans="1:5" x14ac:dyDescent="0.2">
      <c r="A68" s="162" t="s">
        <v>99</v>
      </c>
      <c r="B68" s="162" t="s">
        <v>660</v>
      </c>
      <c r="C68" s="163" t="str">
        <f>CONCATENATE(B68,"/",A68)</f>
        <v>F714521253266/RU12</v>
      </c>
      <c r="D68" s="164" t="s">
        <v>674</v>
      </c>
      <c r="E68" s="165">
        <v>29220</v>
      </c>
    </row>
    <row r="69" spans="1:5" x14ac:dyDescent="0.2">
      <c r="A69" s="162" t="s">
        <v>99</v>
      </c>
      <c r="B69" s="162" t="s">
        <v>661</v>
      </c>
      <c r="C69" s="163" t="str">
        <f t="shared" si="1"/>
        <v>F714531253366/RU12</v>
      </c>
      <c r="D69" s="164" t="s">
        <v>668</v>
      </c>
      <c r="E69" s="165">
        <v>27130</v>
      </c>
    </row>
    <row r="70" spans="1:5" x14ac:dyDescent="0.2">
      <c r="A70" s="162" t="s">
        <v>2</v>
      </c>
      <c r="B70" s="162" t="s">
        <v>662</v>
      </c>
      <c r="C70" s="163" t="str">
        <f t="shared" si="1"/>
        <v>F712421103166/RU10</v>
      </c>
      <c r="D70" s="164" t="s">
        <v>667</v>
      </c>
      <c r="E70" s="165">
        <v>33150</v>
      </c>
    </row>
    <row r="71" spans="1:5" x14ac:dyDescent="0.2">
      <c r="A71" s="162" t="s">
        <v>99</v>
      </c>
      <c r="B71" s="162" t="s">
        <v>662</v>
      </c>
      <c r="C71" s="163" t="str">
        <f t="shared" si="1"/>
        <v>F712421103166/RU12</v>
      </c>
      <c r="D71" s="164" t="s">
        <v>667</v>
      </c>
      <c r="E71" s="165">
        <v>34040</v>
      </c>
    </row>
    <row r="72" spans="1:5" x14ac:dyDescent="0.2">
      <c r="A72" s="162" t="s">
        <v>2</v>
      </c>
      <c r="B72" s="162" t="s">
        <v>328</v>
      </c>
      <c r="C72" s="163" t="str">
        <f t="shared" si="1"/>
        <v>F712421252151/RU10</v>
      </c>
      <c r="D72" s="164" t="s">
        <v>538</v>
      </c>
      <c r="E72" s="165">
        <v>28690</v>
      </c>
    </row>
    <row r="73" spans="1:5" x14ac:dyDescent="0.2">
      <c r="A73" s="162" t="s">
        <v>626</v>
      </c>
      <c r="B73" s="162" t="s">
        <v>328</v>
      </c>
      <c r="C73" s="163" t="str">
        <f t="shared" si="1"/>
        <v>F712421252151/RU18</v>
      </c>
      <c r="D73" s="164" t="s">
        <v>538</v>
      </c>
      <c r="E73" s="165">
        <v>29190</v>
      </c>
    </row>
    <row r="74" spans="1:5" x14ac:dyDescent="0.2">
      <c r="A74" s="162" t="s">
        <v>626</v>
      </c>
      <c r="B74" s="162" t="s">
        <v>629</v>
      </c>
      <c r="C74" s="163" t="str">
        <f t="shared" si="1"/>
        <v>F712421254151/RU18</v>
      </c>
      <c r="D74" s="164" t="s">
        <v>583</v>
      </c>
      <c r="E74" s="165">
        <v>27960</v>
      </c>
    </row>
    <row r="75" spans="1:5" x14ac:dyDescent="0.2">
      <c r="A75" s="162" t="s">
        <v>2</v>
      </c>
      <c r="B75" s="162" t="s">
        <v>332</v>
      </c>
      <c r="C75" s="163" t="str">
        <f t="shared" si="1"/>
        <v>F712421254161/RU10</v>
      </c>
      <c r="D75" s="164" t="s">
        <v>407</v>
      </c>
      <c r="E75" s="165">
        <v>33770</v>
      </c>
    </row>
    <row r="76" spans="1:5" x14ac:dyDescent="0.2">
      <c r="A76" s="162" t="s">
        <v>626</v>
      </c>
      <c r="B76" s="162" t="s">
        <v>332</v>
      </c>
      <c r="C76" s="163" t="str">
        <f t="shared" si="1"/>
        <v>F712421254161/RU18</v>
      </c>
      <c r="D76" s="164" t="s">
        <v>407</v>
      </c>
      <c r="E76" s="165">
        <v>34270</v>
      </c>
    </row>
    <row r="77" spans="1:5" x14ac:dyDescent="0.2">
      <c r="A77" s="162" t="s">
        <v>626</v>
      </c>
      <c r="B77" s="162" t="s">
        <v>282</v>
      </c>
      <c r="C77" s="163" t="str">
        <f t="shared" si="1"/>
        <v>F712531404351/RU18</v>
      </c>
      <c r="D77" s="164" t="s">
        <v>558</v>
      </c>
      <c r="E77" s="165">
        <v>24520</v>
      </c>
    </row>
    <row r="78" spans="1:5" x14ac:dyDescent="0.2">
      <c r="A78" s="162" t="s">
        <v>99</v>
      </c>
      <c r="B78" s="162" t="s">
        <v>627</v>
      </c>
      <c r="C78" s="163" t="str">
        <f t="shared" si="1"/>
        <v>F714431256169/RU12</v>
      </c>
      <c r="D78" s="164" t="s">
        <v>630</v>
      </c>
      <c r="E78" s="165">
        <v>22510</v>
      </c>
    </row>
    <row r="79" spans="1:5" x14ac:dyDescent="0.2">
      <c r="A79" s="162" t="s">
        <v>99</v>
      </c>
      <c r="B79" s="162" t="s">
        <v>628</v>
      </c>
      <c r="C79" s="163" t="str">
        <f t="shared" si="1"/>
        <v>F714531256469/RU12</v>
      </c>
      <c r="D79" s="164" t="s">
        <v>631</v>
      </c>
      <c r="E79" s="165">
        <v>19500</v>
      </c>
    </row>
    <row r="80" spans="1:5" x14ac:dyDescent="0.2">
      <c r="A80" s="162" t="s">
        <v>2</v>
      </c>
      <c r="B80" s="162" t="s">
        <v>698</v>
      </c>
      <c r="C80" s="163" t="str">
        <f t="shared" si="1"/>
        <v>F712541259216/RU10</v>
      </c>
      <c r="D80" s="164" t="s">
        <v>588</v>
      </c>
      <c r="E80" s="165">
        <v>23610</v>
      </c>
    </row>
    <row r="81" spans="1:5" x14ac:dyDescent="0.2">
      <c r="A81" s="162" t="s">
        <v>626</v>
      </c>
      <c r="B81" s="162" t="s">
        <v>698</v>
      </c>
      <c r="C81" s="163" t="str">
        <f t="shared" si="1"/>
        <v>F712541259216/RU18</v>
      </c>
      <c r="D81" s="164" t="s">
        <v>588</v>
      </c>
      <c r="E81" s="165">
        <v>24110</v>
      </c>
    </row>
    <row r="82" spans="1:5" x14ac:dyDescent="0.2">
      <c r="A82" s="162" t="s">
        <v>2</v>
      </c>
      <c r="B82" s="162" t="s">
        <v>629</v>
      </c>
      <c r="C82" s="163" t="str">
        <f t="shared" si="1"/>
        <v>F712421254151/RU10</v>
      </c>
      <c r="D82" s="164" t="s">
        <v>632</v>
      </c>
      <c r="E82" s="165">
        <v>27460</v>
      </c>
    </row>
    <row r="83" spans="1:5" x14ac:dyDescent="0.2">
      <c r="A83" s="162" t="s">
        <v>2</v>
      </c>
      <c r="B83" s="162" t="s">
        <v>66</v>
      </c>
      <c r="C83" s="163" t="str">
        <f t="shared" si="1"/>
        <v>F712301257329/RU10</v>
      </c>
      <c r="D83" s="164" t="s">
        <v>579</v>
      </c>
      <c r="E83" s="165">
        <v>35260</v>
      </c>
    </row>
    <row r="84" spans="1:5" x14ac:dyDescent="0.2">
      <c r="A84" s="162" t="s">
        <v>626</v>
      </c>
      <c r="B84" s="162" t="s">
        <v>66</v>
      </c>
      <c r="C84" s="163" t="str">
        <f t="shared" si="1"/>
        <v>F712301257329/RU18</v>
      </c>
      <c r="D84" s="164" t="s">
        <v>579</v>
      </c>
      <c r="E84" s="165">
        <v>35760</v>
      </c>
    </row>
    <row r="85" spans="1:5" x14ac:dyDescent="0.2">
      <c r="A85" s="162" t="s">
        <v>99</v>
      </c>
      <c r="B85" s="162" t="s">
        <v>66</v>
      </c>
      <c r="C85" s="163" t="str">
        <f t="shared" si="1"/>
        <v>F712301257329/RU12</v>
      </c>
      <c r="D85" s="164" t="s">
        <v>579</v>
      </c>
      <c r="E85" s="165">
        <v>35760</v>
      </c>
    </row>
    <row r="86" spans="1:5" x14ac:dyDescent="0.2">
      <c r="A86" s="162" t="s">
        <v>2</v>
      </c>
      <c r="B86" s="162" t="s">
        <v>533</v>
      </c>
      <c r="C86" s="163" t="str">
        <f t="shared" si="1"/>
        <v>F712421401092/RU10</v>
      </c>
      <c r="D86" s="164" t="s">
        <v>563</v>
      </c>
      <c r="E86" s="165">
        <v>51840</v>
      </c>
    </row>
    <row r="87" spans="1:5" x14ac:dyDescent="0.2">
      <c r="A87" s="162" t="s">
        <v>2</v>
      </c>
      <c r="B87" s="162" t="s">
        <v>622</v>
      </c>
      <c r="C87" s="163" t="str">
        <f t="shared" si="1"/>
        <v>F712301251369/RU10</v>
      </c>
      <c r="D87" s="164" t="s">
        <v>624</v>
      </c>
      <c r="E87" s="165">
        <v>53640</v>
      </c>
    </row>
    <row r="88" spans="1:5" x14ac:dyDescent="0.2">
      <c r="A88" s="162" t="s">
        <v>2</v>
      </c>
      <c r="B88" s="162" t="s">
        <v>623</v>
      </c>
      <c r="C88" s="163" t="str">
        <f t="shared" si="1"/>
        <v>F712301403328/RU10</v>
      </c>
      <c r="D88" s="164" t="s">
        <v>625</v>
      </c>
      <c r="E88" s="165">
        <v>54750</v>
      </c>
    </row>
    <row r="89" spans="1:5" x14ac:dyDescent="0.2">
      <c r="A89" s="162" t="s">
        <v>99</v>
      </c>
      <c r="B89" s="162" t="s">
        <v>617</v>
      </c>
      <c r="C89" s="163" t="str">
        <f t="shared" si="1"/>
        <v>F714531254261/RU12</v>
      </c>
      <c r="D89" s="164" t="s">
        <v>591</v>
      </c>
      <c r="E89" s="165">
        <v>27900</v>
      </c>
    </row>
    <row r="90" spans="1:5" x14ac:dyDescent="0.2">
      <c r="A90" s="162" t="s">
        <v>99</v>
      </c>
      <c r="B90" s="162" t="s">
        <v>619</v>
      </c>
      <c r="C90" s="163" t="str">
        <f t="shared" si="1"/>
        <v>F714451407109/RU12</v>
      </c>
      <c r="D90" s="164" t="s">
        <v>543</v>
      </c>
      <c r="E90" s="165">
        <v>26000</v>
      </c>
    </row>
    <row r="91" spans="1:5" x14ac:dyDescent="0.2">
      <c r="A91" s="162" t="s">
        <v>626</v>
      </c>
      <c r="B91" s="162" t="s">
        <v>620</v>
      </c>
      <c r="C91" s="163" t="str">
        <f t="shared" si="1"/>
        <v>F712451407109/RU18</v>
      </c>
      <c r="D91" s="164" t="s">
        <v>543</v>
      </c>
      <c r="E91" s="165">
        <v>27600</v>
      </c>
    </row>
    <row r="92" spans="1:5" x14ac:dyDescent="0.2">
      <c r="A92" s="162" t="s">
        <v>2</v>
      </c>
      <c r="B92" s="162" t="s">
        <v>620</v>
      </c>
      <c r="C92" s="163" t="str">
        <f t="shared" si="1"/>
        <v>F712451407109/RU10</v>
      </c>
      <c r="D92" s="164" t="s">
        <v>543</v>
      </c>
      <c r="E92" s="165">
        <v>27100</v>
      </c>
    </row>
    <row r="93" spans="1:5" x14ac:dyDescent="0.2">
      <c r="A93" s="162" t="s">
        <v>99</v>
      </c>
      <c r="B93" s="162" t="s">
        <v>299</v>
      </c>
      <c r="C93" s="163" t="str">
        <f t="shared" si="1"/>
        <v>F714411254151/RU12</v>
      </c>
      <c r="D93" s="164" t="s">
        <v>583</v>
      </c>
      <c r="E93" s="165">
        <v>28990</v>
      </c>
    </row>
    <row r="94" spans="1:5" x14ac:dyDescent="0.2">
      <c r="A94" s="162" t="s">
        <v>99</v>
      </c>
      <c r="B94" s="162" t="s">
        <v>615</v>
      </c>
      <c r="C94" s="163" t="str">
        <f t="shared" si="1"/>
        <v>F714531254361/RU12</v>
      </c>
      <c r="D94" s="164" t="s">
        <v>589</v>
      </c>
      <c r="E94" s="165">
        <v>25360</v>
      </c>
    </row>
    <row r="95" spans="1:5" x14ac:dyDescent="0.2">
      <c r="A95" s="162" t="s">
        <v>99</v>
      </c>
      <c r="B95" s="162" t="s">
        <v>614</v>
      </c>
      <c r="C95" s="163" t="str">
        <f t="shared" si="1"/>
        <v>F714531252451/RU12</v>
      </c>
      <c r="D95" s="164" t="s">
        <v>592</v>
      </c>
      <c r="E95" s="165">
        <v>24260</v>
      </c>
    </row>
    <row r="96" spans="1:5" x14ac:dyDescent="0.2">
      <c r="A96" s="162" t="s">
        <v>99</v>
      </c>
      <c r="B96" s="162" t="s">
        <v>613</v>
      </c>
      <c r="C96" s="163" t="str">
        <f t="shared" si="1"/>
        <v>F714421252151/RU12</v>
      </c>
      <c r="D96" s="164" t="s">
        <v>538</v>
      </c>
      <c r="E96" s="165">
        <v>30250</v>
      </c>
    </row>
    <row r="97" spans="1:5" x14ac:dyDescent="0.2">
      <c r="A97" s="162" t="s">
        <v>99</v>
      </c>
      <c r="B97" s="162" t="s">
        <v>612</v>
      </c>
      <c r="C97" s="163" t="str">
        <f t="shared" si="1"/>
        <v>F714531402651/RU12</v>
      </c>
      <c r="D97" s="164" t="s">
        <v>611</v>
      </c>
      <c r="E97" s="165">
        <v>21320</v>
      </c>
    </row>
    <row r="98" spans="1:5" x14ac:dyDescent="0.2">
      <c r="A98" s="162" t="s">
        <v>2</v>
      </c>
      <c r="B98" s="162" t="s">
        <v>65</v>
      </c>
      <c r="C98" s="163" t="str">
        <f t="shared" si="1"/>
        <v>F712301257129/RU10</v>
      </c>
      <c r="D98" s="164" t="s">
        <v>577</v>
      </c>
      <c r="E98" s="165">
        <v>52450</v>
      </c>
    </row>
    <row r="99" spans="1:5" x14ac:dyDescent="0.2">
      <c r="A99" s="162" t="s">
        <v>626</v>
      </c>
      <c r="B99" s="162" t="s">
        <v>65</v>
      </c>
      <c r="C99" s="163" t="str">
        <f t="shared" si="1"/>
        <v>F712301257129/RU18</v>
      </c>
      <c r="D99" s="164" t="s">
        <v>577</v>
      </c>
      <c r="E99" s="165">
        <v>52950</v>
      </c>
    </row>
    <row r="100" spans="1:5" x14ac:dyDescent="0.2">
      <c r="A100" s="162" t="s">
        <v>2</v>
      </c>
      <c r="B100" s="162" t="s">
        <v>59</v>
      </c>
      <c r="C100" s="163" t="str">
        <f t="shared" si="1"/>
        <v>F712301251285/RU10</v>
      </c>
      <c r="D100" s="164" t="s">
        <v>530</v>
      </c>
      <c r="E100" s="165">
        <v>62120</v>
      </c>
    </row>
    <row r="101" spans="1:5" x14ac:dyDescent="0.2">
      <c r="A101" s="162" t="s">
        <v>2</v>
      </c>
      <c r="B101" s="162" t="s">
        <v>601</v>
      </c>
      <c r="C101" s="163" t="str">
        <f t="shared" si="1"/>
        <v>F712301403309/RU10</v>
      </c>
      <c r="D101" s="164" t="s">
        <v>677</v>
      </c>
      <c r="E101" s="165">
        <v>51220</v>
      </c>
    </row>
    <row r="102" spans="1:5" x14ac:dyDescent="0.2">
      <c r="A102" s="162" t="s">
        <v>2</v>
      </c>
      <c r="B102" s="162" t="s">
        <v>602</v>
      </c>
      <c r="C102" s="163" t="str">
        <f t="shared" si="1"/>
        <v>F712301403377/RU10</v>
      </c>
      <c r="D102" s="164" t="s">
        <v>678</v>
      </c>
      <c r="E102" s="165">
        <v>62880</v>
      </c>
    </row>
    <row r="103" spans="1:5" x14ac:dyDescent="0.2">
      <c r="A103" s="162" t="s">
        <v>626</v>
      </c>
      <c r="B103" s="162" t="s">
        <v>365</v>
      </c>
      <c r="C103" s="163" t="str">
        <f t="shared" si="1"/>
        <v>F712531402651/RU18</v>
      </c>
      <c r="D103" s="164" t="s">
        <v>611</v>
      </c>
      <c r="E103" s="165">
        <v>21710</v>
      </c>
    </row>
    <row r="104" spans="1:5" x14ac:dyDescent="0.2">
      <c r="A104" s="162" t="s">
        <v>2</v>
      </c>
      <c r="B104" s="162" t="s">
        <v>365</v>
      </c>
      <c r="C104" s="163" t="str">
        <f t="shared" si="1"/>
        <v>F712531402651/RU10</v>
      </c>
      <c r="D104" s="164" t="s">
        <v>611</v>
      </c>
      <c r="E104" s="165">
        <v>21210</v>
      </c>
    </row>
    <row r="105" spans="1:5" x14ac:dyDescent="0.2">
      <c r="A105" s="162" t="s">
        <v>2</v>
      </c>
      <c r="B105" s="162" t="s">
        <v>60</v>
      </c>
      <c r="C105" s="163" t="str">
        <f t="shared" si="1"/>
        <v>F712301252525/RU10</v>
      </c>
      <c r="D105" s="164" t="s">
        <v>532</v>
      </c>
      <c r="E105" s="165">
        <v>60150</v>
      </c>
    </row>
    <row r="106" spans="1:5" x14ac:dyDescent="0.2">
      <c r="A106" s="162" t="s">
        <v>2</v>
      </c>
      <c r="B106" s="162" t="s">
        <v>61</v>
      </c>
      <c r="C106" s="163" t="str">
        <f t="shared" si="1"/>
        <v>F712301252632/RU10</v>
      </c>
      <c r="D106" s="164" t="s">
        <v>560</v>
      </c>
      <c r="E106" s="165">
        <v>36190</v>
      </c>
    </row>
    <row r="107" spans="1:5" x14ac:dyDescent="0.2">
      <c r="A107" s="162" t="s">
        <v>2</v>
      </c>
      <c r="B107" s="162" t="s">
        <v>140</v>
      </c>
      <c r="C107" s="163" t="str">
        <f t="shared" si="1"/>
        <v>F712301257489/RU10</v>
      </c>
      <c r="D107" s="164" t="s">
        <v>573</v>
      </c>
      <c r="E107" s="165">
        <v>36310</v>
      </c>
    </row>
    <row r="108" spans="1:5" x14ac:dyDescent="0.2">
      <c r="A108" s="162" t="s">
        <v>2</v>
      </c>
      <c r="B108" s="162" t="s">
        <v>16</v>
      </c>
      <c r="C108" s="163" t="str">
        <f t="shared" si="1"/>
        <v>F712421251056/RU10</v>
      </c>
      <c r="D108" s="164" t="s">
        <v>580</v>
      </c>
      <c r="E108" s="165">
        <v>51480</v>
      </c>
    </row>
    <row r="109" spans="1:5" x14ac:dyDescent="0.2">
      <c r="A109" s="162" t="s">
        <v>2</v>
      </c>
      <c r="B109" s="162" t="s">
        <v>79</v>
      </c>
      <c r="C109" s="163" t="str">
        <f t="shared" si="1"/>
        <v>F712451257109/RU10</v>
      </c>
      <c r="D109" s="164" t="s">
        <v>543</v>
      </c>
      <c r="E109" s="165">
        <v>27420</v>
      </c>
    </row>
    <row r="110" spans="1:5" x14ac:dyDescent="0.2">
      <c r="A110" s="162" t="s">
        <v>626</v>
      </c>
      <c r="B110" s="162" t="s">
        <v>26</v>
      </c>
      <c r="C110" s="163" t="str">
        <f t="shared" si="1"/>
        <v>F712511254552/RU18</v>
      </c>
      <c r="D110" s="164" t="s">
        <v>544</v>
      </c>
      <c r="E110" s="165">
        <v>28280</v>
      </c>
    </row>
    <row r="111" spans="1:5" x14ac:dyDescent="0.2">
      <c r="A111" s="162" t="s">
        <v>2</v>
      </c>
      <c r="B111" s="162" t="s">
        <v>26</v>
      </c>
      <c r="C111" s="163" t="str">
        <f t="shared" si="1"/>
        <v>F712511254552/RU10</v>
      </c>
      <c r="D111" s="164" t="s">
        <v>544</v>
      </c>
      <c r="E111" s="165">
        <v>27780</v>
      </c>
    </row>
    <row r="112" spans="1:5" x14ac:dyDescent="0.2">
      <c r="A112" s="162" t="s">
        <v>2</v>
      </c>
      <c r="B112" s="162" t="s">
        <v>80</v>
      </c>
      <c r="C112" s="163" t="str">
        <f t="shared" si="1"/>
        <v>F712511404552/RU10</v>
      </c>
      <c r="D112" s="164" t="s">
        <v>544</v>
      </c>
      <c r="E112" s="165">
        <v>27460</v>
      </c>
    </row>
    <row r="113" spans="1:5" x14ac:dyDescent="0.2">
      <c r="A113" s="162" t="s">
        <v>99</v>
      </c>
      <c r="B113" s="162" t="s">
        <v>98</v>
      </c>
      <c r="C113" s="163" t="str">
        <f t="shared" si="1"/>
        <v>F714511254552/RU12</v>
      </c>
      <c r="D113" s="164" t="s">
        <v>544</v>
      </c>
      <c r="E113" s="165">
        <v>26230</v>
      </c>
    </row>
    <row r="114" spans="1:5" x14ac:dyDescent="0.2">
      <c r="A114" s="162" t="s">
        <v>2</v>
      </c>
      <c r="B114" s="162" t="s">
        <v>699</v>
      </c>
      <c r="C114" s="163" t="str">
        <f t="shared" si="1"/>
        <v>F712421254102/RU10</v>
      </c>
      <c r="D114" s="164" t="s">
        <v>593</v>
      </c>
      <c r="E114" s="165">
        <v>36230</v>
      </c>
    </row>
    <row r="115" spans="1:5" x14ac:dyDescent="0.2">
      <c r="A115" s="162" t="s">
        <v>99</v>
      </c>
      <c r="B115" s="162" t="s">
        <v>263</v>
      </c>
      <c r="C115" s="163" t="str">
        <f t="shared" si="1"/>
        <v>F714411254102/RU12</v>
      </c>
      <c r="D115" s="164" t="s">
        <v>584</v>
      </c>
      <c r="E115" s="165">
        <v>38650</v>
      </c>
    </row>
    <row r="116" spans="1:5" x14ac:dyDescent="0.2">
      <c r="A116" s="162" t="s">
        <v>2</v>
      </c>
      <c r="B116" s="162" t="s">
        <v>282</v>
      </c>
      <c r="C116" s="163" t="str">
        <f t="shared" si="1"/>
        <v>F712531404351/RU10</v>
      </c>
      <c r="D116" s="164" t="s">
        <v>558</v>
      </c>
      <c r="E116" s="165">
        <v>24020</v>
      </c>
    </row>
    <row r="117" spans="1:5" x14ac:dyDescent="0.2">
      <c r="A117" s="162" t="s">
        <v>2</v>
      </c>
      <c r="B117" s="162" t="s">
        <v>283</v>
      </c>
      <c r="C117" s="163" t="str">
        <f t="shared" si="1"/>
        <v>F712421402151/RU10</v>
      </c>
      <c r="D117" s="164" t="s">
        <v>538</v>
      </c>
      <c r="E117" s="165">
        <v>28370</v>
      </c>
    </row>
    <row r="118" spans="1:5" x14ac:dyDescent="0.2">
      <c r="A118" s="162" t="s">
        <v>2</v>
      </c>
      <c r="B118" s="162" t="s">
        <v>284</v>
      </c>
      <c r="C118" s="163" t="str">
        <f t="shared" si="1"/>
        <v>F712421404161/RU10</v>
      </c>
      <c r="D118" s="164" t="s">
        <v>407</v>
      </c>
      <c r="E118" s="165">
        <v>33450</v>
      </c>
    </row>
    <row r="119" spans="1:5" x14ac:dyDescent="0.2">
      <c r="A119" s="162" t="s">
        <v>626</v>
      </c>
      <c r="B119" s="162" t="s">
        <v>287</v>
      </c>
      <c r="C119" s="163" t="str">
        <f t="shared" si="1"/>
        <v>F712531404361/RU18</v>
      </c>
      <c r="D119" s="164" t="s">
        <v>589</v>
      </c>
      <c r="E119" s="165">
        <v>24980</v>
      </c>
    </row>
    <row r="120" spans="1:5" x14ac:dyDescent="0.2">
      <c r="A120" s="162" t="s">
        <v>2</v>
      </c>
      <c r="B120" s="162" t="s">
        <v>287</v>
      </c>
      <c r="C120" s="163" t="str">
        <f t="shared" si="1"/>
        <v>F712531404361/RU10</v>
      </c>
      <c r="D120" s="164" t="s">
        <v>589</v>
      </c>
      <c r="E120" s="165">
        <v>24480</v>
      </c>
    </row>
    <row r="121" spans="1:5" x14ac:dyDescent="0.2">
      <c r="A121" s="162" t="s">
        <v>99</v>
      </c>
      <c r="B121" s="162" t="s">
        <v>237</v>
      </c>
      <c r="C121" s="163" t="str">
        <f t="shared" si="1"/>
        <v>F714551407369/RU12</v>
      </c>
      <c r="D121" s="164" t="s">
        <v>587</v>
      </c>
      <c r="E121" s="165">
        <v>18180</v>
      </c>
    </row>
    <row r="122" spans="1:5" x14ac:dyDescent="0.2">
      <c r="A122" s="162" t="s">
        <v>626</v>
      </c>
      <c r="B122" s="162" t="s">
        <v>78</v>
      </c>
      <c r="C122" s="163" t="str">
        <f t="shared" si="1"/>
        <v>F712451251129/RU18</v>
      </c>
      <c r="D122" s="164" t="s">
        <v>552</v>
      </c>
      <c r="E122" s="165">
        <v>34660</v>
      </c>
    </row>
    <row r="123" spans="1:5" x14ac:dyDescent="0.2">
      <c r="A123" s="162" t="s">
        <v>2</v>
      </c>
      <c r="B123" s="162" t="s">
        <v>78</v>
      </c>
      <c r="C123" s="163" t="str">
        <f t="shared" si="1"/>
        <v>F712451251129/RU10</v>
      </c>
      <c r="D123" s="164" t="s">
        <v>552</v>
      </c>
      <c r="E123" s="165">
        <v>34160</v>
      </c>
    </row>
    <row r="124" spans="1:5" x14ac:dyDescent="0.2">
      <c r="A124" s="162" t="s">
        <v>99</v>
      </c>
      <c r="B124" s="166" t="s">
        <v>181</v>
      </c>
      <c r="C124" s="163" t="str">
        <f t="shared" si="1"/>
        <v>F714551407450/RU12</v>
      </c>
      <c r="D124" s="164" t="s">
        <v>586</v>
      </c>
      <c r="E124" s="165">
        <v>19880</v>
      </c>
    </row>
    <row r="125" spans="1:5" x14ac:dyDescent="0.2">
      <c r="A125" s="162" t="s">
        <v>2</v>
      </c>
      <c r="B125" s="162" t="s">
        <v>286</v>
      </c>
      <c r="C125" s="163" t="str">
        <f t="shared" si="1"/>
        <v>F712421404151/RU10</v>
      </c>
      <c r="D125" s="164" t="s">
        <v>583</v>
      </c>
      <c r="E125" s="165">
        <v>27140</v>
      </c>
    </row>
    <row r="126" spans="1:5" x14ac:dyDescent="0.2">
      <c r="A126" s="162" t="s">
        <v>626</v>
      </c>
      <c r="B126" s="162" t="s">
        <v>554</v>
      </c>
      <c r="C126" s="163" t="str">
        <f t="shared" si="1"/>
        <v>F712531402451/RU18</v>
      </c>
      <c r="D126" s="164" t="s">
        <v>592</v>
      </c>
      <c r="E126" s="165">
        <v>23620</v>
      </c>
    </row>
    <row r="127" spans="1:5" x14ac:dyDescent="0.2">
      <c r="A127" s="162" t="s">
        <v>2</v>
      </c>
      <c r="B127" s="162" t="s">
        <v>554</v>
      </c>
      <c r="C127" s="163" t="str">
        <f t="shared" ref="C127:C162" si="2">CONCATENATE(B127,"/",A127)</f>
        <v>F712531402451/RU10</v>
      </c>
      <c r="D127" s="164" t="s">
        <v>592</v>
      </c>
      <c r="E127" s="165">
        <v>23120</v>
      </c>
    </row>
    <row r="128" spans="1:5" x14ac:dyDescent="0.2">
      <c r="A128" s="162" t="s">
        <v>626</v>
      </c>
      <c r="B128" s="162" t="s">
        <v>555</v>
      </c>
      <c r="C128" s="163" t="str">
        <f t="shared" si="2"/>
        <v>F712531404261/RU18</v>
      </c>
      <c r="D128" s="164" t="s">
        <v>591</v>
      </c>
      <c r="E128" s="165">
        <v>26510</v>
      </c>
    </row>
    <row r="129" spans="1:5" x14ac:dyDescent="0.2">
      <c r="A129" s="162" t="s">
        <v>2</v>
      </c>
      <c r="B129" s="162" t="s">
        <v>555</v>
      </c>
      <c r="C129" s="163" t="str">
        <f t="shared" si="2"/>
        <v>F712531404261/RU10</v>
      </c>
      <c r="D129" s="164" t="s">
        <v>591</v>
      </c>
      <c r="E129" s="165">
        <v>26010</v>
      </c>
    </row>
    <row r="130" spans="1:5" x14ac:dyDescent="0.2">
      <c r="A130" s="162" t="s">
        <v>626</v>
      </c>
      <c r="B130" s="162" t="s">
        <v>58</v>
      </c>
      <c r="C130" s="163" t="str">
        <f t="shared" si="2"/>
        <v>F712301251189/RU18</v>
      </c>
      <c r="D130" s="164" t="s">
        <v>578</v>
      </c>
      <c r="E130" s="165">
        <v>73450</v>
      </c>
    </row>
    <row r="131" spans="1:5" x14ac:dyDescent="0.2">
      <c r="A131" s="162" t="s">
        <v>626</v>
      </c>
      <c r="B131" s="162" t="s">
        <v>59</v>
      </c>
      <c r="C131" s="163" t="str">
        <f t="shared" si="2"/>
        <v>F712301251285/RU18</v>
      </c>
      <c r="D131" s="164" t="s">
        <v>530</v>
      </c>
      <c r="E131" s="165">
        <v>62620</v>
      </c>
    </row>
    <row r="132" spans="1:5" x14ac:dyDescent="0.2">
      <c r="A132" s="162" t="s">
        <v>626</v>
      </c>
      <c r="B132" s="162" t="s">
        <v>60</v>
      </c>
      <c r="C132" s="163" t="str">
        <f t="shared" si="2"/>
        <v>F712301252525/RU18</v>
      </c>
      <c r="D132" s="164" t="s">
        <v>532</v>
      </c>
      <c r="E132" s="165">
        <v>60650</v>
      </c>
    </row>
    <row r="133" spans="1:5" x14ac:dyDescent="0.2">
      <c r="A133" s="162" t="s">
        <v>99</v>
      </c>
      <c r="B133" s="166" t="s">
        <v>58</v>
      </c>
      <c r="C133" s="163" t="str">
        <f t="shared" si="2"/>
        <v>F712301251189/RU12</v>
      </c>
      <c r="D133" s="164" t="s">
        <v>578</v>
      </c>
      <c r="E133" s="165">
        <v>73450</v>
      </c>
    </row>
    <row r="134" spans="1:5" x14ac:dyDescent="0.2">
      <c r="A134" s="162" t="s">
        <v>99</v>
      </c>
      <c r="B134" s="166" t="s">
        <v>59</v>
      </c>
      <c r="C134" s="163" t="str">
        <f t="shared" si="2"/>
        <v>F712301251285/RU12</v>
      </c>
      <c r="D134" s="164" t="s">
        <v>530</v>
      </c>
      <c r="E134" s="165">
        <v>62620</v>
      </c>
    </row>
    <row r="135" spans="1:5" x14ac:dyDescent="0.2">
      <c r="A135" s="162" t="s">
        <v>99</v>
      </c>
      <c r="B135" s="166" t="s">
        <v>140</v>
      </c>
      <c r="C135" s="163" t="str">
        <f t="shared" si="2"/>
        <v>F712301257489/RU12</v>
      </c>
      <c r="D135" s="164" t="s">
        <v>573</v>
      </c>
      <c r="E135" s="165">
        <v>36810</v>
      </c>
    </row>
    <row r="136" spans="1:5" x14ac:dyDescent="0.2">
      <c r="A136" s="162" t="s">
        <v>2</v>
      </c>
      <c r="B136" s="166" t="s">
        <v>547</v>
      </c>
      <c r="C136" s="163" t="str">
        <f t="shared" si="2"/>
        <v>F712301403235/RU10</v>
      </c>
      <c r="D136" s="164" t="s">
        <v>564</v>
      </c>
      <c r="E136" s="165">
        <v>62880</v>
      </c>
    </row>
    <row r="137" spans="1:5" x14ac:dyDescent="0.2">
      <c r="A137" s="166" t="s">
        <v>626</v>
      </c>
      <c r="B137" s="166" t="s">
        <v>326</v>
      </c>
      <c r="C137" s="163" t="str">
        <f t="shared" si="2"/>
        <v>F712301253285/RU18</v>
      </c>
      <c r="D137" s="164" t="s">
        <v>561</v>
      </c>
      <c r="E137" s="165">
        <v>58860</v>
      </c>
    </row>
    <row r="138" spans="1:5" x14ac:dyDescent="0.2">
      <c r="A138" s="162" t="s">
        <v>626</v>
      </c>
      <c r="B138" s="166" t="s">
        <v>140</v>
      </c>
      <c r="C138" s="163" t="str">
        <f t="shared" si="2"/>
        <v>F712301257489/RU18</v>
      </c>
      <c r="D138" s="164" t="s">
        <v>573</v>
      </c>
      <c r="E138" s="165">
        <v>36810</v>
      </c>
    </row>
    <row r="139" spans="1:5" x14ac:dyDescent="0.2">
      <c r="A139" s="166" t="s">
        <v>343</v>
      </c>
      <c r="B139" s="166" t="s">
        <v>326</v>
      </c>
      <c r="C139" s="163" t="str">
        <f t="shared" si="2"/>
        <v>F712301253285/RU24</v>
      </c>
      <c r="D139" s="164" t="s">
        <v>561</v>
      </c>
      <c r="E139" s="165">
        <v>58860</v>
      </c>
    </row>
    <row r="140" spans="1:5" x14ac:dyDescent="0.2">
      <c r="A140" s="162" t="s">
        <v>626</v>
      </c>
      <c r="B140" s="162" t="s">
        <v>16</v>
      </c>
      <c r="C140" s="163" t="str">
        <f t="shared" si="2"/>
        <v>F712421251056/RU18</v>
      </c>
      <c r="D140" s="164" t="s">
        <v>580</v>
      </c>
      <c r="E140" s="165">
        <v>51980</v>
      </c>
    </row>
    <row r="141" spans="1:5" x14ac:dyDescent="0.2">
      <c r="A141" s="162" t="s">
        <v>626</v>
      </c>
      <c r="B141" s="162" t="s">
        <v>300</v>
      </c>
      <c r="C141" s="163" t="str">
        <f t="shared" si="2"/>
        <v>F712421253102/RU18</v>
      </c>
      <c r="D141" s="164" t="s">
        <v>540</v>
      </c>
      <c r="E141" s="165">
        <v>35990</v>
      </c>
    </row>
    <row r="142" spans="1:5" x14ac:dyDescent="0.2">
      <c r="A142" s="166" t="s">
        <v>2</v>
      </c>
      <c r="B142" s="166" t="s">
        <v>326</v>
      </c>
      <c r="C142" s="163" t="str">
        <f t="shared" si="2"/>
        <v>F712301253285/RU10</v>
      </c>
      <c r="D142" s="164" t="s">
        <v>561</v>
      </c>
      <c r="E142" s="165">
        <v>58360</v>
      </c>
    </row>
    <row r="143" spans="1:5" x14ac:dyDescent="0.2">
      <c r="A143" s="166" t="s">
        <v>99</v>
      </c>
      <c r="B143" s="166" t="s">
        <v>39</v>
      </c>
      <c r="C143" s="163" t="str">
        <f t="shared" si="2"/>
        <v>F714411254161/RU12</v>
      </c>
      <c r="D143" s="164" t="s">
        <v>407</v>
      </c>
      <c r="E143" s="165">
        <v>35180</v>
      </c>
    </row>
    <row r="144" spans="1:5" x14ac:dyDescent="0.2">
      <c r="A144" s="162" t="s">
        <v>99</v>
      </c>
      <c r="B144" s="162" t="s">
        <v>16</v>
      </c>
      <c r="C144" s="163" t="str">
        <f t="shared" si="2"/>
        <v>F712421251056/RU12</v>
      </c>
      <c r="D144" s="164" t="s">
        <v>580</v>
      </c>
      <c r="E144" s="165">
        <v>51980</v>
      </c>
    </row>
    <row r="145" spans="1:5" x14ac:dyDescent="0.2">
      <c r="A145" s="166" t="s">
        <v>2</v>
      </c>
      <c r="B145" s="166" t="s">
        <v>606</v>
      </c>
      <c r="C145" s="163" t="str">
        <f t="shared" si="2"/>
        <v>F712301403115/RU10</v>
      </c>
      <c r="D145" s="164" t="s">
        <v>681</v>
      </c>
      <c r="E145" s="165">
        <v>90370</v>
      </c>
    </row>
    <row r="146" spans="1:5" x14ac:dyDescent="0.2">
      <c r="A146" s="166" t="s">
        <v>2</v>
      </c>
      <c r="B146" s="166" t="s">
        <v>607</v>
      </c>
      <c r="C146" s="163" t="str">
        <f t="shared" si="2"/>
        <v>F712301403119/RU10</v>
      </c>
      <c r="D146" s="164" t="s">
        <v>682</v>
      </c>
      <c r="E146" s="165">
        <v>67000</v>
      </c>
    </row>
    <row r="147" spans="1:5" x14ac:dyDescent="0.2">
      <c r="A147" s="166" t="s">
        <v>2</v>
      </c>
      <c r="B147" s="166" t="s">
        <v>608</v>
      </c>
      <c r="C147" s="163" t="str">
        <f t="shared" si="2"/>
        <v>F712301403319/RU10</v>
      </c>
      <c r="D147" s="164" t="s">
        <v>683</v>
      </c>
      <c r="E147" s="165">
        <v>53790</v>
      </c>
    </row>
    <row r="148" spans="1:5" x14ac:dyDescent="0.2">
      <c r="A148" s="162" t="s">
        <v>99</v>
      </c>
      <c r="B148" s="162" t="s">
        <v>60</v>
      </c>
      <c r="C148" s="163" t="str">
        <f t="shared" si="2"/>
        <v>F712301252525/RU12</v>
      </c>
      <c r="D148" s="164" t="s">
        <v>532</v>
      </c>
      <c r="E148" s="165">
        <v>60650</v>
      </c>
    </row>
    <row r="149" spans="1:5" x14ac:dyDescent="0.2">
      <c r="A149" s="166" t="s">
        <v>99</v>
      </c>
      <c r="B149" s="166" t="s">
        <v>326</v>
      </c>
      <c r="C149" s="163" t="str">
        <f t="shared" si="2"/>
        <v>F712301253285/RU12</v>
      </c>
      <c r="D149" s="164" t="s">
        <v>561</v>
      </c>
      <c r="E149" s="165">
        <v>58860</v>
      </c>
    </row>
    <row r="150" spans="1:5" x14ac:dyDescent="0.2">
      <c r="A150" s="162" t="s">
        <v>626</v>
      </c>
      <c r="B150" s="162" t="s">
        <v>61</v>
      </c>
      <c r="C150" s="163" t="str">
        <f t="shared" si="2"/>
        <v>F712301252632/RU18</v>
      </c>
      <c r="D150" s="164" t="s">
        <v>560</v>
      </c>
      <c r="E150" s="165">
        <v>36690</v>
      </c>
    </row>
    <row r="151" spans="1:5" x14ac:dyDescent="0.2">
      <c r="A151" s="166" t="s">
        <v>2</v>
      </c>
      <c r="B151" s="166" t="s">
        <v>559</v>
      </c>
      <c r="C151" s="163" t="str">
        <f t="shared" si="2"/>
        <v>F712301102632/RU10</v>
      </c>
      <c r="D151" s="164" t="s">
        <v>560</v>
      </c>
      <c r="E151" s="165">
        <v>36790</v>
      </c>
    </row>
    <row r="152" spans="1:5" x14ac:dyDescent="0.2">
      <c r="A152" s="166" t="s">
        <v>99</v>
      </c>
      <c r="B152" s="166" t="s">
        <v>559</v>
      </c>
      <c r="C152" s="163" t="str">
        <f t="shared" si="2"/>
        <v>F712301102632/RU12</v>
      </c>
      <c r="D152" s="164" t="s">
        <v>560</v>
      </c>
      <c r="E152" s="165">
        <v>37290</v>
      </c>
    </row>
    <row r="153" spans="1:5" x14ac:dyDescent="0.2">
      <c r="A153" s="166" t="s">
        <v>343</v>
      </c>
      <c r="B153" s="166" t="s">
        <v>59</v>
      </c>
      <c r="C153" s="163" t="str">
        <f t="shared" si="2"/>
        <v>F712301251285/RU24</v>
      </c>
      <c r="D153" s="164" t="s">
        <v>530</v>
      </c>
      <c r="E153" s="165">
        <v>62620</v>
      </c>
    </row>
    <row r="154" spans="1:5" x14ac:dyDescent="0.2">
      <c r="A154" s="166" t="s">
        <v>343</v>
      </c>
      <c r="B154" s="166" t="s">
        <v>61</v>
      </c>
      <c r="C154" s="163" t="str">
        <f t="shared" si="2"/>
        <v>F712301252632/RU24</v>
      </c>
      <c r="D154" s="164" t="s">
        <v>560</v>
      </c>
      <c r="E154" s="165">
        <v>36690</v>
      </c>
    </row>
    <row r="155" spans="1:5" x14ac:dyDescent="0.2">
      <c r="A155" s="166" t="s">
        <v>626</v>
      </c>
      <c r="B155" s="166" t="s">
        <v>559</v>
      </c>
      <c r="C155" s="163" t="str">
        <f t="shared" si="2"/>
        <v>F712301102632/RU18</v>
      </c>
      <c r="D155" s="164" t="s">
        <v>560</v>
      </c>
      <c r="E155" s="165">
        <v>37290</v>
      </c>
    </row>
    <row r="156" spans="1:5" x14ac:dyDescent="0.2">
      <c r="A156" s="166" t="s">
        <v>2</v>
      </c>
      <c r="B156" s="166" t="s">
        <v>142</v>
      </c>
      <c r="C156" s="163" t="str">
        <f t="shared" si="2"/>
        <v>F712301251485/RU10</v>
      </c>
      <c r="D156" s="164" t="s">
        <v>711</v>
      </c>
      <c r="E156" s="165">
        <v>64860</v>
      </c>
    </row>
    <row r="157" spans="1:5" x14ac:dyDescent="0.2">
      <c r="A157" s="166" t="s">
        <v>626</v>
      </c>
      <c r="B157" s="166" t="s">
        <v>562</v>
      </c>
      <c r="C157" s="163" t="str">
        <f t="shared" si="2"/>
        <v>F712301103285/RU18</v>
      </c>
      <c r="D157" s="164" t="s">
        <v>561</v>
      </c>
      <c r="E157" s="165">
        <v>59460</v>
      </c>
    </row>
    <row r="158" spans="1:5" x14ac:dyDescent="0.2">
      <c r="A158" s="166" t="s">
        <v>2</v>
      </c>
      <c r="B158" s="166" t="s">
        <v>562</v>
      </c>
      <c r="C158" s="163" t="str">
        <f t="shared" si="2"/>
        <v>F712301103285/RU10</v>
      </c>
      <c r="D158" s="164" t="s">
        <v>561</v>
      </c>
      <c r="E158" s="165">
        <v>58960</v>
      </c>
    </row>
    <row r="159" spans="1:5" x14ac:dyDescent="0.2">
      <c r="A159" s="166" t="s">
        <v>99</v>
      </c>
      <c r="B159" s="166" t="s">
        <v>562</v>
      </c>
      <c r="C159" s="163" t="str">
        <f t="shared" si="2"/>
        <v>F712301103285/RU12</v>
      </c>
      <c r="D159" s="164" t="s">
        <v>561</v>
      </c>
      <c r="E159" s="165">
        <v>59460</v>
      </c>
    </row>
    <row r="160" spans="1:5" x14ac:dyDescent="0.2">
      <c r="A160" s="166" t="s">
        <v>2</v>
      </c>
      <c r="B160" s="166" t="s">
        <v>694</v>
      </c>
      <c r="C160" s="163" t="str">
        <f t="shared" si="2"/>
        <v>F712531253266/RU10</v>
      </c>
      <c r="D160" s="164" t="s">
        <v>674</v>
      </c>
      <c r="E160" s="165">
        <v>29220</v>
      </c>
    </row>
    <row r="161" spans="1:5" x14ac:dyDescent="0.2">
      <c r="A161" s="166" t="s">
        <v>2</v>
      </c>
      <c r="B161" s="166" t="s">
        <v>695</v>
      </c>
      <c r="C161" s="163" t="str">
        <f t="shared" si="2"/>
        <v>F712531253278/RU10</v>
      </c>
      <c r="D161" s="164" t="s">
        <v>673</v>
      </c>
      <c r="E161" s="165">
        <v>26250</v>
      </c>
    </row>
    <row r="162" spans="1:5" x14ac:dyDescent="0.2">
      <c r="A162" s="166" t="s">
        <v>2</v>
      </c>
      <c r="B162" s="166" t="s">
        <v>696</v>
      </c>
      <c r="C162" s="163" t="str">
        <f t="shared" si="2"/>
        <v>F712531403266/RU10</v>
      </c>
      <c r="D162" s="164" t="s">
        <v>674</v>
      </c>
      <c r="E162" s="165">
        <v>28900</v>
      </c>
    </row>
    <row r="163" spans="1:5" x14ac:dyDescent="0.2">
      <c r="A163" s="162" t="s">
        <v>99</v>
      </c>
      <c r="B163" s="162" t="s">
        <v>61</v>
      </c>
      <c r="C163" s="163" t="str">
        <f>CONCATENATE(B163,"/",A163)</f>
        <v>F712301252632/RU12</v>
      </c>
      <c r="D163" s="164" t="s">
        <v>560</v>
      </c>
      <c r="E163" s="165">
        <v>36690</v>
      </c>
    </row>
    <row r="164" spans="1:5" x14ac:dyDescent="0.2">
      <c r="A164" s="170" t="s">
        <v>343</v>
      </c>
      <c r="B164" s="162" t="s">
        <v>662</v>
      </c>
      <c r="C164" s="163" t="str">
        <f t="shared" ref="C164:C181" si="3">CONCATENATE(B164,"/",A164)</f>
        <v>F712421103166/RU24</v>
      </c>
      <c r="D164" s="164" t="s">
        <v>667</v>
      </c>
      <c r="E164" s="165">
        <v>34540</v>
      </c>
    </row>
    <row r="165" spans="1:5" x14ac:dyDescent="0.2">
      <c r="A165" s="170" t="s">
        <v>99</v>
      </c>
      <c r="B165" s="162" t="s">
        <v>65</v>
      </c>
      <c r="C165" s="163" t="str">
        <f t="shared" si="3"/>
        <v>F712301257129/RU12</v>
      </c>
      <c r="D165" s="164" t="s">
        <v>577</v>
      </c>
      <c r="E165" s="165">
        <v>52950</v>
      </c>
    </row>
    <row r="166" spans="1:5" x14ac:dyDescent="0.2">
      <c r="A166" s="170" t="s">
        <v>99</v>
      </c>
      <c r="B166" s="162" t="s">
        <v>608</v>
      </c>
      <c r="C166" s="163" t="str">
        <f t="shared" si="3"/>
        <v>F712301403319/RU12</v>
      </c>
      <c r="D166" s="164" t="s">
        <v>683</v>
      </c>
      <c r="E166" s="165">
        <v>54290</v>
      </c>
    </row>
    <row r="167" spans="1:5" x14ac:dyDescent="0.2">
      <c r="A167" s="170" t="s">
        <v>626</v>
      </c>
      <c r="B167" s="162" t="s">
        <v>713</v>
      </c>
      <c r="C167" s="163" t="str">
        <f t="shared" si="3"/>
        <v>F712541259217/RU18</v>
      </c>
      <c r="D167" s="164" t="s">
        <v>717</v>
      </c>
      <c r="E167" s="165">
        <v>21840</v>
      </c>
    </row>
    <row r="168" spans="1:5" x14ac:dyDescent="0.2">
      <c r="A168" s="170" t="s">
        <v>343</v>
      </c>
      <c r="B168" s="169" t="s">
        <v>646</v>
      </c>
      <c r="C168" s="163" t="str">
        <f t="shared" si="3"/>
        <v>F712421253178/RU24</v>
      </c>
      <c r="D168" s="164" t="s">
        <v>665</v>
      </c>
      <c r="E168" s="165">
        <v>31120</v>
      </c>
    </row>
    <row r="169" spans="1:5" x14ac:dyDescent="0.2">
      <c r="A169" s="170" t="s">
        <v>343</v>
      </c>
      <c r="B169" s="162" t="s">
        <v>702</v>
      </c>
      <c r="C169" s="163" t="str">
        <f t="shared" si="3"/>
        <v>F712541109216/RU24</v>
      </c>
      <c r="D169" s="164" t="s">
        <v>588</v>
      </c>
      <c r="E169" s="165">
        <v>24230</v>
      </c>
    </row>
    <row r="170" spans="1:5" x14ac:dyDescent="0.2">
      <c r="A170" s="170" t="s">
        <v>343</v>
      </c>
      <c r="B170" s="162" t="s">
        <v>713</v>
      </c>
      <c r="C170" s="163" t="str">
        <f t="shared" si="3"/>
        <v>F712541259217/RU24</v>
      </c>
      <c r="D170" s="164" t="s">
        <v>717</v>
      </c>
      <c r="E170" s="165">
        <v>21130</v>
      </c>
    </row>
    <row r="171" spans="1:5" x14ac:dyDescent="0.2">
      <c r="A171" s="166" t="s">
        <v>2</v>
      </c>
      <c r="B171" s="171" t="s">
        <v>735</v>
      </c>
      <c r="C171" s="163" t="str">
        <f t="shared" si="3"/>
        <v>F712531103266/RU10</v>
      </c>
      <c r="D171" s="164" t="s">
        <v>674</v>
      </c>
      <c r="E171" s="165">
        <v>29820</v>
      </c>
    </row>
    <row r="172" spans="1:5" x14ac:dyDescent="0.2">
      <c r="A172" s="172" t="s">
        <v>2</v>
      </c>
      <c r="B172" s="162" t="s">
        <v>300</v>
      </c>
      <c r="C172" s="163" t="str">
        <f t="shared" si="3"/>
        <v>F712421253102/RU10</v>
      </c>
      <c r="D172" s="164" t="s">
        <v>540</v>
      </c>
      <c r="E172" s="165">
        <v>35490</v>
      </c>
    </row>
    <row r="173" spans="1:5" x14ac:dyDescent="0.2">
      <c r="A173" s="172" t="s">
        <v>626</v>
      </c>
      <c r="B173" s="162" t="s">
        <v>662</v>
      </c>
      <c r="C173" s="163" t="str">
        <f t="shared" si="3"/>
        <v>F712421103166/RU18</v>
      </c>
      <c r="D173" s="164" t="s">
        <v>667</v>
      </c>
      <c r="E173" s="165">
        <v>33650</v>
      </c>
    </row>
    <row r="174" spans="1:5" x14ac:dyDescent="0.2">
      <c r="A174" s="172" t="s">
        <v>2</v>
      </c>
      <c r="B174" s="4" t="s">
        <v>736</v>
      </c>
      <c r="C174" s="163" t="str">
        <f t="shared" si="3"/>
        <v>F712541409130/RU10</v>
      </c>
      <c r="D174" s="2" t="s">
        <v>740</v>
      </c>
      <c r="E174" s="165">
        <v>21110</v>
      </c>
    </row>
    <row r="175" spans="1:5" x14ac:dyDescent="0.2">
      <c r="A175" s="172" t="s">
        <v>2</v>
      </c>
      <c r="B175" s="4" t="s">
        <v>737</v>
      </c>
      <c r="C175" s="163" t="str">
        <f t="shared" si="3"/>
        <v>F712541409430/RU10</v>
      </c>
      <c r="D175" s="2" t="s">
        <v>740</v>
      </c>
      <c r="E175" s="165">
        <v>20880</v>
      </c>
    </row>
    <row r="176" spans="1:5" x14ac:dyDescent="0.2">
      <c r="A176" s="172" t="s">
        <v>99</v>
      </c>
      <c r="B176" s="4" t="s">
        <v>738</v>
      </c>
      <c r="C176" s="163" t="str">
        <f t="shared" si="3"/>
        <v>F714541409130/RU12</v>
      </c>
      <c r="D176" s="2" t="s">
        <v>740</v>
      </c>
      <c r="E176" s="165">
        <v>21190</v>
      </c>
    </row>
    <row r="177" spans="1:5" x14ac:dyDescent="0.2">
      <c r="A177" s="172" t="s">
        <v>99</v>
      </c>
      <c r="B177" s="4" t="s">
        <v>739</v>
      </c>
      <c r="C177" s="163" t="str">
        <f t="shared" si="3"/>
        <v>F714541409430/RU12</v>
      </c>
      <c r="D177" s="2" t="s">
        <v>740</v>
      </c>
      <c r="E177" s="165">
        <v>20300</v>
      </c>
    </row>
    <row r="178" spans="1:5" x14ac:dyDescent="0.2">
      <c r="A178" s="172" t="s">
        <v>626</v>
      </c>
      <c r="B178" s="4" t="s">
        <v>736</v>
      </c>
      <c r="C178" s="163" t="str">
        <f t="shared" si="3"/>
        <v>F712541409130/RU18</v>
      </c>
      <c r="D178" s="2" t="s">
        <v>740</v>
      </c>
      <c r="E178" s="165">
        <v>23610</v>
      </c>
    </row>
    <row r="179" spans="1:5" x14ac:dyDescent="0.2">
      <c r="A179" s="172" t="s">
        <v>626</v>
      </c>
      <c r="B179" s="4" t="s">
        <v>737</v>
      </c>
      <c r="C179" s="163" t="str">
        <f t="shared" si="3"/>
        <v>F712541409430/RU18</v>
      </c>
      <c r="D179" s="2" t="s">
        <v>740</v>
      </c>
      <c r="E179" s="165">
        <v>23380</v>
      </c>
    </row>
    <row r="180" spans="1:5" x14ac:dyDescent="0.2">
      <c r="A180" s="172" t="s">
        <v>343</v>
      </c>
      <c r="B180" s="4" t="s">
        <v>736</v>
      </c>
      <c r="C180" s="163" t="str">
        <f t="shared" si="3"/>
        <v>F712541409130/RU24</v>
      </c>
      <c r="D180" s="2" t="s">
        <v>740</v>
      </c>
      <c r="E180" s="165">
        <v>23690</v>
      </c>
    </row>
    <row r="181" spans="1:5" x14ac:dyDescent="0.2">
      <c r="A181" s="172" t="s">
        <v>343</v>
      </c>
      <c r="B181" s="4" t="s">
        <v>737</v>
      </c>
      <c r="C181" s="163" t="str">
        <f t="shared" si="3"/>
        <v>F712541409430/RU24</v>
      </c>
      <c r="D181" s="2" t="s">
        <v>740</v>
      </c>
      <c r="E181" s="165">
        <v>22800</v>
      </c>
    </row>
  </sheetData>
  <autoFilter ref="A1:E173" xr:uid="{0BA3A4D9-C2D7-4E88-906C-407FDFD1826F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EAAC-D88F-4819-B756-268FC258F1B6}">
  <dimension ref="A1:E197"/>
  <sheetViews>
    <sheetView workbookViewId="0">
      <selection activeCell="E1" sqref="A1:E1048576"/>
    </sheetView>
  </sheetViews>
  <sheetFormatPr baseColWidth="10" defaultColWidth="8.83203125" defaultRowHeight="15" x14ac:dyDescent="0.2"/>
  <cols>
    <col min="2" max="2" width="16.1640625" customWidth="1"/>
    <col min="3" max="3" width="23" hidden="1" customWidth="1"/>
    <col min="4" max="4" width="39.6640625" customWidth="1"/>
    <col min="5" max="5" width="12" customWidth="1"/>
  </cols>
  <sheetData>
    <row r="1" spans="1:5" x14ac:dyDescent="0.2">
      <c r="A1" s="111" t="s">
        <v>223</v>
      </c>
      <c r="B1" s="111" t="s">
        <v>594</v>
      </c>
      <c r="C1" s="111" t="s">
        <v>595</v>
      </c>
      <c r="D1" s="112" t="s">
        <v>596</v>
      </c>
      <c r="E1" s="112" t="s">
        <v>598</v>
      </c>
    </row>
    <row r="2" spans="1:5" x14ac:dyDescent="0.2">
      <c r="A2" s="110"/>
      <c r="B2" s="110"/>
      <c r="C2" s="110"/>
      <c r="D2" s="113">
        <v>43862</v>
      </c>
      <c r="E2" s="111" t="s">
        <v>597</v>
      </c>
    </row>
    <row r="3" spans="1:5" x14ac:dyDescent="0.2">
      <c r="A3" s="162" t="s">
        <v>2</v>
      </c>
      <c r="B3" s="162" t="s">
        <v>58</v>
      </c>
      <c r="C3" s="163" t="str">
        <f>CONCATENATE(B3,"/",A3)</f>
        <v>F712301251189/RU10</v>
      </c>
      <c r="D3" s="164" t="s">
        <v>746</v>
      </c>
      <c r="E3" s="165">
        <v>73250</v>
      </c>
    </row>
    <row r="4" spans="1:5" x14ac:dyDescent="0.2">
      <c r="A4" s="162" t="s">
        <v>343</v>
      </c>
      <c r="B4" s="162" t="s">
        <v>559</v>
      </c>
      <c r="C4" s="163" t="str">
        <f t="shared" ref="C4:C42" si="0">CONCATENATE(B4,"/",A4)</f>
        <v>F712301102632/RU24</v>
      </c>
      <c r="D4" s="164" t="s">
        <v>747</v>
      </c>
      <c r="E4" s="165">
        <v>37590</v>
      </c>
    </row>
    <row r="5" spans="1:5" x14ac:dyDescent="0.2">
      <c r="A5" s="162" t="s">
        <v>343</v>
      </c>
      <c r="B5" s="162" t="s">
        <v>562</v>
      </c>
      <c r="C5" s="163" t="str">
        <f t="shared" si="0"/>
        <v>F712301103285/RU24</v>
      </c>
      <c r="D5" s="164" t="s">
        <v>748</v>
      </c>
      <c r="E5" s="165">
        <v>59760</v>
      </c>
    </row>
    <row r="6" spans="1:5" x14ac:dyDescent="0.2">
      <c r="A6" s="162" t="s">
        <v>99</v>
      </c>
      <c r="B6" s="162" t="s">
        <v>720</v>
      </c>
      <c r="C6" s="163" t="str">
        <f t="shared" si="0"/>
        <v>F714531252651/RU12</v>
      </c>
      <c r="D6" s="164" t="s">
        <v>749</v>
      </c>
      <c r="E6" s="165">
        <v>21840</v>
      </c>
    </row>
    <row r="7" spans="1:5" x14ac:dyDescent="0.2">
      <c r="A7" s="162" t="s">
        <v>2</v>
      </c>
      <c r="B7" s="162" t="s">
        <v>604</v>
      </c>
      <c r="C7" s="163" t="str">
        <f t="shared" si="0"/>
        <v>F712201403279/RU10</v>
      </c>
      <c r="D7" s="164" t="s">
        <v>750</v>
      </c>
      <c r="E7" s="165">
        <v>71510</v>
      </c>
    </row>
    <row r="8" spans="1:5" x14ac:dyDescent="0.2">
      <c r="A8" s="162" t="s">
        <v>2</v>
      </c>
      <c r="B8" s="162" t="s">
        <v>639</v>
      </c>
      <c r="C8" s="163" t="str">
        <f t="shared" si="0"/>
        <v>F712301251187/RU10</v>
      </c>
      <c r="D8" s="164" t="s">
        <v>751</v>
      </c>
      <c r="E8" s="165">
        <v>100250</v>
      </c>
    </row>
    <row r="9" spans="1:5" x14ac:dyDescent="0.2">
      <c r="A9" s="162" t="s">
        <v>2</v>
      </c>
      <c r="B9" s="162" t="s">
        <v>713</v>
      </c>
      <c r="C9" s="163" t="str">
        <f t="shared" si="0"/>
        <v>F712541259217/RU10</v>
      </c>
      <c r="D9" s="164" t="s">
        <v>752</v>
      </c>
      <c r="E9" s="165">
        <v>21660</v>
      </c>
    </row>
    <row r="10" spans="1:5" x14ac:dyDescent="0.2">
      <c r="A10" s="162" t="s">
        <v>99</v>
      </c>
      <c r="B10" s="162" t="s">
        <v>714</v>
      </c>
      <c r="C10" s="163" t="str">
        <f t="shared" si="0"/>
        <v>F714541259217/RU12</v>
      </c>
      <c r="D10" s="164" t="s">
        <v>752</v>
      </c>
      <c r="E10" s="165">
        <v>20830</v>
      </c>
    </row>
    <row r="11" spans="1:5" x14ac:dyDescent="0.2">
      <c r="A11" s="162" t="s">
        <v>343</v>
      </c>
      <c r="B11" s="162" t="s">
        <v>16</v>
      </c>
      <c r="C11" s="163" t="str">
        <f t="shared" si="0"/>
        <v>F712421251056/RU24</v>
      </c>
      <c r="D11" s="164" t="s">
        <v>193</v>
      </c>
      <c r="E11" s="165">
        <v>51980</v>
      </c>
    </row>
    <row r="12" spans="1:5" x14ac:dyDescent="0.2">
      <c r="A12" s="162" t="s">
        <v>2</v>
      </c>
      <c r="B12" s="162" t="s">
        <v>702</v>
      </c>
      <c r="C12" s="163" t="str">
        <f t="shared" si="0"/>
        <v>F712541109216/RU10</v>
      </c>
      <c r="D12" s="164" t="s">
        <v>753</v>
      </c>
      <c r="E12" s="165">
        <v>24570</v>
      </c>
    </row>
    <row r="13" spans="1:5" x14ac:dyDescent="0.2">
      <c r="A13" s="162" t="s">
        <v>626</v>
      </c>
      <c r="B13" s="162" t="s">
        <v>702</v>
      </c>
      <c r="C13" s="163" t="str">
        <f t="shared" si="0"/>
        <v>F712541109216/RU18</v>
      </c>
      <c r="D13" s="164" t="s">
        <v>753</v>
      </c>
      <c r="E13" s="165">
        <v>25670</v>
      </c>
    </row>
    <row r="14" spans="1:5" x14ac:dyDescent="0.2">
      <c r="A14" s="162" t="s">
        <v>99</v>
      </c>
      <c r="B14" s="162" t="s">
        <v>702</v>
      </c>
      <c r="C14" s="163" t="str">
        <f t="shared" si="0"/>
        <v>F712541109216/RU12</v>
      </c>
      <c r="D14" s="164" t="s">
        <v>753</v>
      </c>
      <c r="E14" s="165">
        <v>23930</v>
      </c>
    </row>
    <row r="15" spans="1:5" x14ac:dyDescent="0.2">
      <c r="A15" s="162" t="s">
        <v>2</v>
      </c>
      <c r="B15" s="162" t="s">
        <v>641</v>
      </c>
      <c r="C15" s="163" t="str">
        <f t="shared" si="0"/>
        <v>F712201251365/RU10</v>
      </c>
      <c r="D15" s="164" t="s">
        <v>754</v>
      </c>
      <c r="E15" s="165">
        <v>59760</v>
      </c>
    </row>
    <row r="16" spans="1:5" x14ac:dyDescent="0.2">
      <c r="A16" s="162" t="s">
        <v>2</v>
      </c>
      <c r="B16" s="162" t="s">
        <v>640</v>
      </c>
      <c r="C16" s="163" t="str">
        <f t="shared" si="0"/>
        <v>F712301251295/RU10</v>
      </c>
      <c r="D16" s="164" t="s">
        <v>755</v>
      </c>
      <c r="E16" s="165">
        <v>64400</v>
      </c>
    </row>
    <row r="17" spans="1:5" x14ac:dyDescent="0.2">
      <c r="A17" s="162" t="s">
        <v>2</v>
      </c>
      <c r="B17" s="162" t="s">
        <v>691</v>
      </c>
      <c r="C17" s="163" t="str">
        <f t="shared" si="0"/>
        <v>F712421104151/RU10</v>
      </c>
      <c r="D17" s="164" t="s">
        <v>632</v>
      </c>
      <c r="E17" s="165">
        <v>28060</v>
      </c>
    </row>
    <row r="18" spans="1:5" x14ac:dyDescent="0.2">
      <c r="A18" s="162" t="s">
        <v>2</v>
      </c>
      <c r="B18" s="162" t="s">
        <v>225</v>
      </c>
      <c r="C18" s="163" t="str">
        <f t="shared" si="0"/>
        <v>F712301254713/RU10</v>
      </c>
      <c r="D18" s="164" t="s">
        <v>688</v>
      </c>
      <c r="E18" s="165">
        <v>66650</v>
      </c>
    </row>
    <row r="19" spans="1:5" x14ac:dyDescent="0.2">
      <c r="A19" s="162" t="s">
        <v>626</v>
      </c>
      <c r="B19" s="162" t="s">
        <v>225</v>
      </c>
      <c r="C19" s="163" t="str">
        <f t="shared" si="0"/>
        <v>F712301254713/RU18</v>
      </c>
      <c r="D19" s="164" t="s">
        <v>688</v>
      </c>
      <c r="E19" s="165">
        <v>67150</v>
      </c>
    </row>
    <row r="20" spans="1:5" x14ac:dyDescent="0.2">
      <c r="A20" s="162" t="s">
        <v>99</v>
      </c>
      <c r="B20" s="162" t="s">
        <v>697</v>
      </c>
      <c r="C20" s="163" t="str">
        <f t="shared" si="0"/>
        <v>F714541259216/RU12</v>
      </c>
      <c r="D20" s="164" t="s">
        <v>753</v>
      </c>
      <c r="E20" s="165">
        <v>23330</v>
      </c>
    </row>
    <row r="21" spans="1:5" x14ac:dyDescent="0.2">
      <c r="A21" s="162" t="s">
        <v>2</v>
      </c>
      <c r="B21" s="162" t="s">
        <v>684</v>
      </c>
      <c r="C21" s="163" t="str">
        <f t="shared" si="0"/>
        <v>F712541409216/RU10</v>
      </c>
      <c r="D21" s="164" t="s">
        <v>753</v>
      </c>
      <c r="E21" s="165">
        <v>23650</v>
      </c>
    </row>
    <row r="22" spans="1:5" x14ac:dyDescent="0.2">
      <c r="A22" s="162" t="s">
        <v>626</v>
      </c>
      <c r="B22" s="162" t="s">
        <v>627</v>
      </c>
      <c r="C22" s="163" t="str">
        <f t="shared" si="0"/>
        <v>F714431256169/RU18</v>
      </c>
      <c r="D22" s="164" t="s">
        <v>630</v>
      </c>
      <c r="E22" s="165">
        <v>23210</v>
      </c>
    </row>
    <row r="23" spans="1:5" x14ac:dyDescent="0.2">
      <c r="A23" s="162" t="s">
        <v>626</v>
      </c>
      <c r="B23" s="162" t="s">
        <v>628</v>
      </c>
      <c r="C23" s="163" t="str">
        <f t="shared" si="0"/>
        <v>F714531256469/RU18</v>
      </c>
      <c r="D23" s="164" t="s">
        <v>631</v>
      </c>
      <c r="E23" s="165">
        <v>20200</v>
      </c>
    </row>
    <row r="24" spans="1:5" x14ac:dyDescent="0.2">
      <c r="A24" s="162" t="s">
        <v>626</v>
      </c>
      <c r="B24" s="162" t="s">
        <v>608</v>
      </c>
      <c r="C24" s="163" t="str">
        <f t="shared" si="0"/>
        <v>F712301403319/RU18</v>
      </c>
      <c r="D24" s="164" t="s">
        <v>756</v>
      </c>
      <c r="E24" s="165">
        <v>54590</v>
      </c>
    </row>
    <row r="25" spans="1:5" x14ac:dyDescent="0.2">
      <c r="A25" s="162" t="s">
        <v>99</v>
      </c>
      <c r="B25" s="162" t="s">
        <v>78</v>
      </c>
      <c r="C25" s="163" t="str">
        <f t="shared" si="0"/>
        <v>F712451251129/RU12</v>
      </c>
      <c r="D25" s="164" t="s">
        <v>757</v>
      </c>
      <c r="E25" s="165">
        <v>34860</v>
      </c>
    </row>
    <row r="26" spans="1:5" x14ac:dyDescent="0.2">
      <c r="A26" s="162" t="s">
        <v>2</v>
      </c>
      <c r="B26" s="162" t="s">
        <v>686</v>
      </c>
      <c r="C26" s="163" t="str">
        <f t="shared" si="0"/>
        <v>F712531404200/RU10</v>
      </c>
      <c r="D26" s="164" t="s">
        <v>758</v>
      </c>
      <c r="E26" s="165">
        <v>27330</v>
      </c>
    </row>
    <row r="27" spans="1:5" x14ac:dyDescent="0.2">
      <c r="A27" s="162" t="s">
        <v>2</v>
      </c>
      <c r="B27" s="162" t="s">
        <v>718</v>
      </c>
      <c r="C27" s="163" t="str">
        <f t="shared" si="0"/>
        <v>F712411254106/RU10</v>
      </c>
      <c r="D27" s="164" t="s">
        <v>759</v>
      </c>
      <c r="E27" s="165">
        <v>33870</v>
      </c>
    </row>
    <row r="28" spans="1:5" x14ac:dyDescent="0.2">
      <c r="A28" s="162" t="s">
        <v>2</v>
      </c>
      <c r="B28" s="162" t="s">
        <v>7</v>
      </c>
      <c r="C28" s="163" t="str">
        <f t="shared" si="0"/>
        <v>F712411404101/RU10</v>
      </c>
      <c r="D28" s="164" t="s">
        <v>760</v>
      </c>
      <c r="E28" s="165">
        <v>33650</v>
      </c>
    </row>
    <row r="29" spans="1:5" x14ac:dyDescent="0.2">
      <c r="A29" s="162" t="s">
        <v>2</v>
      </c>
      <c r="B29" s="162" t="s">
        <v>643</v>
      </c>
      <c r="C29" s="163" t="str">
        <f t="shared" si="0"/>
        <v>F712421253166/RU10</v>
      </c>
      <c r="D29" s="164" t="s">
        <v>761</v>
      </c>
      <c r="E29" s="165">
        <v>32550</v>
      </c>
    </row>
    <row r="30" spans="1:5" x14ac:dyDescent="0.2">
      <c r="A30" s="162" t="s">
        <v>99</v>
      </c>
      <c r="B30" s="162" t="s">
        <v>659</v>
      </c>
      <c r="C30" s="163" t="str">
        <f t="shared" si="0"/>
        <v>F714421253166/RU12</v>
      </c>
      <c r="D30" s="164" t="s">
        <v>761</v>
      </c>
      <c r="E30" s="165">
        <v>33440</v>
      </c>
    </row>
    <row r="31" spans="1:5" x14ac:dyDescent="0.2">
      <c r="A31" s="162" t="s">
        <v>2</v>
      </c>
      <c r="B31" s="162" t="s">
        <v>644</v>
      </c>
      <c r="C31" s="163" t="str">
        <f t="shared" si="0"/>
        <v>F712531253366/RU10</v>
      </c>
      <c r="D31" s="164" t="s">
        <v>762</v>
      </c>
      <c r="E31" s="165">
        <v>27270</v>
      </c>
    </row>
    <row r="32" spans="1:5" x14ac:dyDescent="0.2">
      <c r="A32" s="162" t="s">
        <v>2</v>
      </c>
      <c r="B32" s="162" t="s">
        <v>646</v>
      </c>
      <c r="C32" s="163" t="str">
        <f t="shared" si="0"/>
        <v>F712421253178/RU10</v>
      </c>
      <c r="D32" s="164" t="s">
        <v>763</v>
      </c>
      <c r="E32" s="165">
        <v>30160</v>
      </c>
    </row>
    <row r="33" spans="1:5" x14ac:dyDescent="0.2">
      <c r="A33" s="162" t="s">
        <v>2</v>
      </c>
      <c r="B33" s="162" t="s">
        <v>648</v>
      </c>
      <c r="C33" s="163" t="str">
        <f t="shared" si="0"/>
        <v>F712531253398/RU10</v>
      </c>
      <c r="D33" s="164" t="s">
        <v>764</v>
      </c>
      <c r="E33" s="165">
        <v>24360</v>
      </c>
    </row>
    <row r="34" spans="1:5" x14ac:dyDescent="0.2">
      <c r="A34" s="162" t="s">
        <v>2</v>
      </c>
      <c r="B34" s="162" t="s">
        <v>649</v>
      </c>
      <c r="C34" s="163" t="str">
        <f t="shared" si="0"/>
        <v>F712531403366/RU10</v>
      </c>
      <c r="D34" s="164" t="s">
        <v>762</v>
      </c>
      <c r="E34" s="165">
        <v>26950</v>
      </c>
    </row>
    <row r="35" spans="1:5" x14ac:dyDescent="0.2">
      <c r="A35" s="162" t="s">
        <v>2</v>
      </c>
      <c r="B35" s="162" t="s">
        <v>650</v>
      </c>
      <c r="C35" s="163" t="str">
        <f t="shared" si="0"/>
        <v>F712421403166/RU10</v>
      </c>
      <c r="D35" s="164" t="s">
        <v>761</v>
      </c>
      <c r="E35" s="165">
        <v>32230</v>
      </c>
    </row>
    <row r="36" spans="1:5" x14ac:dyDescent="0.2">
      <c r="A36" s="162" t="s">
        <v>2</v>
      </c>
      <c r="B36" s="162" t="s">
        <v>652</v>
      </c>
      <c r="C36" s="163" t="str">
        <f t="shared" si="0"/>
        <v>F712421403130/RU10</v>
      </c>
      <c r="D36" s="164" t="s">
        <v>765</v>
      </c>
      <c r="E36" s="165">
        <v>27960</v>
      </c>
    </row>
    <row r="37" spans="1:5" x14ac:dyDescent="0.2">
      <c r="A37" s="162" t="s">
        <v>2</v>
      </c>
      <c r="B37" s="162" t="s">
        <v>653</v>
      </c>
      <c r="C37" s="163" t="str">
        <f t="shared" si="0"/>
        <v>F712531403230/RU10</v>
      </c>
      <c r="D37" s="164" t="s">
        <v>766</v>
      </c>
      <c r="E37" s="165">
        <v>26250</v>
      </c>
    </row>
    <row r="38" spans="1:5" x14ac:dyDescent="0.2">
      <c r="A38" s="162" t="s">
        <v>2</v>
      </c>
      <c r="B38" s="162" t="s">
        <v>654</v>
      </c>
      <c r="C38" s="163" t="str">
        <f t="shared" si="0"/>
        <v>F712531403330/RU10</v>
      </c>
      <c r="D38" s="164" t="s">
        <v>767</v>
      </c>
      <c r="E38" s="165">
        <v>25830</v>
      </c>
    </row>
    <row r="39" spans="1:5" x14ac:dyDescent="0.2">
      <c r="A39" s="162" t="s">
        <v>2</v>
      </c>
      <c r="B39" s="162" t="s">
        <v>655</v>
      </c>
      <c r="C39" s="163" t="str">
        <f t="shared" si="0"/>
        <v>F712531403340/RU10</v>
      </c>
      <c r="D39" s="164" t="s">
        <v>768</v>
      </c>
      <c r="E39" s="165">
        <v>24600</v>
      </c>
    </row>
    <row r="40" spans="1:5" x14ac:dyDescent="0.2">
      <c r="A40" s="162" t="s">
        <v>99</v>
      </c>
      <c r="B40" s="162" t="s">
        <v>656</v>
      </c>
      <c r="C40" s="163" t="str">
        <f t="shared" si="0"/>
        <v>F714421253178/RU12</v>
      </c>
      <c r="D40" s="164" t="s">
        <v>763</v>
      </c>
      <c r="E40" s="165">
        <v>30620</v>
      </c>
    </row>
    <row r="41" spans="1:5" x14ac:dyDescent="0.2">
      <c r="A41" s="162" t="s">
        <v>99</v>
      </c>
      <c r="B41" s="162" t="s">
        <v>657</v>
      </c>
      <c r="C41" s="163" t="str">
        <f t="shared" si="0"/>
        <v>F714521253278/RU12</v>
      </c>
      <c r="D41" s="164" t="s">
        <v>769</v>
      </c>
      <c r="E41" s="165">
        <v>26790</v>
      </c>
    </row>
    <row r="42" spans="1:5" x14ac:dyDescent="0.2">
      <c r="A42" s="162" t="s">
        <v>99</v>
      </c>
      <c r="B42" s="162" t="s">
        <v>658</v>
      </c>
      <c r="C42" s="163" t="str">
        <f t="shared" si="0"/>
        <v>F714531253398/RU12</v>
      </c>
      <c r="D42" s="164" t="s">
        <v>764</v>
      </c>
      <c r="E42" s="165">
        <v>24840</v>
      </c>
    </row>
    <row r="43" spans="1:5" x14ac:dyDescent="0.2">
      <c r="A43" s="162" t="s">
        <v>99</v>
      </c>
      <c r="B43" s="162" t="s">
        <v>660</v>
      </c>
      <c r="C43" s="163" t="str">
        <f>CONCATENATE(B43,"/",A43)</f>
        <v>F714521253266/RU12</v>
      </c>
      <c r="D43" s="164" t="s">
        <v>770</v>
      </c>
      <c r="E43" s="165">
        <v>29420</v>
      </c>
    </row>
    <row r="44" spans="1:5" x14ac:dyDescent="0.2">
      <c r="A44" s="162" t="s">
        <v>99</v>
      </c>
      <c r="B44" s="162" t="s">
        <v>661</v>
      </c>
      <c r="C44" s="163" t="str">
        <f t="shared" ref="C44:C95" si="1">CONCATENATE(B44,"/",A44)</f>
        <v>F714531253366/RU12</v>
      </c>
      <c r="D44" s="164" t="s">
        <v>762</v>
      </c>
      <c r="E44" s="165">
        <v>27330</v>
      </c>
    </row>
    <row r="45" spans="1:5" x14ac:dyDescent="0.2">
      <c r="A45" s="162" t="s">
        <v>2</v>
      </c>
      <c r="B45" s="162" t="s">
        <v>662</v>
      </c>
      <c r="C45" s="163" t="str">
        <f t="shared" si="1"/>
        <v>F712421103166/RU10</v>
      </c>
      <c r="D45" s="164" t="s">
        <v>761</v>
      </c>
      <c r="E45" s="165">
        <v>33150</v>
      </c>
    </row>
    <row r="46" spans="1:5" x14ac:dyDescent="0.2">
      <c r="A46" s="162" t="s">
        <v>99</v>
      </c>
      <c r="B46" s="162" t="s">
        <v>662</v>
      </c>
      <c r="C46" s="163" t="str">
        <f t="shared" si="1"/>
        <v>F712421103166/RU12</v>
      </c>
      <c r="D46" s="164" t="s">
        <v>761</v>
      </c>
      <c r="E46" s="165">
        <v>34040</v>
      </c>
    </row>
    <row r="47" spans="1:5" x14ac:dyDescent="0.2">
      <c r="A47" s="162" t="s">
        <v>2</v>
      </c>
      <c r="B47" s="162" t="s">
        <v>328</v>
      </c>
      <c r="C47" s="163" t="str">
        <f t="shared" si="1"/>
        <v>F712421252151/RU10</v>
      </c>
      <c r="D47" s="164" t="s">
        <v>771</v>
      </c>
      <c r="E47" s="165">
        <v>28690</v>
      </c>
    </row>
    <row r="48" spans="1:5" x14ac:dyDescent="0.2">
      <c r="A48" s="162" t="s">
        <v>2</v>
      </c>
      <c r="B48" s="162" t="s">
        <v>332</v>
      </c>
      <c r="C48" s="163" t="str">
        <f t="shared" si="1"/>
        <v>F712421254161/RU10</v>
      </c>
      <c r="D48" s="164" t="s">
        <v>772</v>
      </c>
      <c r="E48" s="165">
        <v>33770</v>
      </c>
    </row>
    <row r="49" spans="1:5" x14ac:dyDescent="0.2">
      <c r="A49" s="162" t="s">
        <v>99</v>
      </c>
      <c r="B49" s="162" t="s">
        <v>627</v>
      </c>
      <c r="C49" s="163" t="str">
        <f t="shared" si="1"/>
        <v>F714431256169/RU12</v>
      </c>
      <c r="D49" s="164" t="s">
        <v>630</v>
      </c>
      <c r="E49" s="165">
        <v>22710</v>
      </c>
    </row>
    <row r="50" spans="1:5" x14ac:dyDescent="0.2">
      <c r="A50" s="162" t="s">
        <v>99</v>
      </c>
      <c r="B50" s="162" t="s">
        <v>628</v>
      </c>
      <c r="C50" s="163" t="str">
        <f t="shared" si="1"/>
        <v>F714531256469/RU12</v>
      </c>
      <c r="D50" s="164" t="s">
        <v>631</v>
      </c>
      <c r="E50" s="165">
        <v>19700</v>
      </c>
    </row>
    <row r="51" spans="1:5" x14ac:dyDescent="0.2">
      <c r="A51" s="162" t="s">
        <v>2</v>
      </c>
      <c r="B51" s="162" t="s">
        <v>698</v>
      </c>
      <c r="C51" s="163" t="str">
        <f t="shared" si="1"/>
        <v>F712541259216/RU10</v>
      </c>
      <c r="D51" s="164" t="s">
        <v>753</v>
      </c>
      <c r="E51" s="165">
        <v>23970</v>
      </c>
    </row>
    <row r="52" spans="1:5" x14ac:dyDescent="0.2">
      <c r="A52" s="162" t="s">
        <v>2</v>
      </c>
      <c r="B52" s="162" t="s">
        <v>629</v>
      </c>
      <c r="C52" s="163" t="str">
        <f t="shared" si="1"/>
        <v>F712421254151/RU10</v>
      </c>
      <c r="D52" s="164" t="s">
        <v>632</v>
      </c>
      <c r="E52" s="165">
        <v>27460</v>
      </c>
    </row>
    <row r="53" spans="1:5" x14ac:dyDescent="0.2">
      <c r="A53" s="162" t="s">
        <v>2</v>
      </c>
      <c r="B53" s="162" t="s">
        <v>66</v>
      </c>
      <c r="C53" s="163" t="str">
        <f t="shared" si="1"/>
        <v>F712301257329/RU10</v>
      </c>
      <c r="D53" s="164" t="s">
        <v>773</v>
      </c>
      <c r="E53" s="165">
        <v>35560</v>
      </c>
    </row>
    <row r="54" spans="1:5" x14ac:dyDescent="0.2">
      <c r="A54" s="162" t="s">
        <v>626</v>
      </c>
      <c r="B54" s="162" t="s">
        <v>66</v>
      </c>
      <c r="C54" s="163" t="str">
        <f t="shared" si="1"/>
        <v>F712301257329/RU18</v>
      </c>
      <c r="D54" s="164" t="s">
        <v>773</v>
      </c>
      <c r="E54" s="165">
        <v>36060</v>
      </c>
    </row>
    <row r="55" spans="1:5" x14ac:dyDescent="0.2">
      <c r="A55" s="162" t="s">
        <v>99</v>
      </c>
      <c r="B55" s="162" t="s">
        <v>66</v>
      </c>
      <c r="C55" s="163" t="str">
        <f t="shared" si="1"/>
        <v>F712301257329/RU12</v>
      </c>
      <c r="D55" s="164" t="s">
        <v>773</v>
      </c>
      <c r="E55" s="165">
        <v>36060</v>
      </c>
    </row>
    <row r="56" spans="1:5" x14ac:dyDescent="0.2">
      <c r="A56" s="162" t="s">
        <v>2</v>
      </c>
      <c r="B56" s="162" t="s">
        <v>533</v>
      </c>
      <c r="C56" s="163" t="str">
        <f t="shared" si="1"/>
        <v>F712421401092/RU10</v>
      </c>
      <c r="D56" s="164" t="s">
        <v>193</v>
      </c>
      <c r="E56" s="165">
        <v>51840</v>
      </c>
    </row>
    <row r="57" spans="1:5" x14ac:dyDescent="0.2">
      <c r="A57" s="162" t="s">
        <v>2</v>
      </c>
      <c r="B57" s="162" t="s">
        <v>622</v>
      </c>
      <c r="C57" s="163" t="str">
        <f t="shared" si="1"/>
        <v>F712301251369/RU10</v>
      </c>
      <c r="D57" s="164" t="s">
        <v>624</v>
      </c>
      <c r="E57" s="165">
        <v>53940</v>
      </c>
    </row>
    <row r="58" spans="1:5" x14ac:dyDescent="0.2">
      <c r="A58" s="162" t="s">
        <v>2</v>
      </c>
      <c r="B58" s="162" t="s">
        <v>623</v>
      </c>
      <c r="C58" s="163" t="str">
        <f t="shared" si="1"/>
        <v>F712301403328/RU10</v>
      </c>
      <c r="D58" s="164" t="s">
        <v>625</v>
      </c>
      <c r="E58" s="165">
        <v>55050</v>
      </c>
    </row>
    <row r="59" spans="1:5" x14ac:dyDescent="0.2">
      <c r="A59" s="162" t="s">
        <v>99</v>
      </c>
      <c r="B59" s="162" t="s">
        <v>617</v>
      </c>
      <c r="C59" s="163" t="str">
        <f t="shared" si="1"/>
        <v>F714531254261/RU12</v>
      </c>
      <c r="D59" s="164" t="s">
        <v>774</v>
      </c>
      <c r="E59" s="165">
        <v>28100</v>
      </c>
    </row>
    <row r="60" spans="1:5" x14ac:dyDescent="0.2">
      <c r="A60" s="162" t="s">
        <v>99</v>
      </c>
      <c r="B60" s="162" t="s">
        <v>619</v>
      </c>
      <c r="C60" s="163" t="str">
        <f t="shared" si="1"/>
        <v>F714451407109/RU12</v>
      </c>
      <c r="D60" s="164" t="s">
        <v>775</v>
      </c>
      <c r="E60" s="165">
        <v>26200</v>
      </c>
    </row>
    <row r="61" spans="1:5" x14ac:dyDescent="0.2">
      <c r="A61" s="162" t="s">
        <v>2</v>
      </c>
      <c r="B61" s="162" t="s">
        <v>620</v>
      </c>
      <c r="C61" s="163" t="str">
        <f t="shared" si="1"/>
        <v>F712451407109/RU10</v>
      </c>
      <c r="D61" s="164" t="s">
        <v>775</v>
      </c>
      <c r="E61" s="165">
        <v>27100</v>
      </c>
    </row>
    <row r="62" spans="1:5" x14ac:dyDescent="0.2">
      <c r="A62" s="162" t="s">
        <v>99</v>
      </c>
      <c r="B62" s="162" t="s">
        <v>299</v>
      </c>
      <c r="C62" s="163" t="str">
        <f t="shared" si="1"/>
        <v>F714411254151/RU12</v>
      </c>
      <c r="D62" s="164" t="s">
        <v>632</v>
      </c>
      <c r="E62" s="165">
        <v>29190</v>
      </c>
    </row>
    <row r="63" spans="1:5" x14ac:dyDescent="0.2">
      <c r="A63" s="162" t="s">
        <v>99</v>
      </c>
      <c r="B63" s="162" t="s">
        <v>615</v>
      </c>
      <c r="C63" s="163" t="str">
        <f t="shared" si="1"/>
        <v>F714531254361/RU12</v>
      </c>
      <c r="D63" s="164" t="s">
        <v>257</v>
      </c>
      <c r="E63" s="165">
        <v>25560</v>
      </c>
    </row>
    <row r="64" spans="1:5" x14ac:dyDescent="0.2">
      <c r="A64" s="162" t="s">
        <v>99</v>
      </c>
      <c r="B64" s="162" t="s">
        <v>614</v>
      </c>
      <c r="C64" s="163" t="str">
        <f t="shared" si="1"/>
        <v>F714531252451/RU12</v>
      </c>
      <c r="D64" s="164" t="s">
        <v>776</v>
      </c>
      <c r="E64" s="165">
        <v>24460</v>
      </c>
    </row>
    <row r="65" spans="1:5" x14ac:dyDescent="0.2">
      <c r="A65" s="162" t="s">
        <v>99</v>
      </c>
      <c r="B65" s="162" t="s">
        <v>613</v>
      </c>
      <c r="C65" s="163" t="str">
        <f t="shared" si="1"/>
        <v>F714421252151/RU12</v>
      </c>
      <c r="D65" s="164" t="s">
        <v>771</v>
      </c>
      <c r="E65" s="165">
        <v>30450</v>
      </c>
    </row>
    <row r="66" spans="1:5" x14ac:dyDescent="0.2">
      <c r="A66" s="162" t="s">
        <v>99</v>
      </c>
      <c r="B66" s="162" t="s">
        <v>612</v>
      </c>
      <c r="C66" s="163" t="str">
        <f t="shared" si="1"/>
        <v>F714531402651/RU12</v>
      </c>
      <c r="D66" s="164" t="s">
        <v>611</v>
      </c>
      <c r="E66" s="165">
        <v>21520</v>
      </c>
    </row>
    <row r="67" spans="1:5" x14ac:dyDescent="0.2">
      <c r="A67" s="162" t="s">
        <v>2</v>
      </c>
      <c r="B67" s="162" t="s">
        <v>65</v>
      </c>
      <c r="C67" s="163" t="str">
        <f t="shared" si="1"/>
        <v>F712301257129/RU10</v>
      </c>
      <c r="D67" s="164" t="s">
        <v>777</v>
      </c>
      <c r="E67" s="165">
        <v>52750</v>
      </c>
    </row>
    <row r="68" spans="1:5" x14ac:dyDescent="0.2">
      <c r="A68" s="162" t="s">
        <v>626</v>
      </c>
      <c r="B68" s="162" t="s">
        <v>65</v>
      </c>
      <c r="C68" s="163" t="str">
        <f t="shared" si="1"/>
        <v>F712301257129/RU18</v>
      </c>
      <c r="D68" s="164" t="s">
        <v>777</v>
      </c>
      <c r="E68" s="165">
        <v>53250</v>
      </c>
    </row>
    <row r="69" spans="1:5" x14ac:dyDescent="0.2">
      <c r="A69" s="162" t="s">
        <v>2</v>
      </c>
      <c r="B69" s="162" t="s">
        <v>59</v>
      </c>
      <c r="C69" s="163" t="str">
        <f t="shared" si="1"/>
        <v>F712301251285/RU10</v>
      </c>
      <c r="D69" s="164" t="s">
        <v>778</v>
      </c>
      <c r="E69" s="165">
        <v>62420</v>
      </c>
    </row>
    <row r="70" spans="1:5" x14ac:dyDescent="0.2">
      <c r="A70" s="162" t="s">
        <v>2</v>
      </c>
      <c r="B70" s="162" t="s">
        <v>601</v>
      </c>
      <c r="C70" s="163" t="str">
        <f t="shared" si="1"/>
        <v>F712301403309/RU10</v>
      </c>
      <c r="D70" s="164" t="s">
        <v>779</v>
      </c>
      <c r="E70" s="165">
        <v>51520</v>
      </c>
    </row>
    <row r="71" spans="1:5" x14ac:dyDescent="0.2">
      <c r="A71" s="162" t="s">
        <v>2</v>
      </c>
      <c r="B71" s="162" t="s">
        <v>602</v>
      </c>
      <c r="C71" s="163" t="str">
        <f t="shared" si="1"/>
        <v>F712301403377/RU10</v>
      </c>
      <c r="D71" s="164" t="s">
        <v>779</v>
      </c>
      <c r="E71" s="165">
        <v>62880</v>
      </c>
    </row>
    <row r="72" spans="1:5" x14ac:dyDescent="0.2">
      <c r="A72" s="162" t="s">
        <v>2</v>
      </c>
      <c r="B72" s="162" t="s">
        <v>365</v>
      </c>
      <c r="C72" s="163" t="str">
        <f t="shared" si="1"/>
        <v>F712531402651/RU10</v>
      </c>
      <c r="D72" s="164" t="s">
        <v>611</v>
      </c>
      <c r="E72" s="165">
        <v>21210</v>
      </c>
    </row>
    <row r="73" spans="1:5" x14ac:dyDescent="0.2">
      <c r="A73" s="162" t="s">
        <v>2</v>
      </c>
      <c r="B73" s="162" t="s">
        <v>60</v>
      </c>
      <c r="C73" s="163" t="str">
        <f t="shared" si="1"/>
        <v>F712301252525/RU10</v>
      </c>
      <c r="D73" s="164" t="s">
        <v>780</v>
      </c>
      <c r="E73" s="165">
        <v>60450</v>
      </c>
    </row>
    <row r="74" spans="1:5" x14ac:dyDescent="0.2">
      <c r="A74" s="162" t="s">
        <v>2</v>
      </c>
      <c r="B74" s="162" t="s">
        <v>61</v>
      </c>
      <c r="C74" s="163" t="str">
        <f t="shared" si="1"/>
        <v>F712301252632/RU10</v>
      </c>
      <c r="D74" s="164" t="s">
        <v>747</v>
      </c>
      <c r="E74" s="165">
        <v>36490</v>
      </c>
    </row>
    <row r="75" spans="1:5" x14ac:dyDescent="0.2">
      <c r="A75" s="162" t="s">
        <v>2</v>
      </c>
      <c r="B75" s="162" t="s">
        <v>140</v>
      </c>
      <c r="C75" s="163" t="str">
        <f t="shared" si="1"/>
        <v>F712301257489/RU10</v>
      </c>
      <c r="D75" s="164" t="s">
        <v>781</v>
      </c>
      <c r="E75" s="165">
        <v>36610</v>
      </c>
    </row>
    <row r="76" spans="1:5" x14ac:dyDescent="0.2">
      <c r="A76" s="162" t="s">
        <v>2</v>
      </c>
      <c r="B76" s="162" t="s">
        <v>16</v>
      </c>
      <c r="C76" s="163" t="str">
        <f t="shared" si="1"/>
        <v>F712421251056/RU10</v>
      </c>
      <c r="D76" s="164" t="s">
        <v>193</v>
      </c>
      <c r="E76" s="165">
        <v>51480</v>
      </c>
    </row>
    <row r="77" spans="1:5" x14ac:dyDescent="0.2">
      <c r="A77" s="162" t="s">
        <v>2</v>
      </c>
      <c r="B77" s="162" t="s">
        <v>79</v>
      </c>
      <c r="C77" s="163" t="str">
        <f t="shared" si="1"/>
        <v>F712451257109/RU10</v>
      </c>
      <c r="D77" s="164" t="s">
        <v>782</v>
      </c>
      <c r="E77" s="165">
        <v>27420</v>
      </c>
    </row>
    <row r="78" spans="1:5" x14ac:dyDescent="0.2">
      <c r="A78" s="162" t="s">
        <v>2</v>
      </c>
      <c r="B78" s="162" t="s">
        <v>26</v>
      </c>
      <c r="C78" s="163" t="str">
        <f t="shared" si="1"/>
        <v>F712511254552/RU10</v>
      </c>
      <c r="D78" s="164" t="s">
        <v>323</v>
      </c>
      <c r="E78" s="165">
        <v>27780</v>
      </c>
    </row>
    <row r="79" spans="1:5" x14ac:dyDescent="0.2">
      <c r="A79" s="162" t="s">
        <v>2</v>
      </c>
      <c r="B79" s="162" t="s">
        <v>80</v>
      </c>
      <c r="C79" s="163" t="str">
        <f t="shared" si="1"/>
        <v>F712511404552/RU10</v>
      </c>
      <c r="D79" s="164" t="s">
        <v>323</v>
      </c>
      <c r="E79" s="165">
        <v>27460</v>
      </c>
    </row>
    <row r="80" spans="1:5" x14ac:dyDescent="0.2">
      <c r="A80" s="162" t="s">
        <v>99</v>
      </c>
      <c r="B80" s="162" t="s">
        <v>98</v>
      </c>
      <c r="C80" s="163" t="str">
        <f t="shared" si="1"/>
        <v>F714511254552/RU12</v>
      </c>
      <c r="D80" s="164" t="s">
        <v>323</v>
      </c>
      <c r="E80" s="165">
        <v>26530</v>
      </c>
    </row>
    <row r="81" spans="1:5" x14ac:dyDescent="0.2">
      <c r="A81" s="162" t="s">
        <v>2</v>
      </c>
      <c r="B81" s="162" t="s">
        <v>699</v>
      </c>
      <c r="C81" s="163" t="str">
        <f t="shared" si="1"/>
        <v>F712421254102/RU10</v>
      </c>
      <c r="D81" s="164" t="s">
        <v>322</v>
      </c>
      <c r="E81" s="165">
        <v>36230</v>
      </c>
    </row>
    <row r="82" spans="1:5" x14ac:dyDescent="0.2">
      <c r="A82" s="162" t="s">
        <v>99</v>
      </c>
      <c r="B82" s="162" t="s">
        <v>263</v>
      </c>
      <c r="C82" s="163" t="str">
        <f t="shared" si="1"/>
        <v>F714411254102/RU12</v>
      </c>
      <c r="D82" s="164" t="s">
        <v>783</v>
      </c>
      <c r="E82" s="165">
        <v>38850</v>
      </c>
    </row>
    <row r="83" spans="1:5" x14ac:dyDescent="0.2">
      <c r="A83" s="162" t="s">
        <v>2</v>
      </c>
      <c r="B83" s="162" t="s">
        <v>282</v>
      </c>
      <c r="C83" s="163" t="str">
        <f t="shared" si="1"/>
        <v>F712531404351/RU10</v>
      </c>
      <c r="D83" s="164" t="s">
        <v>784</v>
      </c>
      <c r="E83" s="165">
        <v>24020</v>
      </c>
    </row>
    <row r="84" spans="1:5" x14ac:dyDescent="0.2">
      <c r="A84" s="162" t="s">
        <v>2</v>
      </c>
      <c r="B84" s="162" t="s">
        <v>283</v>
      </c>
      <c r="C84" s="163" t="str">
        <f t="shared" si="1"/>
        <v>F712421402151/RU10</v>
      </c>
      <c r="D84" s="164" t="s">
        <v>771</v>
      </c>
      <c r="E84" s="165">
        <v>28370</v>
      </c>
    </row>
    <row r="85" spans="1:5" x14ac:dyDescent="0.2">
      <c r="A85" s="162" t="s">
        <v>2</v>
      </c>
      <c r="B85" s="162" t="s">
        <v>284</v>
      </c>
      <c r="C85" s="163" t="str">
        <f t="shared" si="1"/>
        <v>F712421404161/RU10</v>
      </c>
      <c r="D85" s="164" t="s">
        <v>772</v>
      </c>
      <c r="E85" s="165">
        <v>33450</v>
      </c>
    </row>
    <row r="86" spans="1:5" x14ac:dyDescent="0.2">
      <c r="A86" s="162" t="s">
        <v>2</v>
      </c>
      <c r="B86" s="162" t="s">
        <v>287</v>
      </c>
      <c r="C86" s="163" t="str">
        <f t="shared" si="1"/>
        <v>F712531404361/RU10</v>
      </c>
      <c r="D86" s="164" t="s">
        <v>257</v>
      </c>
      <c r="E86" s="165">
        <v>24480</v>
      </c>
    </row>
    <row r="87" spans="1:5" x14ac:dyDescent="0.2">
      <c r="A87" s="162" t="s">
        <v>99</v>
      </c>
      <c r="B87" s="162" t="s">
        <v>237</v>
      </c>
      <c r="C87" s="163" t="str">
        <f t="shared" si="1"/>
        <v>F714551407369/RU12</v>
      </c>
      <c r="D87" s="164" t="s">
        <v>785</v>
      </c>
      <c r="E87" s="165">
        <v>18380</v>
      </c>
    </row>
    <row r="88" spans="1:5" x14ac:dyDescent="0.2">
      <c r="A88" s="162" t="s">
        <v>2</v>
      </c>
      <c r="B88" s="162" t="s">
        <v>78</v>
      </c>
      <c r="C88" s="163" t="str">
        <f t="shared" si="1"/>
        <v>F712451251129/RU10</v>
      </c>
      <c r="D88" s="164" t="s">
        <v>757</v>
      </c>
      <c r="E88" s="165">
        <v>34160</v>
      </c>
    </row>
    <row r="89" spans="1:5" x14ac:dyDescent="0.2">
      <c r="A89" s="162" t="s">
        <v>99</v>
      </c>
      <c r="B89" s="166" t="s">
        <v>181</v>
      </c>
      <c r="C89" s="163" t="str">
        <f t="shared" si="1"/>
        <v>F714551407450/RU12</v>
      </c>
      <c r="D89" s="164" t="s">
        <v>786</v>
      </c>
      <c r="E89" s="165">
        <v>20080</v>
      </c>
    </row>
    <row r="90" spans="1:5" x14ac:dyDescent="0.2">
      <c r="A90" s="162" t="s">
        <v>2</v>
      </c>
      <c r="B90" s="162" t="s">
        <v>286</v>
      </c>
      <c r="C90" s="163" t="str">
        <f t="shared" si="1"/>
        <v>F712421404151/RU10</v>
      </c>
      <c r="D90" s="164" t="s">
        <v>632</v>
      </c>
      <c r="E90" s="165">
        <v>27140</v>
      </c>
    </row>
    <row r="91" spans="1:5" x14ac:dyDescent="0.2">
      <c r="A91" s="162" t="s">
        <v>2</v>
      </c>
      <c r="B91" s="162" t="s">
        <v>554</v>
      </c>
      <c r="C91" s="163" t="str">
        <f t="shared" si="1"/>
        <v>F712531402451/RU10</v>
      </c>
      <c r="D91" s="164" t="s">
        <v>776</v>
      </c>
      <c r="E91" s="165">
        <v>23120</v>
      </c>
    </row>
    <row r="92" spans="1:5" x14ac:dyDescent="0.2">
      <c r="A92" s="162" t="s">
        <v>2</v>
      </c>
      <c r="B92" s="162" t="s">
        <v>555</v>
      </c>
      <c r="C92" s="163" t="str">
        <f t="shared" si="1"/>
        <v>F712531404261/RU10</v>
      </c>
      <c r="D92" s="164" t="s">
        <v>774</v>
      </c>
      <c r="E92" s="165">
        <v>26010</v>
      </c>
    </row>
    <row r="93" spans="1:5" x14ac:dyDescent="0.2">
      <c r="A93" s="162" t="s">
        <v>626</v>
      </c>
      <c r="B93" s="162" t="s">
        <v>58</v>
      </c>
      <c r="C93" s="163" t="str">
        <f t="shared" si="1"/>
        <v>F712301251189/RU18</v>
      </c>
      <c r="D93" s="164" t="s">
        <v>746</v>
      </c>
      <c r="E93" s="165">
        <v>73750</v>
      </c>
    </row>
    <row r="94" spans="1:5" x14ac:dyDescent="0.2">
      <c r="A94" s="162" t="s">
        <v>626</v>
      </c>
      <c r="B94" s="162" t="s">
        <v>59</v>
      </c>
      <c r="C94" s="163" t="str">
        <f t="shared" si="1"/>
        <v>F712301251285/RU18</v>
      </c>
      <c r="D94" s="164" t="s">
        <v>778</v>
      </c>
      <c r="E94" s="165">
        <v>62920</v>
      </c>
    </row>
    <row r="95" spans="1:5" x14ac:dyDescent="0.2">
      <c r="A95" s="162" t="s">
        <v>626</v>
      </c>
      <c r="B95" s="162" t="s">
        <v>60</v>
      </c>
      <c r="C95" s="163" t="str">
        <f t="shared" si="1"/>
        <v>F712301252525/RU18</v>
      </c>
      <c r="D95" s="164" t="s">
        <v>780</v>
      </c>
      <c r="E95" s="165">
        <v>60950</v>
      </c>
    </row>
    <row r="96" spans="1:5" x14ac:dyDescent="0.2">
      <c r="A96" s="162" t="s">
        <v>99</v>
      </c>
      <c r="B96" s="166" t="s">
        <v>58</v>
      </c>
      <c r="C96" s="163" t="str">
        <f t="shared" ref="C96:C123" si="2">CONCATENATE(B96,"/",A96)</f>
        <v>F712301251189/RU12</v>
      </c>
      <c r="D96" s="164" t="s">
        <v>746</v>
      </c>
      <c r="E96" s="165">
        <v>73750</v>
      </c>
    </row>
    <row r="97" spans="1:5" x14ac:dyDescent="0.2">
      <c r="A97" s="162" t="s">
        <v>99</v>
      </c>
      <c r="B97" s="166" t="s">
        <v>59</v>
      </c>
      <c r="C97" s="163" t="str">
        <f t="shared" si="2"/>
        <v>F712301251285/RU12</v>
      </c>
      <c r="D97" s="164" t="s">
        <v>778</v>
      </c>
      <c r="E97" s="165">
        <v>62920</v>
      </c>
    </row>
    <row r="98" spans="1:5" x14ac:dyDescent="0.2">
      <c r="A98" s="162" t="s">
        <v>99</v>
      </c>
      <c r="B98" s="166" t="s">
        <v>140</v>
      </c>
      <c r="C98" s="163" t="str">
        <f t="shared" si="2"/>
        <v>F712301257489/RU12</v>
      </c>
      <c r="D98" s="164" t="s">
        <v>781</v>
      </c>
      <c r="E98" s="165">
        <v>37110</v>
      </c>
    </row>
    <row r="99" spans="1:5" x14ac:dyDescent="0.2">
      <c r="A99" s="162" t="s">
        <v>2</v>
      </c>
      <c r="B99" s="166" t="s">
        <v>547</v>
      </c>
      <c r="C99" s="163" t="str">
        <f t="shared" si="2"/>
        <v>F712301403235/RU10</v>
      </c>
      <c r="D99" s="164" t="s">
        <v>787</v>
      </c>
      <c r="E99" s="165">
        <v>63180</v>
      </c>
    </row>
    <row r="100" spans="1:5" x14ac:dyDescent="0.2">
      <c r="A100" s="166" t="s">
        <v>626</v>
      </c>
      <c r="B100" s="166" t="s">
        <v>326</v>
      </c>
      <c r="C100" s="163" t="str">
        <f t="shared" si="2"/>
        <v>F712301253285/RU18</v>
      </c>
      <c r="D100" s="164" t="s">
        <v>748</v>
      </c>
      <c r="E100" s="165">
        <v>59160</v>
      </c>
    </row>
    <row r="101" spans="1:5" x14ac:dyDescent="0.2">
      <c r="A101" s="162" t="s">
        <v>626</v>
      </c>
      <c r="B101" s="166" t="s">
        <v>140</v>
      </c>
      <c r="C101" s="163" t="str">
        <f t="shared" si="2"/>
        <v>F712301257489/RU18</v>
      </c>
      <c r="D101" s="164" t="s">
        <v>781</v>
      </c>
      <c r="E101" s="165">
        <v>37110</v>
      </c>
    </row>
    <row r="102" spans="1:5" x14ac:dyDescent="0.2">
      <c r="A102" s="166" t="s">
        <v>343</v>
      </c>
      <c r="B102" s="166" t="s">
        <v>326</v>
      </c>
      <c r="C102" s="163" t="str">
        <f t="shared" si="2"/>
        <v>F712301253285/RU24</v>
      </c>
      <c r="D102" s="164" t="s">
        <v>748</v>
      </c>
      <c r="E102" s="165">
        <v>59160</v>
      </c>
    </row>
    <row r="103" spans="1:5" x14ac:dyDescent="0.2">
      <c r="A103" s="162" t="s">
        <v>626</v>
      </c>
      <c r="B103" s="162" t="s">
        <v>16</v>
      </c>
      <c r="C103" s="163" t="str">
        <f t="shared" si="2"/>
        <v>F712421251056/RU18</v>
      </c>
      <c r="D103" s="164" t="s">
        <v>193</v>
      </c>
      <c r="E103" s="165">
        <v>52580</v>
      </c>
    </row>
    <row r="104" spans="1:5" x14ac:dyDescent="0.2">
      <c r="A104" s="166" t="s">
        <v>2</v>
      </c>
      <c r="B104" s="166" t="s">
        <v>326</v>
      </c>
      <c r="C104" s="163" t="str">
        <f t="shared" si="2"/>
        <v>F712301253285/RU10</v>
      </c>
      <c r="D104" s="164" t="s">
        <v>748</v>
      </c>
      <c r="E104" s="165">
        <v>58660</v>
      </c>
    </row>
    <row r="105" spans="1:5" x14ac:dyDescent="0.2">
      <c r="A105" s="166" t="s">
        <v>99</v>
      </c>
      <c r="B105" s="166" t="s">
        <v>39</v>
      </c>
      <c r="C105" s="163" t="str">
        <f t="shared" si="2"/>
        <v>F714411254161/RU12</v>
      </c>
      <c r="D105" s="164" t="s">
        <v>772</v>
      </c>
      <c r="E105" s="165">
        <v>35380</v>
      </c>
    </row>
    <row r="106" spans="1:5" x14ac:dyDescent="0.2">
      <c r="A106" s="162" t="s">
        <v>99</v>
      </c>
      <c r="B106" s="162" t="s">
        <v>16</v>
      </c>
      <c r="C106" s="163" t="str">
        <f t="shared" si="2"/>
        <v>F712421251056/RU12</v>
      </c>
      <c r="D106" s="164" t="s">
        <v>193</v>
      </c>
      <c r="E106" s="165">
        <v>51980</v>
      </c>
    </row>
    <row r="107" spans="1:5" x14ac:dyDescent="0.2">
      <c r="A107" s="166" t="s">
        <v>2</v>
      </c>
      <c r="B107" s="166" t="s">
        <v>607</v>
      </c>
      <c r="C107" s="163" t="str">
        <f t="shared" si="2"/>
        <v>F712301403119/RU10</v>
      </c>
      <c r="D107" s="164" t="s">
        <v>788</v>
      </c>
      <c r="E107" s="165">
        <v>67300</v>
      </c>
    </row>
    <row r="108" spans="1:5" x14ac:dyDescent="0.2">
      <c r="A108" s="166" t="s">
        <v>2</v>
      </c>
      <c r="B108" s="166" t="s">
        <v>608</v>
      </c>
      <c r="C108" s="163" t="str">
        <f t="shared" si="2"/>
        <v>F712301403319/RU10</v>
      </c>
      <c r="D108" s="164" t="s">
        <v>756</v>
      </c>
      <c r="E108" s="165">
        <v>54090</v>
      </c>
    </row>
    <row r="109" spans="1:5" x14ac:dyDescent="0.2">
      <c r="A109" s="162" t="s">
        <v>99</v>
      </c>
      <c r="B109" s="162" t="s">
        <v>60</v>
      </c>
      <c r="C109" s="163" t="str">
        <f t="shared" si="2"/>
        <v>F712301252525/RU12</v>
      </c>
      <c r="D109" s="164" t="s">
        <v>780</v>
      </c>
      <c r="E109" s="165">
        <v>60950</v>
      </c>
    </row>
    <row r="110" spans="1:5" x14ac:dyDescent="0.2">
      <c r="A110" s="166" t="s">
        <v>99</v>
      </c>
      <c r="B110" s="166" t="s">
        <v>326</v>
      </c>
      <c r="C110" s="163" t="str">
        <f t="shared" si="2"/>
        <v>F712301253285/RU12</v>
      </c>
      <c r="D110" s="164" t="s">
        <v>748</v>
      </c>
      <c r="E110" s="165">
        <v>59160</v>
      </c>
    </row>
    <row r="111" spans="1:5" x14ac:dyDescent="0.2">
      <c r="A111" s="162" t="s">
        <v>626</v>
      </c>
      <c r="B111" s="162" t="s">
        <v>61</v>
      </c>
      <c r="C111" s="163" t="str">
        <f t="shared" si="2"/>
        <v>F712301252632/RU18</v>
      </c>
      <c r="D111" s="164" t="s">
        <v>747</v>
      </c>
      <c r="E111" s="165">
        <v>36990</v>
      </c>
    </row>
    <row r="112" spans="1:5" x14ac:dyDescent="0.2">
      <c r="A112" s="166" t="s">
        <v>2</v>
      </c>
      <c r="B112" s="166" t="s">
        <v>559</v>
      </c>
      <c r="C112" s="163" t="str">
        <f t="shared" si="2"/>
        <v>F712301102632/RU10</v>
      </c>
      <c r="D112" s="164" t="s">
        <v>747</v>
      </c>
      <c r="E112" s="165">
        <v>37090</v>
      </c>
    </row>
    <row r="113" spans="1:5" x14ac:dyDescent="0.2">
      <c r="A113" s="166" t="s">
        <v>99</v>
      </c>
      <c r="B113" s="166" t="s">
        <v>559</v>
      </c>
      <c r="C113" s="163" t="str">
        <f t="shared" si="2"/>
        <v>F712301102632/RU12</v>
      </c>
      <c r="D113" s="164" t="s">
        <v>747</v>
      </c>
      <c r="E113" s="165">
        <v>37590</v>
      </c>
    </row>
    <row r="114" spans="1:5" x14ac:dyDescent="0.2">
      <c r="A114" s="166" t="s">
        <v>343</v>
      </c>
      <c r="B114" s="166" t="s">
        <v>59</v>
      </c>
      <c r="C114" s="163" t="str">
        <f t="shared" si="2"/>
        <v>F712301251285/RU24</v>
      </c>
      <c r="D114" s="164" t="s">
        <v>778</v>
      </c>
      <c r="E114" s="165">
        <v>62920</v>
      </c>
    </row>
    <row r="115" spans="1:5" x14ac:dyDescent="0.2">
      <c r="A115" s="166" t="s">
        <v>343</v>
      </c>
      <c r="B115" s="166" t="s">
        <v>61</v>
      </c>
      <c r="C115" s="163" t="str">
        <f t="shared" si="2"/>
        <v>F712301252632/RU24</v>
      </c>
      <c r="D115" s="164" t="s">
        <v>747</v>
      </c>
      <c r="E115" s="165">
        <v>36990</v>
      </c>
    </row>
    <row r="116" spans="1:5" x14ac:dyDescent="0.2">
      <c r="A116" s="166" t="s">
        <v>626</v>
      </c>
      <c r="B116" s="166" t="s">
        <v>559</v>
      </c>
      <c r="C116" s="163" t="str">
        <f t="shared" si="2"/>
        <v>F712301102632/RU18</v>
      </c>
      <c r="D116" s="164" t="s">
        <v>747</v>
      </c>
      <c r="E116" s="165">
        <v>37590</v>
      </c>
    </row>
    <row r="117" spans="1:5" x14ac:dyDescent="0.2">
      <c r="A117" s="166" t="s">
        <v>2</v>
      </c>
      <c r="B117" s="166" t="s">
        <v>142</v>
      </c>
      <c r="C117" s="163" t="str">
        <f t="shared" si="2"/>
        <v>F712301251485/RU10</v>
      </c>
      <c r="D117" s="164" t="s">
        <v>711</v>
      </c>
      <c r="E117" s="165">
        <v>65160</v>
      </c>
    </row>
    <row r="118" spans="1:5" x14ac:dyDescent="0.2">
      <c r="A118" s="166" t="s">
        <v>626</v>
      </c>
      <c r="B118" s="166" t="s">
        <v>562</v>
      </c>
      <c r="C118" s="163" t="str">
        <f t="shared" si="2"/>
        <v>F712301103285/RU18</v>
      </c>
      <c r="D118" s="164" t="s">
        <v>748</v>
      </c>
      <c r="E118" s="165">
        <v>59760</v>
      </c>
    </row>
    <row r="119" spans="1:5" x14ac:dyDescent="0.2">
      <c r="A119" s="166" t="s">
        <v>2</v>
      </c>
      <c r="B119" s="166" t="s">
        <v>562</v>
      </c>
      <c r="C119" s="163" t="str">
        <f t="shared" si="2"/>
        <v>F712301103285/RU10</v>
      </c>
      <c r="D119" s="164" t="s">
        <v>748</v>
      </c>
      <c r="E119" s="165">
        <v>59260</v>
      </c>
    </row>
    <row r="120" spans="1:5" x14ac:dyDescent="0.2">
      <c r="A120" s="166" t="s">
        <v>99</v>
      </c>
      <c r="B120" s="166" t="s">
        <v>562</v>
      </c>
      <c r="C120" s="163" t="str">
        <f t="shared" si="2"/>
        <v>F712301103285/RU12</v>
      </c>
      <c r="D120" s="164" t="s">
        <v>748</v>
      </c>
      <c r="E120" s="165">
        <v>59760</v>
      </c>
    </row>
    <row r="121" spans="1:5" x14ac:dyDescent="0.2">
      <c r="A121" s="166" t="s">
        <v>2</v>
      </c>
      <c r="B121" s="166" t="s">
        <v>694</v>
      </c>
      <c r="C121" s="163" t="str">
        <f t="shared" si="2"/>
        <v>F712531253266/RU10</v>
      </c>
      <c r="D121" s="164" t="s">
        <v>770</v>
      </c>
      <c r="E121" s="165">
        <v>29220</v>
      </c>
    </row>
    <row r="122" spans="1:5" x14ac:dyDescent="0.2">
      <c r="A122" s="166" t="s">
        <v>2</v>
      </c>
      <c r="B122" s="166" t="s">
        <v>695</v>
      </c>
      <c r="C122" s="163" t="str">
        <f t="shared" si="2"/>
        <v>F712531253278/RU10</v>
      </c>
      <c r="D122" s="164" t="s">
        <v>769</v>
      </c>
      <c r="E122" s="165">
        <v>26250</v>
      </c>
    </row>
    <row r="123" spans="1:5" x14ac:dyDescent="0.2">
      <c r="A123" s="166" t="s">
        <v>2</v>
      </c>
      <c r="B123" s="166" t="s">
        <v>696</v>
      </c>
      <c r="C123" s="163" t="str">
        <f t="shared" si="2"/>
        <v>F712531403266/RU10</v>
      </c>
      <c r="D123" s="164" t="s">
        <v>770</v>
      </c>
      <c r="E123" s="165">
        <v>28900</v>
      </c>
    </row>
    <row r="124" spans="1:5" x14ac:dyDescent="0.2">
      <c r="A124" s="162" t="s">
        <v>99</v>
      </c>
      <c r="B124" s="162" t="s">
        <v>61</v>
      </c>
      <c r="C124" s="163" t="str">
        <f>CONCATENATE(B124,"/",A124)</f>
        <v>F712301252632/RU12</v>
      </c>
      <c r="D124" s="164" t="s">
        <v>747</v>
      </c>
      <c r="E124" s="165">
        <v>36990</v>
      </c>
    </row>
    <row r="125" spans="1:5" x14ac:dyDescent="0.2">
      <c r="A125" s="170" t="s">
        <v>343</v>
      </c>
      <c r="B125" s="162" t="s">
        <v>662</v>
      </c>
      <c r="C125" s="163" t="str">
        <f t="shared" ref="C125:C138" si="3">CONCATENATE(B125,"/",A125)</f>
        <v>F712421103166/RU24</v>
      </c>
      <c r="D125" s="164" t="s">
        <v>761</v>
      </c>
      <c r="E125" s="165">
        <v>34540</v>
      </c>
    </row>
    <row r="126" spans="1:5" x14ac:dyDescent="0.2">
      <c r="A126" s="170" t="s">
        <v>99</v>
      </c>
      <c r="B126" s="162" t="s">
        <v>65</v>
      </c>
      <c r="C126" s="163" t="str">
        <f t="shared" si="3"/>
        <v>F712301257129/RU12</v>
      </c>
      <c r="D126" s="164" t="s">
        <v>777</v>
      </c>
      <c r="E126" s="165">
        <v>53250</v>
      </c>
    </row>
    <row r="127" spans="1:5" x14ac:dyDescent="0.2">
      <c r="A127" s="170" t="s">
        <v>99</v>
      </c>
      <c r="B127" s="162" t="s">
        <v>608</v>
      </c>
      <c r="C127" s="163" t="str">
        <f t="shared" si="3"/>
        <v>F712301403319/RU12</v>
      </c>
      <c r="D127" s="164" t="s">
        <v>756</v>
      </c>
      <c r="E127" s="165">
        <v>54590</v>
      </c>
    </row>
    <row r="128" spans="1:5" x14ac:dyDescent="0.2">
      <c r="A128" s="170" t="s">
        <v>343</v>
      </c>
      <c r="B128" s="162" t="s">
        <v>702</v>
      </c>
      <c r="C128" s="163" t="str">
        <f t="shared" si="3"/>
        <v>F712541109216/RU24</v>
      </c>
      <c r="D128" s="164" t="s">
        <v>753</v>
      </c>
      <c r="E128" s="165">
        <v>24430</v>
      </c>
    </row>
    <row r="129" spans="1:5" x14ac:dyDescent="0.2">
      <c r="A129" s="166" t="s">
        <v>2</v>
      </c>
      <c r="B129" s="171" t="s">
        <v>735</v>
      </c>
      <c r="C129" s="163" t="str">
        <f t="shared" si="3"/>
        <v>F712531103266/RU10</v>
      </c>
      <c r="D129" s="164" t="s">
        <v>770</v>
      </c>
      <c r="E129" s="165">
        <v>29820</v>
      </c>
    </row>
    <row r="130" spans="1:5" x14ac:dyDescent="0.2">
      <c r="A130" s="172" t="s">
        <v>2</v>
      </c>
      <c r="B130" s="162" t="s">
        <v>300</v>
      </c>
      <c r="C130" s="163" t="str">
        <f t="shared" si="3"/>
        <v>F712421253102/RU10</v>
      </c>
      <c r="D130" s="164" t="s">
        <v>789</v>
      </c>
      <c r="E130" s="165">
        <v>35490</v>
      </c>
    </row>
    <row r="131" spans="1:5" x14ac:dyDescent="0.2">
      <c r="A131" s="172" t="s">
        <v>626</v>
      </c>
      <c r="B131" s="162" t="s">
        <v>662</v>
      </c>
      <c r="C131" s="163" t="str">
        <f t="shared" si="3"/>
        <v>F712421103166/RU18</v>
      </c>
      <c r="D131" s="164" t="s">
        <v>761</v>
      </c>
      <c r="E131" s="165">
        <v>34250</v>
      </c>
    </row>
    <row r="132" spans="1:5" x14ac:dyDescent="0.2">
      <c r="A132" s="172" t="s">
        <v>2</v>
      </c>
      <c r="B132" s="4" t="s">
        <v>736</v>
      </c>
      <c r="C132" s="163" t="str">
        <f t="shared" si="3"/>
        <v>F712541409130/RU10</v>
      </c>
      <c r="D132" s="164" t="s">
        <v>708</v>
      </c>
      <c r="E132" s="165">
        <v>21360</v>
      </c>
    </row>
    <row r="133" spans="1:5" x14ac:dyDescent="0.2">
      <c r="A133" s="172" t="s">
        <v>2</v>
      </c>
      <c r="B133" s="4" t="s">
        <v>737</v>
      </c>
      <c r="C133" s="163" t="str">
        <f t="shared" si="3"/>
        <v>F712541409430/RU10</v>
      </c>
      <c r="D133" s="164" t="s">
        <v>790</v>
      </c>
      <c r="E133" s="165">
        <v>21130</v>
      </c>
    </row>
    <row r="134" spans="1:5" x14ac:dyDescent="0.2">
      <c r="A134" s="172" t="s">
        <v>99</v>
      </c>
      <c r="B134" s="4" t="s">
        <v>738</v>
      </c>
      <c r="C134" s="163" t="str">
        <f t="shared" si="3"/>
        <v>F714541409130/RU12</v>
      </c>
      <c r="D134" s="164" t="s">
        <v>708</v>
      </c>
      <c r="E134" s="165">
        <v>21390</v>
      </c>
    </row>
    <row r="135" spans="1:5" x14ac:dyDescent="0.2">
      <c r="A135" s="172" t="s">
        <v>99</v>
      </c>
      <c r="B135" s="4" t="s">
        <v>739</v>
      </c>
      <c r="C135" s="163" t="str">
        <f t="shared" si="3"/>
        <v>F714541409430/RU12</v>
      </c>
      <c r="D135" s="164" t="s">
        <v>790</v>
      </c>
      <c r="E135" s="165">
        <v>20500</v>
      </c>
    </row>
    <row r="136" spans="1:5" x14ac:dyDescent="0.2">
      <c r="A136" s="162" t="s">
        <v>2</v>
      </c>
      <c r="B136" s="173" t="s">
        <v>556</v>
      </c>
      <c r="C136" s="163" t="str">
        <f t="shared" si="3"/>
        <v>F712421102151/RU10</v>
      </c>
      <c r="D136" s="164" t="s">
        <v>771</v>
      </c>
      <c r="E136" s="165">
        <v>29290</v>
      </c>
    </row>
    <row r="137" spans="1:5" x14ac:dyDescent="0.2">
      <c r="A137" s="162" t="s">
        <v>2</v>
      </c>
      <c r="B137" s="173" t="s">
        <v>313</v>
      </c>
      <c r="C137" s="163" t="str">
        <f t="shared" si="3"/>
        <v>F712421104161/RU10</v>
      </c>
      <c r="D137" s="164" t="s">
        <v>772</v>
      </c>
      <c r="E137" s="165">
        <v>34370</v>
      </c>
    </row>
    <row r="138" spans="1:5" x14ac:dyDescent="0.2">
      <c r="A138" s="173" t="s">
        <v>626</v>
      </c>
      <c r="B138" s="173" t="s">
        <v>551</v>
      </c>
      <c r="C138" s="163" t="str">
        <f t="shared" si="3"/>
        <v>F714451251129/RU18</v>
      </c>
      <c r="D138" s="164" t="s">
        <v>757</v>
      </c>
      <c r="E138" s="165">
        <v>35260</v>
      </c>
    </row>
    <row r="139" spans="1:5" x14ac:dyDescent="0.2">
      <c r="A139" s="173" t="s">
        <v>99</v>
      </c>
      <c r="B139" s="173" t="s">
        <v>553</v>
      </c>
      <c r="C139" s="163" t="str">
        <f t="shared" ref="C139:C145" si="4">CONCATENATE(B139,"/",A139)</f>
        <v>F714421253102/RU12</v>
      </c>
      <c r="D139" s="164" t="s">
        <v>789</v>
      </c>
      <c r="E139" s="165">
        <v>35130</v>
      </c>
    </row>
    <row r="140" spans="1:5" x14ac:dyDescent="0.2">
      <c r="A140" s="173" t="s">
        <v>626</v>
      </c>
      <c r="B140" s="162" t="s">
        <v>98</v>
      </c>
      <c r="C140" s="163" t="str">
        <f t="shared" si="4"/>
        <v>F714511254552/RU18</v>
      </c>
      <c r="D140" s="164" t="s">
        <v>323</v>
      </c>
      <c r="E140" s="165">
        <v>28880</v>
      </c>
    </row>
    <row r="141" spans="1:5" x14ac:dyDescent="0.2">
      <c r="A141" s="173" t="s">
        <v>343</v>
      </c>
      <c r="B141" s="173" t="s">
        <v>551</v>
      </c>
      <c r="C141" s="163" t="str">
        <f t="shared" si="4"/>
        <v>F714451251129/RU24</v>
      </c>
      <c r="D141" s="164" t="s">
        <v>757</v>
      </c>
      <c r="E141" s="165">
        <v>35360</v>
      </c>
    </row>
    <row r="142" spans="1:5" x14ac:dyDescent="0.2">
      <c r="A142" s="173" t="s">
        <v>343</v>
      </c>
      <c r="B142" s="162" t="s">
        <v>263</v>
      </c>
      <c r="C142" s="163" t="str">
        <f t="shared" si="4"/>
        <v>F714411254102/RU24</v>
      </c>
      <c r="D142" s="164" t="s">
        <v>783</v>
      </c>
      <c r="E142" s="165">
        <v>39350</v>
      </c>
    </row>
    <row r="143" spans="1:5" x14ac:dyDescent="0.2">
      <c r="A143" s="173" t="s">
        <v>343</v>
      </c>
      <c r="B143" s="162" t="s">
        <v>299</v>
      </c>
      <c r="C143" s="163" t="str">
        <f t="shared" si="4"/>
        <v>F714411254151/RU24</v>
      </c>
      <c r="D143" s="164" t="s">
        <v>632</v>
      </c>
      <c r="E143" s="165">
        <v>29690</v>
      </c>
    </row>
    <row r="144" spans="1:5" x14ac:dyDescent="0.2">
      <c r="A144" s="174" t="s">
        <v>343</v>
      </c>
      <c r="B144" s="166" t="s">
        <v>39</v>
      </c>
      <c r="C144" s="163" t="str">
        <f t="shared" si="4"/>
        <v>F714411254161/RU24</v>
      </c>
      <c r="D144" s="164" t="s">
        <v>772</v>
      </c>
      <c r="E144" s="165">
        <v>35880</v>
      </c>
    </row>
    <row r="145" spans="1:5" x14ac:dyDescent="0.2">
      <c r="A145" s="173" t="s">
        <v>343</v>
      </c>
      <c r="B145" s="162" t="s">
        <v>98</v>
      </c>
      <c r="C145" s="163" t="str">
        <f t="shared" si="4"/>
        <v>F714511254552/RU24</v>
      </c>
      <c r="D145" s="164" t="s">
        <v>323</v>
      </c>
      <c r="E145" s="165">
        <v>27030</v>
      </c>
    </row>
    <row r="146" spans="1:5" x14ac:dyDescent="0.2">
      <c r="A146" s="173" t="s">
        <v>626</v>
      </c>
      <c r="B146" s="173" t="s">
        <v>553</v>
      </c>
      <c r="C146" s="163" t="str">
        <f t="shared" ref="C146:C152" si="5">CONCATENATE(B146,"/",A146)</f>
        <v>F714421253102/RU18</v>
      </c>
      <c r="D146" s="164" t="s">
        <v>789</v>
      </c>
      <c r="E146" s="165">
        <v>36590</v>
      </c>
    </row>
    <row r="147" spans="1:5" x14ac:dyDescent="0.2">
      <c r="A147" s="173" t="s">
        <v>626</v>
      </c>
      <c r="B147" s="162" t="s">
        <v>299</v>
      </c>
      <c r="C147" s="163" t="str">
        <f t="shared" si="5"/>
        <v>F714411254151/RU18</v>
      </c>
      <c r="D147" s="164" t="s">
        <v>632</v>
      </c>
      <c r="E147" s="165">
        <v>28560</v>
      </c>
    </row>
    <row r="148" spans="1:5" x14ac:dyDescent="0.2">
      <c r="A148" s="174" t="s">
        <v>626</v>
      </c>
      <c r="B148" s="166" t="s">
        <v>39</v>
      </c>
      <c r="C148" s="163" t="str">
        <f t="shared" si="5"/>
        <v>F714411254161/RU18</v>
      </c>
      <c r="D148" s="164" t="s">
        <v>772</v>
      </c>
      <c r="E148" s="165">
        <v>34870</v>
      </c>
    </row>
    <row r="149" spans="1:5" x14ac:dyDescent="0.2">
      <c r="A149" s="173" t="s">
        <v>626</v>
      </c>
      <c r="B149" s="162" t="s">
        <v>263</v>
      </c>
      <c r="C149" s="163" t="str">
        <f t="shared" si="5"/>
        <v>F714411254102/RU18</v>
      </c>
      <c r="D149" s="164" t="s">
        <v>783</v>
      </c>
      <c r="E149" s="165">
        <v>37330</v>
      </c>
    </row>
    <row r="150" spans="1:5" x14ac:dyDescent="0.2">
      <c r="A150" s="173" t="s">
        <v>2</v>
      </c>
      <c r="B150" s="173" t="s">
        <v>605</v>
      </c>
      <c r="C150" s="163" t="str">
        <f t="shared" si="5"/>
        <v>F712201403397/RU10</v>
      </c>
      <c r="D150" s="164" t="s">
        <v>791</v>
      </c>
      <c r="E150" s="165">
        <v>74020</v>
      </c>
    </row>
    <row r="151" spans="1:5" x14ac:dyDescent="0.2">
      <c r="A151" s="173" t="s">
        <v>626</v>
      </c>
      <c r="B151" s="162" t="s">
        <v>612</v>
      </c>
      <c r="C151" s="163" t="str">
        <f t="shared" si="5"/>
        <v>F714531402651/RU18</v>
      </c>
      <c r="D151" s="164" t="s">
        <v>611</v>
      </c>
      <c r="E151" s="165">
        <v>22310</v>
      </c>
    </row>
    <row r="152" spans="1:5" x14ac:dyDescent="0.2">
      <c r="A152" s="173" t="s">
        <v>343</v>
      </c>
      <c r="B152" s="162" t="s">
        <v>613</v>
      </c>
      <c r="C152" s="163" t="str">
        <f t="shared" si="5"/>
        <v>F714421252151/RU24</v>
      </c>
      <c r="D152" s="164" t="s">
        <v>771</v>
      </c>
      <c r="E152" s="165">
        <v>30950</v>
      </c>
    </row>
    <row r="153" spans="1:5" x14ac:dyDescent="0.2">
      <c r="A153" s="173" t="s">
        <v>626</v>
      </c>
      <c r="B153" s="162" t="s">
        <v>613</v>
      </c>
      <c r="C153" s="163" t="str">
        <f t="shared" ref="C153:C159" si="6">CONCATENATE(B153,"/",A153)</f>
        <v>F714421252151/RU18</v>
      </c>
      <c r="D153" s="164" t="s">
        <v>771</v>
      </c>
      <c r="E153" s="165">
        <v>29790</v>
      </c>
    </row>
    <row r="154" spans="1:5" x14ac:dyDescent="0.2">
      <c r="A154" s="173" t="s">
        <v>626</v>
      </c>
      <c r="B154" s="162" t="s">
        <v>614</v>
      </c>
      <c r="C154" s="163" t="str">
        <f t="shared" si="6"/>
        <v>F714531252451/RU18</v>
      </c>
      <c r="D154" s="164" t="s">
        <v>776</v>
      </c>
      <c r="E154" s="165">
        <v>24540</v>
      </c>
    </row>
    <row r="155" spans="1:5" x14ac:dyDescent="0.2">
      <c r="A155" s="173" t="s">
        <v>343</v>
      </c>
      <c r="B155" s="162" t="s">
        <v>614</v>
      </c>
      <c r="C155" s="163" t="str">
        <f t="shared" si="6"/>
        <v>F714531252451/RU24</v>
      </c>
      <c r="D155" s="164" t="s">
        <v>776</v>
      </c>
      <c r="E155" s="165">
        <v>24960</v>
      </c>
    </row>
    <row r="156" spans="1:5" x14ac:dyDescent="0.2">
      <c r="A156" s="173" t="s">
        <v>626</v>
      </c>
      <c r="B156" s="162" t="s">
        <v>615</v>
      </c>
      <c r="C156" s="163" t="str">
        <f t="shared" si="6"/>
        <v>F714531254361/RU18</v>
      </c>
      <c r="D156" s="164" t="s">
        <v>257</v>
      </c>
      <c r="E156" s="165">
        <v>25900</v>
      </c>
    </row>
    <row r="157" spans="1:5" x14ac:dyDescent="0.2">
      <c r="A157" s="173" t="s">
        <v>343</v>
      </c>
      <c r="B157" s="162" t="s">
        <v>615</v>
      </c>
      <c r="C157" s="163" t="str">
        <f t="shared" si="6"/>
        <v>F714531254361/RU24</v>
      </c>
      <c r="D157" s="164" t="s">
        <v>257</v>
      </c>
      <c r="E157" s="165">
        <v>26060</v>
      </c>
    </row>
    <row r="158" spans="1:5" x14ac:dyDescent="0.2">
      <c r="A158" s="173" t="s">
        <v>626</v>
      </c>
      <c r="B158" s="173" t="s">
        <v>616</v>
      </c>
      <c r="C158" s="163" t="str">
        <f t="shared" si="6"/>
        <v>F714531254351/RU18</v>
      </c>
      <c r="D158" s="164" t="s">
        <v>784</v>
      </c>
      <c r="E158" s="165">
        <v>25440</v>
      </c>
    </row>
    <row r="159" spans="1:5" x14ac:dyDescent="0.2">
      <c r="A159" s="173" t="s">
        <v>626</v>
      </c>
      <c r="B159" s="162" t="s">
        <v>617</v>
      </c>
      <c r="C159" s="163" t="str">
        <f t="shared" si="6"/>
        <v>F714531254261/RU18</v>
      </c>
      <c r="D159" s="164" t="s">
        <v>774</v>
      </c>
      <c r="E159" s="165">
        <v>27430</v>
      </c>
    </row>
    <row r="160" spans="1:5" x14ac:dyDescent="0.2">
      <c r="A160" s="173" t="s">
        <v>343</v>
      </c>
      <c r="B160" s="162" t="s">
        <v>617</v>
      </c>
      <c r="C160" s="163" t="str">
        <f>CONCATENATE(B160,"/",A160)</f>
        <v>F714531254261/RU24</v>
      </c>
      <c r="D160" s="164" t="s">
        <v>774</v>
      </c>
      <c r="E160" s="165">
        <v>28600</v>
      </c>
    </row>
    <row r="161" spans="1:5" x14ac:dyDescent="0.2">
      <c r="A161" s="173" t="s">
        <v>343</v>
      </c>
      <c r="B161" s="162" t="s">
        <v>619</v>
      </c>
      <c r="C161" s="163" t="str">
        <f>CONCATENATE(B161,"/",A161)</f>
        <v>F714451407109/RU24</v>
      </c>
      <c r="D161" s="164" t="s">
        <v>775</v>
      </c>
      <c r="E161" s="165">
        <v>26700</v>
      </c>
    </row>
    <row r="162" spans="1:5" x14ac:dyDescent="0.2">
      <c r="A162" s="173" t="s">
        <v>626</v>
      </c>
      <c r="B162" s="162" t="s">
        <v>619</v>
      </c>
      <c r="C162" s="163" t="str">
        <f>CONCATENATE(B162,"/",A162)</f>
        <v>F714451407109/RU18</v>
      </c>
      <c r="D162" s="164" t="s">
        <v>775</v>
      </c>
      <c r="E162" s="165">
        <v>28200</v>
      </c>
    </row>
    <row r="163" spans="1:5" x14ac:dyDescent="0.2">
      <c r="A163" s="173" t="s">
        <v>343</v>
      </c>
      <c r="B163" s="162" t="s">
        <v>656</v>
      </c>
      <c r="C163" s="163" t="str">
        <f>CONCATENATE(B163,"/",A163)</f>
        <v>F714421253178/RU24</v>
      </c>
      <c r="D163" s="164" t="s">
        <v>763</v>
      </c>
      <c r="E163" s="165">
        <v>31120</v>
      </c>
    </row>
    <row r="164" spans="1:5" x14ac:dyDescent="0.2">
      <c r="A164" s="173" t="s">
        <v>626</v>
      </c>
      <c r="B164" s="162" t="s">
        <v>656</v>
      </c>
      <c r="C164" s="163" t="str">
        <f t="shared" ref="C164:C170" si="7">CONCATENATE(B164,"/",A164)</f>
        <v>F714421253178/RU18</v>
      </c>
      <c r="D164" s="164" t="s">
        <v>763</v>
      </c>
      <c r="E164" s="165">
        <v>31260</v>
      </c>
    </row>
    <row r="165" spans="1:5" x14ac:dyDescent="0.2">
      <c r="A165" s="173" t="s">
        <v>626</v>
      </c>
      <c r="B165" s="162" t="s">
        <v>657</v>
      </c>
      <c r="C165" s="163" t="str">
        <f t="shared" si="7"/>
        <v>F714521253278/RU18</v>
      </c>
      <c r="D165" s="164" t="s">
        <v>769</v>
      </c>
      <c r="E165" s="165">
        <v>27350</v>
      </c>
    </row>
    <row r="166" spans="1:5" x14ac:dyDescent="0.2">
      <c r="A166" s="173" t="s">
        <v>343</v>
      </c>
      <c r="B166" s="162" t="s">
        <v>657</v>
      </c>
      <c r="C166" s="163" t="str">
        <f t="shared" si="7"/>
        <v>F714521253278/RU24</v>
      </c>
      <c r="D166" s="164" t="s">
        <v>769</v>
      </c>
      <c r="E166" s="165">
        <v>27290</v>
      </c>
    </row>
    <row r="167" spans="1:5" x14ac:dyDescent="0.2">
      <c r="A167" s="173" t="s">
        <v>626</v>
      </c>
      <c r="B167" s="162" t="s">
        <v>658</v>
      </c>
      <c r="C167" s="163" t="str">
        <f t="shared" si="7"/>
        <v>F714531253398/RU18</v>
      </c>
      <c r="D167" s="164" t="s">
        <v>764</v>
      </c>
      <c r="E167" s="165">
        <v>25460</v>
      </c>
    </row>
    <row r="168" spans="1:5" x14ac:dyDescent="0.2">
      <c r="A168" s="173" t="s">
        <v>343</v>
      </c>
      <c r="B168" s="162" t="s">
        <v>658</v>
      </c>
      <c r="C168" s="163" t="str">
        <f t="shared" si="7"/>
        <v>F714531253398/RU24</v>
      </c>
      <c r="D168" s="164" t="s">
        <v>764</v>
      </c>
      <c r="E168" s="165">
        <v>25340</v>
      </c>
    </row>
    <row r="169" spans="1:5" x14ac:dyDescent="0.2">
      <c r="A169" s="173" t="s">
        <v>626</v>
      </c>
      <c r="B169" s="162" t="s">
        <v>659</v>
      </c>
      <c r="C169" s="163" t="str">
        <f t="shared" si="7"/>
        <v>F714421253166/RU18</v>
      </c>
      <c r="D169" s="164" t="s">
        <v>761</v>
      </c>
      <c r="E169" s="165">
        <v>33650</v>
      </c>
    </row>
    <row r="170" spans="1:5" x14ac:dyDescent="0.2">
      <c r="A170" s="173" t="s">
        <v>343</v>
      </c>
      <c r="B170" s="162" t="s">
        <v>659</v>
      </c>
      <c r="C170" s="163" t="str">
        <f t="shared" si="7"/>
        <v>F714421253166/RU24</v>
      </c>
      <c r="D170" s="164" t="s">
        <v>761</v>
      </c>
      <c r="E170" s="165">
        <v>33940</v>
      </c>
    </row>
    <row r="171" spans="1:5" x14ac:dyDescent="0.2">
      <c r="A171" s="173" t="s">
        <v>626</v>
      </c>
      <c r="B171" s="162" t="s">
        <v>660</v>
      </c>
      <c r="C171" s="163" t="str">
        <f t="shared" ref="C171:C185" si="8">CONCATENATE(B171,"/",A171)</f>
        <v>F714521253266/RU18</v>
      </c>
      <c r="D171" s="164" t="s">
        <v>770</v>
      </c>
      <c r="E171" s="165">
        <v>30320</v>
      </c>
    </row>
    <row r="172" spans="1:5" x14ac:dyDescent="0.2">
      <c r="A172" s="173" t="s">
        <v>343</v>
      </c>
      <c r="B172" s="162" t="s">
        <v>660</v>
      </c>
      <c r="C172" s="163" t="str">
        <f t="shared" si="8"/>
        <v>F714521253266/RU24</v>
      </c>
      <c r="D172" s="164" t="s">
        <v>770</v>
      </c>
      <c r="E172" s="165">
        <v>29920</v>
      </c>
    </row>
    <row r="173" spans="1:5" x14ac:dyDescent="0.2">
      <c r="A173" s="173" t="s">
        <v>626</v>
      </c>
      <c r="B173" s="162" t="s">
        <v>661</v>
      </c>
      <c r="C173" s="163" t="str">
        <f t="shared" si="8"/>
        <v>F714531253366/RU18</v>
      </c>
      <c r="D173" s="164" t="s">
        <v>762</v>
      </c>
      <c r="E173" s="165">
        <v>28370</v>
      </c>
    </row>
    <row r="174" spans="1:5" x14ac:dyDescent="0.2">
      <c r="A174" s="173" t="s">
        <v>343</v>
      </c>
      <c r="B174" s="162" t="s">
        <v>661</v>
      </c>
      <c r="C174" s="163" t="str">
        <f t="shared" si="8"/>
        <v>F714531253366/RU24</v>
      </c>
      <c r="D174" s="164" t="s">
        <v>762</v>
      </c>
      <c r="E174" s="165">
        <v>27830</v>
      </c>
    </row>
    <row r="175" spans="1:5" x14ac:dyDescent="0.2">
      <c r="A175" s="162" t="s">
        <v>2</v>
      </c>
      <c r="B175" s="173" t="s">
        <v>663</v>
      </c>
      <c r="C175" s="163" t="str">
        <f t="shared" si="8"/>
        <v>F712551401216/RU10</v>
      </c>
      <c r="D175" s="164" t="s">
        <v>792</v>
      </c>
      <c r="E175" s="165">
        <v>25500</v>
      </c>
    </row>
    <row r="176" spans="1:5" x14ac:dyDescent="0.2">
      <c r="A176" s="173" t="s">
        <v>2</v>
      </c>
      <c r="B176" s="173" t="s">
        <v>693</v>
      </c>
      <c r="C176" s="163" t="str">
        <f t="shared" si="8"/>
        <v>F712531102451/RU10</v>
      </c>
      <c r="D176" s="164" t="s">
        <v>776</v>
      </c>
      <c r="E176" s="165">
        <v>24040</v>
      </c>
    </row>
    <row r="177" spans="1:5" x14ac:dyDescent="0.2">
      <c r="A177" s="173" t="s">
        <v>343</v>
      </c>
      <c r="B177" s="162" t="s">
        <v>697</v>
      </c>
      <c r="C177" s="163" t="str">
        <f t="shared" si="8"/>
        <v>F714541259216/RU24</v>
      </c>
      <c r="D177" s="164" t="s">
        <v>753</v>
      </c>
      <c r="E177" s="165">
        <v>23830</v>
      </c>
    </row>
    <row r="178" spans="1:5" x14ac:dyDescent="0.2">
      <c r="A178" s="173" t="s">
        <v>626</v>
      </c>
      <c r="B178" s="162" t="s">
        <v>697</v>
      </c>
      <c r="C178" s="163" t="str">
        <f t="shared" si="8"/>
        <v>F714541259216/RU18</v>
      </c>
      <c r="D178" s="164" t="s">
        <v>753</v>
      </c>
      <c r="E178" s="165">
        <v>25070</v>
      </c>
    </row>
    <row r="179" spans="1:5" x14ac:dyDescent="0.2">
      <c r="A179" s="162" t="s">
        <v>2</v>
      </c>
      <c r="B179" s="162" t="s">
        <v>741</v>
      </c>
      <c r="C179" s="163" t="str">
        <f t="shared" si="8"/>
        <v>F712421252154/RU10</v>
      </c>
      <c r="D179" s="164" t="s">
        <v>793</v>
      </c>
      <c r="E179" s="165">
        <v>26310</v>
      </c>
    </row>
    <row r="180" spans="1:5" x14ac:dyDescent="0.2">
      <c r="A180" s="162" t="s">
        <v>2</v>
      </c>
      <c r="B180" s="162" t="s">
        <v>742</v>
      </c>
      <c r="C180" s="163" t="str">
        <f t="shared" si="8"/>
        <v>F712531252455/RU10</v>
      </c>
      <c r="D180" s="164" t="s">
        <v>794</v>
      </c>
      <c r="E180" s="165">
        <v>20880</v>
      </c>
    </row>
    <row r="181" spans="1:5" x14ac:dyDescent="0.2">
      <c r="A181" s="162" t="s">
        <v>2</v>
      </c>
      <c r="B181" s="162" t="s">
        <v>743</v>
      </c>
      <c r="C181" s="163" t="str">
        <f t="shared" si="8"/>
        <v>F712531252654/RU10</v>
      </c>
      <c r="D181" s="164" t="s">
        <v>795</v>
      </c>
      <c r="E181" s="165">
        <v>19140</v>
      </c>
    </row>
    <row r="182" spans="1:5" x14ac:dyDescent="0.2">
      <c r="A182" s="162" t="s">
        <v>2</v>
      </c>
      <c r="B182" s="173" t="s">
        <v>744</v>
      </c>
      <c r="C182" s="163" t="str">
        <f t="shared" si="8"/>
        <v>F712531102651/RU10</v>
      </c>
      <c r="D182" s="164" t="s">
        <v>611</v>
      </c>
      <c r="E182" s="165">
        <v>22130</v>
      </c>
    </row>
    <row r="183" spans="1:5" x14ac:dyDescent="0.2">
      <c r="A183" s="173" t="s">
        <v>626</v>
      </c>
      <c r="B183" s="173" t="s">
        <v>744</v>
      </c>
      <c r="C183" s="163" t="str">
        <f t="shared" si="8"/>
        <v>F712531102651/RU18</v>
      </c>
      <c r="D183" s="164" t="s">
        <v>611</v>
      </c>
      <c r="E183" s="165">
        <v>23230</v>
      </c>
    </row>
    <row r="184" spans="1:5" x14ac:dyDescent="0.2">
      <c r="A184" s="173" t="s">
        <v>626</v>
      </c>
      <c r="B184" s="162" t="s">
        <v>714</v>
      </c>
      <c r="C184" s="163" t="str">
        <f t="shared" si="8"/>
        <v>F714541259217/RU18</v>
      </c>
      <c r="D184" s="164" t="s">
        <v>752</v>
      </c>
      <c r="E184" s="165">
        <v>22760</v>
      </c>
    </row>
    <row r="185" spans="1:5" x14ac:dyDescent="0.2">
      <c r="A185" s="173" t="s">
        <v>343</v>
      </c>
      <c r="B185" s="162" t="s">
        <v>714</v>
      </c>
      <c r="C185" s="163" t="str">
        <f t="shared" si="8"/>
        <v>F714541259217/RU24</v>
      </c>
      <c r="D185" s="164" t="s">
        <v>752</v>
      </c>
      <c r="E185" s="165">
        <v>21330</v>
      </c>
    </row>
    <row r="186" spans="1:5" x14ac:dyDescent="0.2">
      <c r="A186" s="173" t="s">
        <v>343</v>
      </c>
      <c r="B186" s="4" t="s">
        <v>738</v>
      </c>
      <c r="C186" s="163" t="str">
        <f t="shared" ref="C186:C197" si="9">CONCATENATE(B186,"/",A186)</f>
        <v>F714541409130/RU24</v>
      </c>
      <c r="D186" s="164" t="s">
        <v>708</v>
      </c>
      <c r="E186" s="165">
        <v>23890</v>
      </c>
    </row>
    <row r="187" spans="1:5" x14ac:dyDescent="0.2">
      <c r="A187" s="173" t="s">
        <v>626</v>
      </c>
      <c r="B187" s="4" t="s">
        <v>738</v>
      </c>
      <c r="C187" s="163" t="str">
        <f t="shared" si="9"/>
        <v>F714541409130/RU18</v>
      </c>
      <c r="D187" s="164" t="s">
        <v>708</v>
      </c>
      <c r="E187" s="165">
        <v>24460</v>
      </c>
    </row>
    <row r="188" spans="1:5" x14ac:dyDescent="0.2">
      <c r="A188" s="173" t="s">
        <v>343</v>
      </c>
      <c r="B188" s="4" t="s">
        <v>739</v>
      </c>
      <c r="C188" s="163" t="str">
        <f t="shared" si="9"/>
        <v>F714541409430/RU24</v>
      </c>
      <c r="D188" s="164" t="s">
        <v>790</v>
      </c>
      <c r="E188" s="165">
        <v>23000</v>
      </c>
    </row>
    <row r="189" spans="1:5" x14ac:dyDescent="0.2">
      <c r="A189" s="173" t="s">
        <v>626</v>
      </c>
      <c r="B189" s="4" t="s">
        <v>739</v>
      </c>
      <c r="C189" s="163" t="str">
        <f t="shared" si="9"/>
        <v>F714541409430/RU18</v>
      </c>
      <c r="D189" s="164" t="s">
        <v>790</v>
      </c>
      <c r="E189" s="165">
        <v>24230</v>
      </c>
    </row>
    <row r="190" spans="1:5" x14ac:dyDescent="0.2">
      <c r="A190" s="173" t="s">
        <v>626</v>
      </c>
      <c r="B190" s="166" t="s">
        <v>181</v>
      </c>
      <c r="C190" s="163" t="str">
        <f t="shared" si="9"/>
        <v>F714551407450/RU18</v>
      </c>
      <c r="D190" s="164" t="s">
        <v>786</v>
      </c>
      <c r="E190" s="165">
        <v>20580</v>
      </c>
    </row>
    <row r="191" spans="1:5" x14ac:dyDescent="0.2">
      <c r="A191" s="173" t="s">
        <v>343</v>
      </c>
      <c r="B191" s="162" t="s">
        <v>720</v>
      </c>
      <c r="C191" s="163" t="str">
        <f t="shared" si="9"/>
        <v>F714531252651/RU24</v>
      </c>
      <c r="D191" s="164" t="s">
        <v>749</v>
      </c>
      <c r="E191" s="165">
        <v>22340</v>
      </c>
    </row>
    <row r="192" spans="1:5" x14ac:dyDescent="0.2">
      <c r="A192" s="173" t="s">
        <v>626</v>
      </c>
      <c r="B192" s="173" t="s">
        <v>745</v>
      </c>
      <c r="C192" s="163" t="str">
        <f t="shared" si="9"/>
        <v>F714421403130/RU18</v>
      </c>
      <c r="D192" s="164" t="s">
        <v>796</v>
      </c>
      <c r="E192" s="165">
        <v>31060</v>
      </c>
    </row>
    <row r="193" spans="1:5" x14ac:dyDescent="0.2">
      <c r="A193" s="162" t="s">
        <v>99</v>
      </c>
      <c r="B193" s="162" t="s">
        <v>797</v>
      </c>
      <c r="C193" s="163" t="str">
        <f t="shared" si="9"/>
        <v>F714421252154/RU12</v>
      </c>
      <c r="D193" s="164" t="s">
        <v>793</v>
      </c>
      <c r="E193" s="165">
        <v>27140</v>
      </c>
    </row>
    <row r="194" spans="1:5" x14ac:dyDescent="0.2">
      <c r="A194" s="162" t="s">
        <v>99</v>
      </c>
      <c r="B194" s="162" t="s">
        <v>798</v>
      </c>
      <c r="C194" s="163" t="str">
        <f t="shared" si="9"/>
        <v>F714531252455/RU12</v>
      </c>
      <c r="D194" s="164" t="s">
        <v>794</v>
      </c>
      <c r="E194" s="165">
        <v>22000</v>
      </c>
    </row>
    <row r="195" spans="1:5" x14ac:dyDescent="0.2">
      <c r="A195" s="162" t="s">
        <v>99</v>
      </c>
      <c r="B195" s="162" t="s">
        <v>799</v>
      </c>
      <c r="C195" s="163" t="str">
        <f t="shared" si="9"/>
        <v>F714531252654/RU12</v>
      </c>
      <c r="D195" s="164" t="s">
        <v>795</v>
      </c>
      <c r="E195" s="165">
        <v>19750</v>
      </c>
    </row>
    <row r="196" spans="1:5" x14ac:dyDescent="0.2">
      <c r="A196" s="162" t="s">
        <v>626</v>
      </c>
      <c r="B196" s="162" t="s">
        <v>799</v>
      </c>
      <c r="C196" s="163" t="str">
        <f t="shared" si="9"/>
        <v>F714531252654/RU18</v>
      </c>
      <c r="D196" s="164" t="s">
        <v>795</v>
      </c>
      <c r="E196" s="165">
        <v>20240</v>
      </c>
    </row>
    <row r="197" spans="1:5" x14ac:dyDescent="0.2">
      <c r="A197" s="162" t="s">
        <v>343</v>
      </c>
      <c r="B197" s="162" t="s">
        <v>799</v>
      </c>
      <c r="C197" s="163" t="str">
        <f t="shared" si="9"/>
        <v>F714531252654/RU24</v>
      </c>
      <c r="D197" s="164" t="s">
        <v>795</v>
      </c>
      <c r="E197" s="165">
        <v>20250</v>
      </c>
    </row>
  </sheetData>
  <autoFilter ref="A1:E192" xr:uid="{205BEA01-DB0F-421D-B411-1049E46D633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67</vt:i4>
      </vt:variant>
    </vt:vector>
  </HeadingPairs>
  <TitlesOfParts>
    <vt:vector size="67" baseType="lpstr">
      <vt:lpstr>Price June 19</vt:lpstr>
      <vt:lpstr>Price July 19</vt:lpstr>
      <vt:lpstr>Price August 19</vt:lpstr>
      <vt:lpstr>Price September 19 NEW</vt:lpstr>
      <vt:lpstr>Price October 19</vt:lpstr>
      <vt:lpstr>Price November 19</vt:lpstr>
      <vt:lpstr>Price December 19</vt:lpstr>
      <vt:lpstr>Price January20</vt:lpstr>
      <vt:lpstr>Price February20</vt:lpstr>
      <vt:lpstr>Price March 20</vt:lpstr>
      <vt:lpstr>Price April 20</vt:lpstr>
      <vt:lpstr>Price 11-30 April</vt:lpstr>
      <vt:lpstr>Price May20</vt:lpstr>
      <vt:lpstr>Price Jun20</vt:lpstr>
      <vt:lpstr>Price Jul20</vt:lpstr>
      <vt:lpstr>Price Aug20</vt:lpstr>
      <vt:lpstr>Price Sep20</vt:lpstr>
      <vt:lpstr>Price Oct20</vt:lpstr>
      <vt:lpstr>Price 20.10.2020-30.11.2020 (1)</vt:lpstr>
      <vt:lpstr>Price 20.10.2020-30.11.2020</vt:lpstr>
      <vt:lpstr>Price December20</vt:lpstr>
      <vt:lpstr>Price January21</vt:lpstr>
      <vt:lpstr>Price February21</vt:lpstr>
      <vt:lpstr>Price March21</vt:lpstr>
      <vt:lpstr>Price Apr-Jun21</vt:lpstr>
      <vt:lpstr>Price 15.05.21-31.05.21</vt:lpstr>
      <vt:lpstr>Price June21</vt:lpstr>
      <vt:lpstr>Price July21</vt:lpstr>
      <vt:lpstr>Price August21</vt:lpstr>
      <vt:lpstr>Price September21</vt:lpstr>
      <vt:lpstr>Price October21</vt:lpstr>
      <vt:lpstr>Price November21</vt:lpstr>
      <vt:lpstr>Price December21</vt:lpstr>
      <vt:lpstr>Price 06.12.2021-31.12.2021</vt:lpstr>
      <vt:lpstr>Price January22</vt:lpstr>
      <vt:lpstr>Price February22</vt:lpstr>
      <vt:lpstr>Price March22</vt:lpstr>
      <vt:lpstr>Update price March22</vt:lpstr>
      <vt:lpstr>Price 21.03.22-April 2022</vt:lpstr>
      <vt:lpstr>Price 04.04-30.04.2022</vt:lpstr>
      <vt:lpstr>Price May22</vt:lpstr>
      <vt:lpstr>Price 20.05.2022-30.06.2022</vt:lpstr>
      <vt:lpstr>Price September 19</vt:lpstr>
      <vt:lpstr>Price May</vt:lpstr>
      <vt:lpstr>February 14-28 </vt:lpstr>
      <vt:lpstr>February 18</vt:lpstr>
      <vt:lpstr>20 Dec - 15 Jan</vt:lpstr>
      <vt:lpstr>December 17</vt:lpstr>
      <vt:lpstr>Sheet3</vt:lpstr>
      <vt:lpstr>October 17</vt:lpstr>
      <vt:lpstr>September 17</vt:lpstr>
      <vt:lpstr>August 17</vt:lpstr>
      <vt:lpstr>July 17</vt:lpstr>
      <vt:lpstr>June 17</vt:lpstr>
      <vt:lpstr>May 17</vt:lpstr>
      <vt:lpstr>April 17</vt:lpstr>
      <vt:lpstr>March 17</vt:lpstr>
      <vt:lpstr>January 17</vt:lpstr>
      <vt:lpstr>February 17</vt:lpstr>
      <vt:lpstr>Price Dec</vt:lpstr>
      <vt:lpstr>Price Nov</vt:lpstr>
      <vt:lpstr>Price October</vt:lpstr>
      <vt:lpstr>Price September</vt:lpstr>
      <vt:lpstr>Price August</vt:lpstr>
      <vt:lpstr>Purina July</vt:lpstr>
      <vt:lpstr>Purina June</vt:lpstr>
      <vt:lpstr>Purina 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2022-05-25T11:49:32Z</dcterms:modified>
</cp:coreProperties>
</file>